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 firstSheet="7" activeTab="10"/>
  </bookViews>
  <sheets>
    <sheet name="2009" sheetId="11" r:id="rId1"/>
    <sheet name="2010" sheetId="2" r:id="rId2"/>
    <sheet name="2011" sheetId="4" r:id="rId3"/>
    <sheet name="2012" sheetId="5" r:id="rId4"/>
    <sheet name="2013" sheetId="6" r:id="rId5"/>
    <sheet name="2014" sheetId="3" r:id="rId6"/>
    <sheet name="2015" sheetId="7" r:id="rId7"/>
    <sheet name="2016" sheetId="8" r:id="rId8"/>
    <sheet name="2017" sheetId="9" r:id="rId9"/>
    <sheet name="2018" sheetId="10" r:id="rId10"/>
    <sheet name="2019" sheetId="12" r:id="rId11"/>
  </sheets>
  <calcPr calcId="162913"/>
  <fileRecoveryPr autoRecover="0"/>
</workbook>
</file>

<file path=xl/calcChain.xml><?xml version="1.0" encoding="utf-8"?>
<calcChain xmlns="http://schemas.openxmlformats.org/spreadsheetml/2006/main">
  <c r="G231" i="12" l="1"/>
  <c r="F231" i="12"/>
  <c r="C231" i="12"/>
  <c r="B231" i="12"/>
  <c r="Z198" i="12" l="1"/>
  <c r="F198" i="12" l="1"/>
  <c r="B198" i="12"/>
  <c r="Y198" i="12"/>
  <c r="Z133" i="12" l="1"/>
  <c r="Y68" i="12"/>
  <c r="Z68" i="12"/>
  <c r="Z166" i="12"/>
  <c r="Z101" i="12"/>
  <c r="E68" i="12"/>
  <c r="D68" i="12"/>
  <c r="C68" i="12"/>
  <c r="B68" i="12"/>
  <c r="B38" i="12"/>
  <c r="Z38" i="12"/>
  <c r="Y133" i="12" l="1"/>
  <c r="X133" i="12"/>
  <c r="W133" i="12"/>
  <c r="V133" i="12"/>
  <c r="U133" i="12"/>
  <c r="T133" i="12"/>
  <c r="S133" i="12"/>
  <c r="R133" i="12"/>
  <c r="Q133" i="12"/>
  <c r="P133" i="12"/>
  <c r="O133" i="12"/>
  <c r="N133" i="12"/>
  <c r="M133" i="12"/>
  <c r="L133" i="12"/>
  <c r="K133" i="12"/>
  <c r="J133" i="12"/>
  <c r="I133" i="12"/>
  <c r="H133" i="12"/>
  <c r="G133" i="12"/>
  <c r="F133" i="12"/>
  <c r="E133" i="12"/>
  <c r="D133" i="12"/>
  <c r="C133" i="12"/>
  <c r="B133" i="12"/>
  <c r="Y38" i="12" l="1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AA394" i="12" l="1"/>
  <c r="Z394" i="12"/>
  <c r="Y394" i="12"/>
  <c r="X394" i="12"/>
  <c r="W394" i="12"/>
  <c r="V394" i="12"/>
  <c r="U394" i="12"/>
  <c r="T394" i="12"/>
  <c r="S394" i="12"/>
  <c r="R394" i="12"/>
  <c r="Q394" i="12"/>
  <c r="P394" i="12"/>
  <c r="O394" i="12"/>
  <c r="N394" i="12"/>
  <c r="M394" i="12"/>
  <c r="L394" i="12"/>
  <c r="K394" i="12"/>
  <c r="J394" i="12"/>
  <c r="I394" i="12"/>
  <c r="H394" i="12"/>
  <c r="G394" i="12"/>
  <c r="F394" i="12"/>
  <c r="E394" i="12"/>
  <c r="D394" i="12"/>
  <c r="C394" i="12"/>
  <c r="B394" i="12"/>
  <c r="AA361" i="12"/>
  <c r="Z361" i="12"/>
  <c r="Y361" i="12"/>
  <c r="X361" i="12"/>
  <c r="W361" i="12"/>
  <c r="V361" i="12"/>
  <c r="U361" i="12"/>
  <c r="T361" i="12"/>
  <c r="S361" i="12"/>
  <c r="R361" i="12"/>
  <c r="Q361" i="12"/>
  <c r="P361" i="12"/>
  <c r="O361" i="12"/>
  <c r="N361" i="12"/>
  <c r="M361" i="12"/>
  <c r="L361" i="12"/>
  <c r="K361" i="12"/>
  <c r="J361" i="12"/>
  <c r="I361" i="12"/>
  <c r="H361" i="12"/>
  <c r="G361" i="12"/>
  <c r="F361" i="12"/>
  <c r="E361" i="12"/>
  <c r="D361" i="12"/>
  <c r="C361" i="12"/>
  <c r="B361" i="12"/>
  <c r="AA329" i="12"/>
  <c r="Z329" i="12"/>
  <c r="Y329" i="12"/>
  <c r="X329" i="12"/>
  <c r="W329" i="12"/>
  <c r="V329" i="12"/>
  <c r="U329" i="12"/>
  <c r="T329" i="12"/>
  <c r="S329" i="12"/>
  <c r="R329" i="12"/>
  <c r="Q329" i="12"/>
  <c r="P329" i="12"/>
  <c r="O329" i="12"/>
  <c r="N329" i="12"/>
  <c r="M329" i="12"/>
  <c r="L329" i="12"/>
  <c r="K329" i="12"/>
  <c r="J329" i="12"/>
  <c r="I329" i="12"/>
  <c r="H329" i="12"/>
  <c r="G329" i="12"/>
  <c r="F329" i="12"/>
  <c r="E329" i="12"/>
  <c r="D329" i="12"/>
  <c r="C329" i="12"/>
  <c r="B329" i="12"/>
  <c r="AA296" i="12"/>
  <c r="Z296" i="12"/>
  <c r="Y296" i="12"/>
  <c r="X296" i="12"/>
  <c r="W296" i="12"/>
  <c r="V296" i="12"/>
  <c r="U296" i="12"/>
  <c r="T296" i="12"/>
  <c r="S296" i="12"/>
  <c r="R296" i="12"/>
  <c r="Q296" i="12"/>
  <c r="P296" i="12"/>
  <c r="O296" i="12"/>
  <c r="N296" i="12"/>
  <c r="M296" i="12"/>
  <c r="L296" i="12"/>
  <c r="K296" i="12"/>
  <c r="J296" i="12"/>
  <c r="I296" i="12"/>
  <c r="H296" i="12"/>
  <c r="G296" i="12"/>
  <c r="F296" i="12"/>
  <c r="E296" i="12"/>
  <c r="D296" i="12"/>
  <c r="C296" i="12"/>
  <c r="B296" i="12"/>
  <c r="AA264" i="12"/>
  <c r="Z264" i="12"/>
  <c r="Y264" i="12"/>
  <c r="X264" i="12"/>
  <c r="W264" i="12"/>
  <c r="V264" i="12"/>
  <c r="U264" i="12"/>
  <c r="T264" i="12"/>
  <c r="S264" i="12"/>
  <c r="R264" i="12"/>
  <c r="Q264" i="12"/>
  <c r="P264" i="12"/>
  <c r="O264" i="12"/>
  <c r="N264" i="12"/>
  <c r="M264" i="12"/>
  <c r="L264" i="12"/>
  <c r="K264" i="12"/>
  <c r="J264" i="12"/>
  <c r="I264" i="12"/>
  <c r="H264" i="12"/>
  <c r="G264" i="12"/>
  <c r="F264" i="12"/>
  <c r="E264" i="12"/>
  <c r="D264" i="12"/>
  <c r="C264" i="12"/>
  <c r="B264" i="12"/>
  <c r="AA231" i="12"/>
  <c r="Z231" i="12"/>
  <c r="Y231" i="12"/>
  <c r="X231" i="12"/>
  <c r="W231" i="12"/>
  <c r="V231" i="12"/>
  <c r="U231" i="12"/>
  <c r="T231" i="12"/>
  <c r="S231" i="12"/>
  <c r="R231" i="12"/>
  <c r="Q231" i="12"/>
  <c r="P231" i="12"/>
  <c r="O231" i="12"/>
  <c r="N231" i="12"/>
  <c r="M231" i="12"/>
  <c r="L231" i="12"/>
  <c r="K231" i="12"/>
  <c r="J231" i="12"/>
  <c r="I231" i="12"/>
  <c r="H231" i="12"/>
  <c r="E231" i="12"/>
  <c r="D231" i="12"/>
  <c r="X198" i="12"/>
  <c r="W198" i="12"/>
  <c r="V198" i="12"/>
  <c r="U198" i="12"/>
  <c r="T198" i="12"/>
  <c r="S198" i="12"/>
  <c r="R198" i="12"/>
  <c r="Q198" i="12"/>
  <c r="P198" i="12"/>
  <c r="O198" i="12"/>
  <c r="N198" i="12"/>
  <c r="M198" i="12"/>
  <c r="L198" i="12"/>
  <c r="K198" i="12"/>
  <c r="J198" i="12"/>
  <c r="I198" i="12"/>
  <c r="H198" i="12"/>
  <c r="G198" i="12"/>
  <c r="E198" i="12"/>
  <c r="D198" i="12"/>
  <c r="C198" i="12"/>
  <c r="Y166" i="12"/>
  <c r="X166" i="12"/>
  <c r="W166" i="12"/>
  <c r="V166" i="12"/>
  <c r="U166" i="12"/>
  <c r="T166" i="12"/>
  <c r="S166" i="12"/>
  <c r="R166" i="12"/>
  <c r="Q166" i="12"/>
  <c r="P166" i="12"/>
  <c r="O166" i="12"/>
  <c r="N166" i="12"/>
  <c r="M166" i="12"/>
  <c r="L166" i="12"/>
  <c r="K166" i="12"/>
  <c r="J166" i="12"/>
  <c r="I166" i="12"/>
  <c r="H166" i="12"/>
  <c r="G166" i="12"/>
  <c r="F166" i="12"/>
  <c r="E166" i="12"/>
  <c r="D166" i="12"/>
  <c r="C166" i="12"/>
  <c r="B166" i="12"/>
  <c r="Y101" i="12"/>
  <c r="X101" i="12"/>
  <c r="W101" i="12"/>
  <c r="V101" i="12"/>
  <c r="U101" i="12"/>
  <c r="T101" i="12"/>
  <c r="S101" i="12"/>
  <c r="R101" i="12"/>
  <c r="Q101" i="12"/>
  <c r="P101" i="12"/>
  <c r="O101" i="12"/>
  <c r="N101" i="12"/>
  <c r="M101" i="12"/>
  <c r="L101" i="12"/>
  <c r="K101" i="12"/>
  <c r="J101" i="12"/>
  <c r="I101" i="12"/>
  <c r="H101" i="12"/>
  <c r="G101" i="12"/>
  <c r="F101" i="12"/>
  <c r="E101" i="12"/>
  <c r="D101" i="12"/>
  <c r="C101" i="12"/>
  <c r="B101" i="12"/>
  <c r="X68" i="12"/>
  <c r="W68" i="12"/>
  <c r="V68" i="12"/>
  <c r="U68" i="12"/>
  <c r="T68" i="12"/>
  <c r="S68" i="12"/>
  <c r="R68" i="12"/>
  <c r="Q68" i="12"/>
  <c r="P68" i="12"/>
  <c r="O68" i="12"/>
  <c r="N68" i="12"/>
  <c r="M68" i="12"/>
  <c r="L68" i="12"/>
  <c r="K68" i="12"/>
  <c r="J68" i="12"/>
  <c r="I68" i="12"/>
  <c r="H68" i="12"/>
  <c r="G68" i="12"/>
  <c r="F68" i="12"/>
  <c r="S394" i="7" l="1"/>
  <c r="R394" i="7"/>
  <c r="D68" i="7" l="1"/>
  <c r="Y394" i="7" l="1"/>
  <c r="X394" i="7"/>
  <c r="O394" i="7"/>
  <c r="N394" i="7"/>
  <c r="E394" i="7"/>
  <c r="F394" i="7"/>
  <c r="G394" i="7"/>
  <c r="H394" i="7"/>
  <c r="I394" i="7"/>
  <c r="J394" i="7"/>
  <c r="K394" i="7"/>
  <c r="D394" i="7"/>
  <c r="AA296" i="7"/>
  <c r="Z296" i="7"/>
  <c r="Y296" i="7"/>
  <c r="X296" i="7"/>
  <c r="W296" i="7"/>
  <c r="V296" i="7"/>
  <c r="U296" i="7"/>
  <c r="T296" i="7"/>
  <c r="S296" i="7"/>
  <c r="R296" i="7"/>
  <c r="Q296" i="7"/>
  <c r="P296" i="7"/>
  <c r="O296" i="7"/>
  <c r="N296" i="7"/>
  <c r="M296" i="7"/>
  <c r="L296" i="7"/>
  <c r="K296" i="7"/>
  <c r="J296" i="7"/>
  <c r="I296" i="7"/>
  <c r="H296" i="7"/>
  <c r="G296" i="7"/>
  <c r="F296" i="7"/>
  <c r="E296" i="7"/>
  <c r="D296" i="7"/>
  <c r="C296" i="7"/>
  <c r="B296" i="7"/>
  <c r="Y394" i="3"/>
  <c r="X394" i="3"/>
  <c r="Q394" i="3"/>
  <c r="R394" i="3"/>
  <c r="S394" i="3"/>
  <c r="T394" i="3"/>
  <c r="U394" i="3"/>
  <c r="V394" i="3"/>
  <c r="W394" i="3"/>
  <c r="P394" i="3"/>
  <c r="O394" i="3"/>
  <c r="N394" i="3"/>
  <c r="E394" i="3"/>
  <c r="F394" i="3"/>
  <c r="G394" i="3"/>
  <c r="H394" i="3"/>
  <c r="I394" i="3"/>
  <c r="J394" i="3"/>
  <c r="K394" i="3"/>
  <c r="D394" i="3"/>
  <c r="D361" i="3"/>
  <c r="C329" i="3"/>
  <c r="D329" i="3"/>
  <c r="D296" i="3"/>
  <c r="G296" i="3"/>
  <c r="F296" i="3"/>
  <c r="E296" i="3"/>
  <c r="K296" i="3"/>
  <c r="J296" i="3"/>
  <c r="N296" i="3"/>
  <c r="O296" i="3"/>
  <c r="P296" i="3"/>
  <c r="Q296" i="3"/>
  <c r="Y296" i="3"/>
  <c r="X296" i="3"/>
  <c r="Z329" i="10"/>
  <c r="Z264" i="10"/>
  <c r="Z231" i="10"/>
  <c r="AA231" i="10"/>
  <c r="AA198" i="10"/>
  <c r="Z198" i="10"/>
  <c r="AA166" i="10"/>
  <c r="Z166" i="10"/>
  <c r="AA133" i="10"/>
  <c r="Z133" i="10"/>
  <c r="AA101" i="10"/>
  <c r="Z101" i="10"/>
  <c r="AA68" i="10"/>
  <c r="Z68" i="10"/>
  <c r="Z38" i="10"/>
  <c r="AA38" i="10"/>
  <c r="Y264" i="10"/>
  <c r="Y231" i="10"/>
  <c r="AA394" i="9"/>
  <c r="AA395" i="8"/>
  <c r="G264" i="3"/>
  <c r="Y166" i="3"/>
  <c r="E295" i="2"/>
  <c r="F295" i="2"/>
  <c r="G295" i="2"/>
  <c r="D295" i="2"/>
  <c r="H295" i="2"/>
  <c r="I295" i="2"/>
  <c r="B394" i="10"/>
  <c r="B361" i="10"/>
  <c r="B329" i="10"/>
  <c r="B296" i="10"/>
  <c r="B264" i="10"/>
  <c r="B231" i="10"/>
  <c r="B198" i="10"/>
  <c r="B166" i="10"/>
  <c r="B133" i="10"/>
  <c r="B101" i="10"/>
  <c r="B68" i="10"/>
  <c r="B38" i="10"/>
  <c r="B394" i="9"/>
  <c r="C361" i="9"/>
  <c r="D361" i="9"/>
  <c r="E361" i="9"/>
  <c r="F361" i="9"/>
  <c r="G361" i="9"/>
  <c r="H361" i="9"/>
  <c r="I361" i="9"/>
  <c r="J361" i="9"/>
  <c r="K361" i="9"/>
  <c r="L361" i="9"/>
  <c r="M361" i="9"/>
  <c r="N361" i="9"/>
  <c r="O361" i="9"/>
  <c r="P361" i="9"/>
  <c r="Q361" i="9"/>
  <c r="R361" i="9"/>
  <c r="S361" i="9"/>
  <c r="T361" i="9"/>
  <c r="U361" i="9"/>
  <c r="V361" i="9"/>
  <c r="W361" i="9"/>
  <c r="X361" i="9"/>
  <c r="Y361" i="9"/>
  <c r="Z361" i="9"/>
  <c r="AA361" i="9"/>
  <c r="B361" i="9"/>
  <c r="B329" i="9"/>
  <c r="C296" i="9"/>
  <c r="D296" i="9"/>
  <c r="E296" i="9"/>
  <c r="F296" i="9"/>
  <c r="G296" i="9"/>
  <c r="H296" i="9"/>
  <c r="I296" i="9"/>
  <c r="J296" i="9"/>
  <c r="K296" i="9"/>
  <c r="L296" i="9"/>
  <c r="M296" i="9"/>
  <c r="N296" i="9"/>
  <c r="O296" i="9"/>
  <c r="P296" i="9"/>
  <c r="Q296" i="9"/>
  <c r="R296" i="9"/>
  <c r="S296" i="9"/>
  <c r="T296" i="9"/>
  <c r="U296" i="9"/>
  <c r="V296" i="9"/>
  <c r="W296" i="9"/>
  <c r="X296" i="9"/>
  <c r="Y296" i="9"/>
  <c r="Z296" i="9"/>
  <c r="AA296" i="9"/>
  <c r="B296" i="9"/>
  <c r="C264" i="9"/>
  <c r="D264" i="9"/>
  <c r="E264" i="9"/>
  <c r="F264" i="9"/>
  <c r="G264" i="9"/>
  <c r="H264" i="9"/>
  <c r="I264" i="9"/>
  <c r="J264" i="9"/>
  <c r="K264" i="9"/>
  <c r="L264" i="9"/>
  <c r="M264" i="9"/>
  <c r="N264" i="9"/>
  <c r="O264" i="9"/>
  <c r="P264" i="9"/>
  <c r="Q264" i="9"/>
  <c r="R264" i="9"/>
  <c r="S264" i="9"/>
  <c r="T264" i="9"/>
  <c r="U264" i="9"/>
  <c r="V264" i="9"/>
  <c r="W264" i="9"/>
  <c r="X264" i="9"/>
  <c r="Y264" i="9"/>
  <c r="Z264" i="9"/>
  <c r="AA264" i="9"/>
  <c r="B231" i="9"/>
  <c r="C198" i="9"/>
  <c r="D198" i="9"/>
  <c r="E198" i="9"/>
  <c r="F198" i="9"/>
  <c r="G198" i="9"/>
  <c r="H198" i="9"/>
  <c r="I198" i="9"/>
  <c r="J198" i="9"/>
  <c r="K198" i="9"/>
  <c r="L198" i="9"/>
  <c r="M198" i="9"/>
  <c r="N198" i="9"/>
  <c r="O198" i="9"/>
  <c r="P198" i="9"/>
  <c r="Q198" i="9"/>
  <c r="R198" i="9"/>
  <c r="S198" i="9"/>
  <c r="T198" i="9"/>
  <c r="U198" i="9"/>
  <c r="V198" i="9"/>
  <c r="W198" i="9"/>
  <c r="X198" i="9"/>
  <c r="Y198" i="9"/>
  <c r="Z198" i="9"/>
  <c r="AA198" i="9"/>
  <c r="B198" i="9"/>
  <c r="B166" i="9"/>
  <c r="C133" i="9"/>
  <c r="D133" i="9"/>
  <c r="E133" i="9"/>
  <c r="F133" i="9"/>
  <c r="G133" i="9"/>
  <c r="H133" i="9"/>
  <c r="I133" i="9"/>
  <c r="J133" i="9"/>
  <c r="K133" i="9"/>
  <c r="L133" i="9"/>
  <c r="M133" i="9"/>
  <c r="N133" i="9"/>
  <c r="O133" i="9"/>
  <c r="P133" i="9"/>
  <c r="Q133" i="9"/>
  <c r="R133" i="9"/>
  <c r="S133" i="9"/>
  <c r="T133" i="9"/>
  <c r="U133" i="9"/>
  <c r="V133" i="9"/>
  <c r="W133" i="9"/>
  <c r="X133" i="9"/>
  <c r="Y133" i="9"/>
  <c r="Z133" i="9"/>
  <c r="AA133" i="9"/>
  <c r="B133" i="9"/>
  <c r="C101" i="9"/>
  <c r="D101" i="9"/>
  <c r="E101" i="9"/>
  <c r="F101" i="9"/>
  <c r="G101" i="9"/>
  <c r="H101" i="9"/>
  <c r="I101" i="9"/>
  <c r="J101" i="9"/>
  <c r="K101" i="9"/>
  <c r="L101" i="9"/>
  <c r="M101" i="9"/>
  <c r="N101" i="9"/>
  <c r="O101" i="9"/>
  <c r="P101" i="9"/>
  <c r="Q101" i="9"/>
  <c r="R101" i="9"/>
  <c r="S101" i="9"/>
  <c r="T101" i="9"/>
  <c r="U101" i="9"/>
  <c r="V101" i="9"/>
  <c r="W101" i="9"/>
  <c r="X101" i="9"/>
  <c r="Y101" i="9"/>
  <c r="Z101" i="9"/>
  <c r="AA101" i="9"/>
  <c r="B101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B68" i="9"/>
  <c r="C38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B38" i="9"/>
  <c r="AA166" i="9"/>
  <c r="Z166" i="9"/>
  <c r="Y166" i="9"/>
  <c r="X166" i="9"/>
  <c r="W166" i="9"/>
  <c r="V166" i="9"/>
  <c r="U166" i="9"/>
  <c r="T166" i="9"/>
  <c r="S166" i="9"/>
  <c r="R166" i="9"/>
  <c r="Q166" i="9"/>
  <c r="P166" i="9"/>
  <c r="O166" i="9"/>
  <c r="N166" i="9"/>
  <c r="M166" i="9"/>
  <c r="L166" i="9"/>
  <c r="K166" i="9"/>
  <c r="J166" i="9"/>
  <c r="I166" i="9"/>
  <c r="H166" i="9"/>
  <c r="G166" i="9"/>
  <c r="F166" i="9"/>
  <c r="E166" i="9"/>
  <c r="D166" i="9"/>
  <c r="C166" i="9"/>
  <c r="AA231" i="9"/>
  <c r="Z231" i="9"/>
  <c r="Y231" i="9"/>
  <c r="X231" i="9"/>
  <c r="W231" i="9"/>
  <c r="V231" i="9"/>
  <c r="U231" i="9"/>
  <c r="T231" i="9"/>
  <c r="S231" i="9"/>
  <c r="R231" i="9"/>
  <c r="Q231" i="9"/>
  <c r="P231" i="9"/>
  <c r="O231" i="9"/>
  <c r="N231" i="9"/>
  <c r="M231" i="9"/>
  <c r="L231" i="9"/>
  <c r="K231" i="9"/>
  <c r="J231" i="9"/>
  <c r="I231" i="9"/>
  <c r="H231" i="9"/>
  <c r="G231" i="9"/>
  <c r="F231" i="9"/>
  <c r="E231" i="9"/>
  <c r="D231" i="9"/>
  <c r="C231" i="9"/>
  <c r="B264" i="9"/>
  <c r="AA329" i="9"/>
  <c r="Z329" i="9"/>
  <c r="Y329" i="9"/>
  <c r="X329" i="9"/>
  <c r="W329" i="9"/>
  <c r="V329" i="9"/>
  <c r="U329" i="9"/>
  <c r="T329" i="9"/>
  <c r="S329" i="9"/>
  <c r="R329" i="9"/>
  <c r="Q329" i="9"/>
  <c r="P329" i="9"/>
  <c r="O329" i="9"/>
  <c r="N329" i="9"/>
  <c r="M329" i="9"/>
  <c r="L329" i="9"/>
  <c r="K329" i="9"/>
  <c r="J329" i="9"/>
  <c r="I329" i="9"/>
  <c r="H329" i="9"/>
  <c r="G329" i="9"/>
  <c r="F329" i="9"/>
  <c r="E329" i="9"/>
  <c r="D329" i="9"/>
  <c r="C329" i="9"/>
  <c r="Z394" i="9"/>
  <c r="Y394" i="9"/>
  <c r="X394" i="9"/>
  <c r="W394" i="9"/>
  <c r="V394" i="9"/>
  <c r="U394" i="9"/>
  <c r="T394" i="9"/>
  <c r="S394" i="9"/>
  <c r="R394" i="9"/>
  <c r="Q394" i="9"/>
  <c r="P394" i="9"/>
  <c r="O394" i="9"/>
  <c r="N394" i="9"/>
  <c r="M394" i="9"/>
  <c r="L394" i="9"/>
  <c r="K394" i="9"/>
  <c r="J394" i="9"/>
  <c r="I394" i="9"/>
  <c r="H394" i="9"/>
  <c r="G394" i="9"/>
  <c r="F394" i="9"/>
  <c r="E394" i="9"/>
  <c r="D394" i="9"/>
  <c r="C394" i="9"/>
  <c r="B38" i="8"/>
  <c r="B69" i="8"/>
  <c r="B102" i="8"/>
  <c r="B134" i="8"/>
  <c r="B167" i="8"/>
  <c r="B199" i="8"/>
  <c r="B232" i="8"/>
  <c r="C265" i="8"/>
  <c r="D265" i="8"/>
  <c r="E265" i="8"/>
  <c r="F265" i="8"/>
  <c r="G265" i="8"/>
  <c r="H265" i="8"/>
  <c r="I265" i="8"/>
  <c r="J265" i="8"/>
  <c r="K265" i="8"/>
  <c r="L265" i="8"/>
  <c r="M265" i="8"/>
  <c r="N265" i="8"/>
  <c r="O265" i="8"/>
  <c r="P265" i="8"/>
  <c r="Q265" i="8"/>
  <c r="R265" i="8"/>
  <c r="S265" i="8"/>
  <c r="T265" i="8"/>
  <c r="U265" i="8"/>
  <c r="V265" i="8"/>
  <c r="W265" i="8"/>
  <c r="X265" i="8"/>
  <c r="Y265" i="8"/>
  <c r="Z265" i="8"/>
  <c r="AA265" i="8"/>
  <c r="B265" i="8"/>
  <c r="C297" i="8"/>
  <c r="D297" i="8"/>
  <c r="E297" i="8"/>
  <c r="F297" i="8"/>
  <c r="G297" i="8"/>
  <c r="H297" i="8"/>
  <c r="I297" i="8"/>
  <c r="J297" i="8"/>
  <c r="K297" i="8"/>
  <c r="L297" i="8"/>
  <c r="M297" i="8"/>
  <c r="N297" i="8"/>
  <c r="O297" i="8"/>
  <c r="P297" i="8"/>
  <c r="Q297" i="8"/>
  <c r="R297" i="8"/>
  <c r="S297" i="8"/>
  <c r="T297" i="8"/>
  <c r="U297" i="8"/>
  <c r="V297" i="8"/>
  <c r="W297" i="8"/>
  <c r="X297" i="8"/>
  <c r="Y297" i="8"/>
  <c r="Z297" i="8"/>
  <c r="AA297" i="8"/>
  <c r="B297" i="8"/>
  <c r="AA330" i="8"/>
  <c r="C362" i="8"/>
  <c r="D362" i="8"/>
  <c r="E362" i="8"/>
  <c r="F362" i="8"/>
  <c r="G362" i="8"/>
  <c r="H362" i="8"/>
  <c r="I362" i="8"/>
  <c r="J362" i="8"/>
  <c r="K362" i="8"/>
  <c r="L362" i="8"/>
  <c r="M362" i="8"/>
  <c r="N362" i="8"/>
  <c r="O362" i="8"/>
  <c r="P362" i="8"/>
  <c r="Q362" i="8"/>
  <c r="R362" i="8"/>
  <c r="S362" i="8"/>
  <c r="T362" i="8"/>
  <c r="U362" i="8"/>
  <c r="V362" i="8"/>
  <c r="W362" i="8"/>
  <c r="X362" i="8"/>
  <c r="Y362" i="8"/>
  <c r="Z362" i="8"/>
  <c r="AA362" i="8"/>
  <c r="B362" i="8"/>
  <c r="B395" i="8"/>
  <c r="C199" i="8"/>
  <c r="D199" i="8"/>
  <c r="E199" i="8"/>
  <c r="F199" i="8"/>
  <c r="G199" i="8"/>
  <c r="H199" i="8"/>
  <c r="I199" i="8"/>
  <c r="J199" i="8"/>
  <c r="K199" i="8"/>
  <c r="L199" i="8"/>
  <c r="M199" i="8"/>
  <c r="N199" i="8"/>
  <c r="O199" i="8"/>
  <c r="P199" i="8"/>
  <c r="Q199" i="8"/>
  <c r="R199" i="8"/>
  <c r="S199" i="8"/>
  <c r="T199" i="8"/>
  <c r="U199" i="8"/>
  <c r="V199" i="8"/>
  <c r="W199" i="8"/>
  <c r="X199" i="8"/>
  <c r="Y199" i="8"/>
  <c r="Z199" i="8"/>
  <c r="AA199" i="8"/>
  <c r="C167" i="8"/>
  <c r="D167" i="8"/>
  <c r="E167" i="8"/>
  <c r="F167" i="8"/>
  <c r="G167" i="8"/>
  <c r="H167" i="8"/>
  <c r="I167" i="8"/>
  <c r="J167" i="8"/>
  <c r="K167" i="8"/>
  <c r="L167" i="8"/>
  <c r="M167" i="8"/>
  <c r="N167" i="8"/>
  <c r="O167" i="8"/>
  <c r="P167" i="8"/>
  <c r="Q167" i="8"/>
  <c r="R167" i="8"/>
  <c r="S167" i="8"/>
  <c r="T167" i="8"/>
  <c r="U167" i="8"/>
  <c r="V167" i="8"/>
  <c r="W167" i="8"/>
  <c r="X167" i="8"/>
  <c r="Y167" i="8"/>
  <c r="Z167" i="8"/>
  <c r="AA167" i="8"/>
  <c r="C134" i="8"/>
  <c r="D134" i="8"/>
  <c r="E134" i="8"/>
  <c r="F134" i="8"/>
  <c r="G134" i="8"/>
  <c r="H134" i="8"/>
  <c r="I134" i="8"/>
  <c r="J134" i="8"/>
  <c r="K134" i="8"/>
  <c r="L134" i="8"/>
  <c r="M134" i="8"/>
  <c r="N134" i="8"/>
  <c r="O134" i="8"/>
  <c r="P134" i="8"/>
  <c r="Q134" i="8"/>
  <c r="R134" i="8"/>
  <c r="S134" i="8"/>
  <c r="T134" i="8"/>
  <c r="U134" i="8"/>
  <c r="V134" i="8"/>
  <c r="W134" i="8"/>
  <c r="X134" i="8"/>
  <c r="Y134" i="8"/>
  <c r="Z134" i="8"/>
  <c r="AA134" i="8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S102" i="8"/>
  <c r="T102" i="8"/>
  <c r="U102" i="8"/>
  <c r="V102" i="8"/>
  <c r="W102" i="8"/>
  <c r="X102" i="8"/>
  <c r="Y102" i="8"/>
  <c r="Z102" i="8"/>
  <c r="AA102" i="8"/>
  <c r="C69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Z69" i="8"/>
  <c r="AA69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Z38" i="8"/>
  <c r="AA38" i="8"/>
  <c r="AA232" i="8"/>
  <c r="Z232" i="8"/>
  <c r="Y232" i="8"/>
  <c r="X232" i="8"/>
  <c r="W232" i="8"/>
  <c r="V232" i="8"/>
  <c r="U232" i="8"/>
  <c r="T232" i="8"/>
  <c r="S232" i="8"/>
  <c r="R232" i="8"/>
  <c r="Q232" i="8"/>
  <c r="P232" i="8"/>
  <c r="O232" i="8"/>
  <c r="N232" i="8"/>
  <c r="M232" i="8"/>
  <c r="L232" i="8"/>
  <c r="K232" i="8"/>
  <c r="J232" i="8"/>
  <c r="I232" i="8"/>
  <c r="H232" i="8"/>
  <c r="G232" i="8"/>
  <c r="F232" i="8"/>
  <c r="E232" i="8"/>
  <c r="D232" i="8"/>
  <c r="C232" i="8"/>
  <c r="Z330" i="8"/>
  <c r="Y330" i="8"/>
  <c r="X330" i="8"/>
  <c r="W330" i="8"/>
  <c r="V330" i="8"/>
  <c r="U330" i="8"/>
  <c r="T330" i="8"/>
  <c r="S330" i="8"/>
  <c r="R330" i="8"/>
  <c r="Q330" i="8"/>
  <c r="P330" i="8"/>
  <c r="O330" i="8"/>
  <c r="N330" i="8"/>
  <c r="M330" i="8"/>
  <c r="L330" i="8"/>
  <c r="K330" i="8"/>
  <c r="J330" i="8"/>
  <c r="I330" i="8"/>
  <c r="H330" i="8"/>
  <c r="G330" i="8"/>
  <c r="F330" i="8"/>
  <c r="E330" i="8"/>
  <c r="D330" i="8"/>
  <c r="C330" i="8"/>
  <c r="B330" i="8"/>
  <c r="Z395" i="8"/>
  <c r="Y395" i="8"/>
  <c r="X395" i="8"/>
  <c r="W395" i="8"/>
  <c r="V395" i="8"/>
  <c r="U395" i="8"/>
  <c r="T395" i="8"/>
  <c r="S395" i="8"/>
  <c r="R395" i="8"/>
  <c r="Q395" i="8"/>
  <c r="P395" i="8"/>
  <c r="O395" i="8"/>
  <c r="N395" i="8"/>
  <c r="M395" i="8"/>
  <c r="L395" i="8"/>
  <c r="K395" i="8"/>
  <c r="J395" i="8"/>
  <c r="I395" i="8"/>
  <c r="H395" i="8"/>
  <c r="G395" i="8"/>
  <c r="F395" i="8"/>
  <c r="E395" i="8"/>
  <c r="D395" i="8"/>
  <c r="C395" i="8"/>
  <c r="C394" i="7"/>
  <c r="L394" i="7"/>
  <c r="M394" i="7"/>
  <c r="P394" i="7"/>
  <c r="Q394" i="7"/>
  <c r="T394" i="7"/>
  <c r="U394" i="7"/>
  <c r="V394" i="7"/>
  <c r="W394" i="7"/>
  <c r="Z394" i="7"/>
  <c r="AA394" i="7"/>
  <c r="B394" i="7"/>
  <c r="C361" i="7"/>
  <c r="D361" i="7"/>
  <c r="E361" i="7"/>
  <c r="F361" i="7"/>
  <c r="G361" i="7"/>
  <c r="H361" i="7"/>
  <c r="I361" i="7"/>
  <c r="J361" i="7"/>
  <c r="K361" i="7"/>
  <c r="L361" i="7"/>
  <c r="M361" i="7"/>
  <c r="N361" i="7"/>
  <c r="O361" i="7"/>
  <c r="P361" i="7"/>
  <c r="Q361" i="7"/>
  <c r="R361" i="7"/>
  <c r="S361" i="7"/>
  <c r="T361" i="7"/>
  <c r="U361" i="7"/>
  <c r="V361" i="7"/>
  <c r="W361" i="7"/>
  <c r="X361" i="7"/>
  <c r="Y361" i="7"/>
  <c r="Z361" i="7"/>
  <c r="AA361" i="7"/>
  <c r="B361" i="7"/>
  <c r="C329" i="7"/>
  <c r="D329" i="7"/>
  <c r="E329" i="7"/>
  <c r="F329" i="7"/>
  <c r="G329" i="7"/>
  <c r="H329" i="7"/>
  <c r="I329" i="7"/>
  <c r="J329" i="7"/>
  <c r="K329" i="7"/>
  <c r="L329" i="7"/>
  <c r="M329" i="7"/>
  <c r="N329" i="7"/>
  <c r="O329" i="7"/>
  <c r="P329" i="7"/>
  <c r="Q329" i="7"/>
  <c r="R329" i="7"/>
  <c r="S329" i="7"/>
  <c r="T329" i="7"/>
  <c r="U329" i="7"/>
  <c r="V329" i="7"/>
  <c r="W329" i="7"/>
  <c r="X329" i="7"/>
  <c r="Y329" i="7"/>
  <c r="Z329" i="7"/>
  <c r="AA329" i="7"/>
  <c r="B329" i="7"/>
  <c r="C264" i="7"/>
  <c r="D264" i="7"/>
  <c r="E264" i="7"/>
  <c r="F264" i="7"/>
  <c r="G264" i="7"/>
  <c r="H264" i="7"/>
  <c r="I264" i="7"/>
  <c r="J264" i="7"/>
  <c r="K264" i="7"/>
  <c r="M264" i="7"/>
  <c r="N264" i="7"/>
  <c r="O264" i="7"/>
  <c r="P264" i="7"/>
  <c r="Q264" i="7"/>
  <c r="R264" i="7"/>
  <c r="S264" i="7"/>
  <c r="T264" i="7"/>
  <c r="U264" i="7"/>
  <c r="V264" i="7"/>
  <c r="W264" i="7"/>
  <c r="X264" i="7"/>
  <c r="Y264" i="7"/>
  <c r="Z264" i="7"/>
  <c r="AA264" i="7"/>
  <c r="B264" i="7"/>
  <c r="C231" i="7"/>
  <c r="D231" i="7"/>
  <c r="E231" i="7"/>
  <c r="F231" i="7"/>
  <c r="G231" i="7"/>
  <c r="H231" i="7"/>
  <c r="I231" i="7"/>
  <c r="J231" i="7"/>
  <c r="K231" i="7"/>
  <c r="L231" i="7"/>
  <c r="M231" i="7"/>
  <c r="N231" i="7"/>
  <c r="O231" i="7"/>
  <c r="P231" i="7"/>
  <c r="Q231" i="7"/>
  <c r="R231" i="7"/>
  <c r="S231" i="7"/>
  <c r="T231" i="7"/>
  <c r="U231" i="7"/>
  <c r="V231" i="7"/>
  <c r="W231" i="7"/>
  <c r="X231" i="7"/>
  <c r="Y231" i="7"/>
  <c r="Z231" i="7"/>
  <c r="AA231" i="7"/>
  <c r="B231" i="7"/>
  <c r="C198" i="7"/>
  <c r="D198" i="7"/>
  <c r="E198" i="7"/>
  <c r="F198" i="7"/>
  <c r="G198" i="7"/>
  <c r="H198" i="7"/>
  <c r="I198" i="7"/>
  <c r="R198" i="7"/>
  <c r="S198" i="7"/>
  <c r="T198" i="7"/>
  <c r="U198" i="7"/>
  <c r="V198" i="7"/>
  <c r="W198" i="7"/>
  <c r="X198" i="7"/>
  <c r="Y198" i="7"/>
  <c r="Z198" i="7"/>
  <c r="AA198" i="7"/>
  <c r="B198" i="7"/>
  <c r="C166" i="7"/>
  <c r="D166" i="7"/>
  <c r="E166" i="7"/>
  <c r="F166" i="7"/>
  <c r="G166" i="7"/>
  <c r="H166" i="7"/>
  <c r="I166" i="7"/>
  <c r="J166" i="7"/>
  <c r="K166" i="7"/>
  <c r="L166" i="7"/>
  <c r="M166" i="7"/>
  <c r="N166" i="7"/>
  <c r="O166" i="7"/>
  <c r="P166" i="7"/>
  <c r="Q166" i="7"/>
  <c r="R166" i="7"/>
  <c r="S166" i="7"/>
  <c r="T166" i="7"/>
  <c r="U166" i="7"/>
  <c r="V166" i="7"/>
  <c r="W166" i="7"/>
  <c r="X166" i="7"/>
  <c r="Y166" i="7"/>
  <c r="Z166" i="7"/>
  <c r="AA166" i="7"/>
  <c r="B166" i="7"/>
  <c r="C101" i="7"/>
  <c r="D101" i="7"/>
  <c r="E101" i="7"/>
  <c r="F101" i="7"/>
  <c r="G101" i="7"/>
  <c r="H101" i="7"/>
  <c r="I101" i="7"/>
  <c r="J101" i="7"/>
  <c r="K101" i="7"/>
  <c r="L101" i="7"/>
  <c r="M101" i="7"/>
  <c r="N101" i="7"/>
  <c r="O101" i="7"/>
  <c r="P101" i="7"/>
  <c r="Q101" i="7"/>
  <c r="R101" i="7"/>
  <c r="S101" i="7"/>
  <c r="T101" i="7"/>
  <c r="U101" i="7"/>
  <c r="V101" i="7"/>
  <c r="W101" i="7"/>
  <c r="X101" i="7"/>
  <c r="Y101" i="7"/>
  <c r="Z101" i="7"/>
  <c r="AA101" i="7"/>
  <c r="B101" i="7"/>
  <c r="C68" i="7"/>
  <c r="E68" i="7"/>
  <c r="F68" i="7"/>
  <c r="G68" i="7"/>
  <c r="H68" i="7"/>
  <c r="I68" i="7"/>
  <c r="J68" i="7"/>
  <c r="K68" i="7"/>
  <c r="L68" i="7"/>
  <c r="M68" i="7"/>
  <c r="N68" i="7"/>
  <c r="O68" i="7"/>
  <c r="P68" i="7"/>
  <c r="Q68" i="7"/>
  <c r="R68" i="7"/>
  <c r="S68" i="7"/>
  <c r="T68" i="7"/>
  <c r="U68" i="7"/>
  <c r="V68" i="7"/>
  <c r="W68" i="7"/>
  <c r="X68" i="7"/>
  <c r="Y68" i="7"/>
  <c r="Z68" i="7"/>
  <c r="AA68" i="7"/>
  <c r="B68" i="7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V38" i="7"/>
  <c r="W38" i="7"/>
  <c r="X38" i="7"/>
  <c r="Y38" i="7"/>
  <c r="Z38" i="7"/>
  <c r="AA38" i="7"/>
  <c r="B38" i="7"/>
  <c r="AA133" i="7"/>
  <c r="Z133" i="7"/>
  <c r="Y133" i="7"/>
  <c r="X133" i="7"/>
  <c r="W133" i="7"/>
  <c r="V133" i="7"/>
  <c r="U133" i="7"/>
  <c r="T133" i="7"/>
  <c r="S133" i="7"/>
  <c r="R133" i="7"/>
  <c r="Q133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C133" i="7"/>
  <c r="B133" i="7"/>
  <c r="B38" i="3"/>
  <c r="B68" i="3"/>
  <c r="D101" i="3"/>
  <c r="C101" i="3"/>
  <c r="B101" i="3"/>
  <c r="B166" i="3"/>
  <c r="C198" i="3"/>
  <c r="D198" i="3"/>
  <c r="E198" i="3"/>
  <c r="F198" i="3"/>
  <c r="G198" i="3"/>
  <c r="H198" i="3"/>
  <c r="I198" i="3"/>
  <c r="R198" i="3"/>
  <c r="S198" i="3"/>
  <c r="T198" i="3"/>
  <c r="U198" i="3"/>
  <c r="V198" i="3"/>
  <c r="W198" i="3"/>
  <c r="X198" i="3"/>
  <c r="Y198" i="3"/>
  <c r="Z198" i="3"/>
  <c r="AA198" i="3"/>
  <c r="B198" i="3"/>
  <c r="B231" i="3"/>
  <c r="C264" i="3"/>
  <c r="B264" i="3"/>
  <c r="E329" i="3"/>
  <c r="F329" i="3"/>
  <c r="G329" i="3"/>
  <c r="H329" i="3"/>
  <c r="I329" i="3"/>
  <c r="J329" i="3"/>
  <c r="K329" i="3"/>
  <c r="L329" i="3"/>
  <c r="M329" i="3"/>
  <c r="N329" i="3"/>
  <c r="O329" i="3"/>
  <c r="P329" i="3"/>
  <c r="Q329" i="3"/>
  <c r="R329" i="3"/>
  <c r="S329" i="3"/>
  <c r="T329" i="3"/>
  <c r="U329" i="3"/>
  <c r="V329" i="3"/>
  <c r="W329" i="3"/>
  <c r="X329" i="3"/>
  <c r="Y329" i="3"/>
  <c r="Z329" i="3"/>
  <c r="AA329" i="3"/>
  <c r="B329" i="3"/>
  <c r="C361" i="3"/>
  <c r="E361" i="3"/>
  <c r="F361" i="3"/>
  <c r="G361" i="3"/>
  <c r="H361" i="3"/>
  <c r="I361" i="3"/>
  <c r="J361" i="3"/>
  <c r="K361" i="3"/>
  <c r="L361" i="3"/>
  <c r="M361" i="3"/>
  <c r="N361" i="3"/>
  <c r="O361" i="3"/>
  <c r="P361" i="3"/>
  <c r="Q361" i="3"/>
  <c r="R361" i="3"/>
  <c r="S361" i="3"/>
  <c r="T361" i="3"/>
  <c r="U361" i="3"/>
  <c r="V361" i="3"/>
  <c r="W361" i="3"/>
  <c r="X361" i="3"/>
  <c r="Y361" i="3"/>
  <c r="Z361" i="3"/>
  <c r="AA361" i="3"/>
  <c r="B361" i="3"/>
  <c r="C394" i="3"/>
  <c r="L394" i="3"/>
  <c r="M394" i="3"/>
  <c r="Z394" i="3"/>
  <c r="AA394" i="3"/>
  <c r="B394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AA166" i="3"/>
  <c r="Z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O264" i="3"/>
  <c r="N264" i="3"/>
  <c r="M264" i="3"/>
  <c r="K264" i="3"/>
  <c r="J264" i="3"/>
  <c r="I264" i="3"/>
  <c r="H264" i="3"/>
  <c r="F264" i="3"/>
  <c r="E264" i="3"/>
  <c r="D264" i="3"/>
  <c r="AA296" i="3"/>
  <c r="Z296" i="3"/>
  <c r="W296" i="3"/>
  <c r="V296" i="3"/>
  <c r="U296" i="3"/>
  <c r="T296" i="3"/>
  <c r="S296" i="3"/>
  <c r="R296" i="3"/>
  <c r="M296" i="3"/>
  <c r="L296" i="3"/>
  <c r="I296" i="3"/>
  <c r="H296" i="3"/>
  <c r="C296" i="3"/>
  <c r="B296" i="3"/>
  <c r="C393" i="6"/>
  <c r="D393" i="6"/>
  <c r="E393" i="6"/>
  <c r="F393" i="6"/>
  <c r="G393" i="6"/>
  <c r="H393" i="6"/>
  <c r="I393" i="6"/>
  <c r="J393" i="6"/>
  <c r="K393" i="6"/>
  <c r="L393" i="6"/>
  <c r="M393" i="6"/>
  <c r="N393" i="6"/>
  <c r="O393" i="6"/>
  <c r="P393" i="6"/>
  <c r="Q393" i="6"/>
  <c r="R393" i="6"/>
  <c r="S393" i="6"/>
  <c r="T393" i="6"/>
  <c r="U393" i="6"/>
  <c r="V393" i="6"/>
  <c r="W393" i="6"/>
  <c r="X393" i="6"/>
  <c r="Y393" i="6"/>
  <c r="Z393" i="6"/>
  <c r="AA393" i="6"/>
  <c r="B393" i="6"/>
  <c r="C360" i="6"/>
  <c r="D360" i="6"/>
  <c r="E360" i="6"/>
  <c r="F360" i="6"/>
  <c r="G360" i="6"/>
  <c r="H360" i="6"/>
  <c r="I360" i="6"/>
  <c r="J360" i="6"/>
  <c r="K360" i="6"/>
  <c r="L360" i="6"/>
  <c r="M360" i="6"/>
  <c r="N360" i="6"/>
  <c r="O360" i="6"/>
  <c r="P360" i="6"/>
  <c r="Q360" i="6"/>
  <c r="R360" i="6"/>
  <c r="S360" i="6"/>
  <c r="T360" i="6"/>
  <c r="U360" i="6"/>
  <c r="V360" i="6"/>
  <c r="W360" i="6"/>
  <c r="X360" i="6"/>
  <c r="Y360" i="6"/>
  <c r="Z360" i="6"/>
  <c r="AA360" i="6"/>
  <c r="B360" i="6"/>
  <c r="C327" i="6"/>
  <c r="D327" i="6"/>
  <c r="E327" i="6"/>
  <c r="F327" i="6"/>
  <c r="G327" i="6"/>
  <c r="H327" i="6"/>
  <c r="I327" i="6"/>
  <c r="J327" i="6"/>
  <c r="K327" i="6"/>
  <c r="L327" i="6"/>
  <c r="M327" i="6"/>
  <c r="N327" i="6"/>
  <c r="O327" i="6"/>
  <c r="P327" i="6"/>
  <c r="Q327" i="6"/>
  <c r="R327" i="6"/>
  <c r="S327" i="6"/>
  <c r="T327" i="6"/>
  <c r="U327" i="6"/>
  <c r="V327" i="6"/>
  <c r="W327" i="6"/>
  <c r="X327" i="6"/>
  <c r="Y327" i="6"/>
  <c r="Z327" i="6"/>
  <c r="AA327" i="6"/>
  <c r="B327" i="6"/>
  <c r="C294" i="6"/>
  <c r="D294" i="6"/>
  <c r="E294" i="6"/>
  <c r="F294" i="6"/>
  <c r="G294" i="6"/>
  <c r="H294" i="6"/>
  <c r="I294" i="6"/>
  <c r="J294" i="6"/>
  <c r="K294" i="6"/>
  <c r="L294" i="6"/>
  <c r="M294" i="6"/>
  <c r="N294" i="6"/>
  <c r="O294" i="6"/>
  <c r="P294" i="6"/>
  <c r="Q294" i="6"/>
  <c r="R294" i="6"/>
  <c r="S294" i="6"/>
  <c r="T294" i="6"/>
  <c r="U294" i="6"/>
  <c r="V294" i="6"/>
  <c r="W294" i="6"/>
  <c r="X294" i="6"/>
  <c r="Y294" i="6"/>
  <c r="Z294" i="6"/>
  <c r="AA294" i="6"/>
  <c r="B294" i="6"/>
  <c r="C262" i="6"/>
  <c r="D262" i="6"/>
  <c r="E262" i="6"/>
  <c r="F262" i="6"/>
  <c r="G262" i="6"/>
  <c r="H262" i="6"/>
  <c r="I262" i="6"/>
  <c r="J262" i="6"/>
  <c r="K262" i="6"/>
  <c r="L262" i="6"/>
  <c r="M262" i="6"/>
  <c r="N262" i="6"/>
  <c r="O262" i="6"/>
  <c r="P262" i="6"/>
  <c r="Q262" i="6"/>
  <c r="R262" i="6"/>
  <c r="S262" i="6"/>
  <c r="T262" i="6"/>
  <c r="U262" i="6"/>
  <c r="V262" i="6"/>
  <c r="W262" i="6"/>
  <c r="X262" i="6"/>
  <c r="Y262" i="6"/>
  <c r="Z262" i="6"/>
  <c r="AA262" i="6"/>
  <c r="B262" i="6"/>
  <c r="C231" i="6"/>
  <c r="D231" i="6"/>
  <c r="E231" i="6"/>
  <c r="F231" i="6"/>
  <c r="G231" i="6"/>
  <c r="H231" i="6"/>
  <c r="I231" i="6"/>
  <c r="J231" i="6"/>
  <c r="K231" i="6"/>
  <c r="L231" i="6"/>
  <c r="M231" i="6"/>
  <c r="N231" i="6"/>
  <c r="O231" i="6"/>
  <c r="P231" i="6"/>
  <c r="Q231" i="6"/>
  <c r="R231" i="6"/>
  <c r="S231" i="6"/>
  <c r="T231" i="6"/>
  <c r="U231" i="6"/>
  <c r="V231" i="6"/>
  <c r="W231" i="6"/>
  <c r="X231" i="6"/>
  <c r="Y231" i="6"/>
  <c r="Z231" i="6"/>
  <c r="AA231" i="6"/>
  <c r="B231" i="6"/>
  <c r="C198" i="6"/>
  <c r="D198" i="6"/>
  <c r="E198" i="6"/>
  <c r="F198" i="6"/>
  <c r="G198" i="6"/>
  <c r="H198" i="6"/>
  <c r="I198" i="6"/>
  <c r="J198" i="6"/>
  <c r="K198" i="6"/>
  <c r="L198" i="6"/>
  <c r="M198" i="6"/>
  <c r="N198" i="6"/>
  <c r="O198" i="6"/>
  <c r="P198" i="6"/>
  <c r="Q198" i="6"/>
  <c r="R198" i="6"/>
  <c r="S198" i="6"/>
  <c r="T198" i="6"/>
  <c r="U198" i="6"/>
  <c r="V198" i="6"/>
  <c r="W198" i="6"/>
  <c r="X198" i="6"/>
  <c r="Y198" i="6"/>
  <c r="Z198" i="6"/>
  <c r="AA198" i="6"/>
  <c r="B198" i="6"/>
  <c r="C166" i="6"/>
  <c r="D166" i="6"/>
  <c r="E166" i="6"/>
  <c r="F166" i="6"/>
  <c r="G166" i="6"/>
  <c r="H166" i="6"/>
  <c r="I166" i="6"/>
  <c r="J166" i="6"/>
  <c r="K166" i="6"/>
  <c r="L166" i="6"/>
  <c r="M166" i="6"/>
  <c r="N166" i="6"/>
  <c r="O166" i="6"/>
  <c r="P166" i="6"/>
  <c r="Q166" i="6"/>
  <c r="R166" i="6"/>
  <c r="S166" i="6"/>
  <c r="T166" i="6"/>
  <c r="U166" i="6"/>
  <c r="V166" i="6"/>
  <c r="W166" i="6"/>
  <c r="X166" i="6"/>
  <c r="Y166" i="6"/>
  <c r="Z166" i="6"/>
  <c r="AA166" i="6"/>
  <c r="B166" i="6"/>
  <c r="C133" i="6"/>
  <c r="D133" i="6"/>
  <c r="E133" i="6"/>
  <c r="F133" i="6"/>
  <c r="G133" i="6"/>
  <c r="H133" i="6"/>
  <c r="I133" i="6"/>
  <c r="J133" i="6"/>
  <c r="K133" i="6"/>
  <c r="L133" i="6"/>
  <c r="M133" i="6"/>
  <c r="N133" i="6"/>
  <c r="O133" i="6"/>
  <c r="P133" i="6"/>
  <c r="Q133" i="6"/>
  <c r="R133" i="6"/>
  <c r="S133" i="6"/>
  <c r="T133" i="6"/>
  <c r="U133" i="6"/>
  <c r="V133" i="6"/>
  <c r="W133" i="6"/>
  <c r="X133" i="6"/>
  <c r="Y133" i="6"/>
  <c r="Z133" i="6"/>
  <c r="AA133" i="6"/>
  <c r="B133" i="6"/>
  <c r="C101" i="6"/>
  <c r="D101" i="6"/>
  <c r="E101" i="6"/>
  <c r="F101" i="6"/>
  <c r="G101" i="6"/>
  <c r="H101" i="6"/>
  <c r="I101" i="6"/>
  <c r="J101" i="6"/>
  <c r="K101" i="6"/>
  <c r="L101" i="6"/>
  <c r="M101" i="6"/>
  <c r="N101" i="6"/>
  <c r="O101" i="6"/>
  <c r="P101" i="6"/>
  <c r="Q101" i="6"/>
  <c r="R101" i="6"/>
  <c r="S101" i="6"/>
  <c r="T101" i="6"/>
  <c r="U101" i="6"/>
  <c r="V101" i="6"/>
  <c r="W101" i="6"/>
  <c r="X101" i="6"/>
  <c r="Y101" i="6"/>
  <c r="Z101" i="6"/>
  <c r="AA101" i="6"/>
  <c r="B101" i="6"/>
  <c r="C68" i="6"/>
  <c r="D68" i="6"/>
  <c r="E68" i="6"/>
  <c r="F68" i="6"/>
  <c r="G68" i="6"/>
  <c r="H68" i="6"/>
  <c r="I68" i="6"/>
  <c r="J68" i="6"/>
  <c r="K68" i="6"/>
  <c r="L68" i="6"/>
  <c r="M68" i="6"/>
  <c r="N68" i="6"/>
  <c r="O68" i="6"/>
  <c r="P68" i="6"/>
  <c r="Q68" i="6"/>
  <c r="R68" i="6"/>
  <c r="S68" i="6"/>
  <c r="T68" i="6"/>
  <c r="U68" i="6"/>
  <c r="V68" i="6"/>
  <c r="W68" i="6"/>
  <c r="X68" i="6"/>
  <c r="Y68" i="6"/>
  <c r="Z68" i="6"/>
  <c r="AA68" i="6"/>
  <c r="B68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B38" i="6"/>
  <c r="X393" i="5"/>
  <c r="N393" i="5"/>
  <c r="J393" i="5"/>
  <c r="I393" i="5"/>
  <c r="H393" i="5"/>
  <c r="D393" i="5"/>
  <c r="C360" i="5"/>
  <c r="D360" i="5"/>
  <c r="E360" i="5"/>
  <c r="F360" i="5"/>
  <c r="G360" i="5"/>
  <c r="H360" i="5"/>
  <c r="I360" i="5"/>
  <c r="J360" i="5"/>
  <c r="K360" i="5"/>
  <c r="L360" i="5"/>
  <c r="M360" i="5"/>
  <c r="N360" i="5"/>
  <c r="O360" i="5"/>
  <c r="P360" i="5"/>
  <c r="Q360" i="5"/>
  <c r="R360" i="5"/>
  <c r="S360" i="5"/>
  <c r="T360" i="5"/>
  <c r="U360" i="5"/>
  <c r="V360" i="5"/>
  <c r="W360" i="5"/>
  <c r="X360" i="5"/>
  <c r="Y360" i="5"/>
  <c r="Z360" i="5"/>
  <c r="AA360" i="5"/>
  <c r="B360" i="5"/>
  <c r="C328" i="5"/>
  <c r="D328" i="5"/>
  <c r="E328" i="5"/>
  <c r="F328" i="5"/>
  <c r="G328" i="5"/>
  <c r="H328" i="5"/>
  <c r="I328" i="5"/>
  <c r="J328" i="5"/>
  <c r="K328" i="5"/>
  <c r="L328" i="5"/>
  <c r="M328" i="5"/>
  <c r="N328" i="5"/>
  <c r="O328" i="5"/>
  <c r="P328" i="5"/>
  <c r="Q328" i="5"/>
  <c r="R328" i="5"/>
  <c r="S328" i="5"/>
  <c r="T328" i="5"/>
  <c r="U328" i="5"/>
  <c r="V328" i="5"/>
  <c r="W328" i="5"/>
  <c r="X328" i="5"/>
  <c r="Y328" i="5"/>
  <c r="Z328" i="5"/>
  <c r="AA328" i="5"/>
  <c r="B328" i="5"/>
  <c r="E295" i="5"/>
  <c r="F295" i="5"/>
  <c r="G295" i="5"/>
  <c r="H295" i="5"/>
  <c r="I295" i="5"/>
  <c r="J295" i="5"/>
  <c r="K295" i="5"/>
  <c r="L295" i="5"/>
  <c r="M295" i="5"/>
  <c r="N295" i="5"/>
  <c r="O295" i="5"/>
  <c r="P295" i="5"/>
  <c r="Q295" i="5"/>
  <c r="R295" i="5"/>
  <c r="S295" i="5"/>
  <c r="T295" i="5"/>
  <c r="U295" i="5"/>
  <c r="V295" i="5"/>
  <c r="W295" i="5"/>
  <c r="X295" i="5"/>
  <c r="Y295" i="5"/>
  <c r="Z295" i="5"/>
  <c r="AA295" i="5"/>
  <c r="D295" i="5"/>
  <c r="C295" i="5"/>
  <c r="B295" i="5"/>
  <c r="C263" i="5"/>
  <c r="D263" i="5"/>
  <c r="E263" i="5"/>
  <c r="F263" i="5"/>
  <c r="G263" i="5"/>
  <c r="H263" i="5"/>
  <c r="I263" i="5"/>
  <c r="J263" i="5"/>
  <c r="K263" i="5"/>
  <c r="M263" i="5"/>
  <c r="N263" i="5"/>
  <c r="O263" i="5"/>
  <c r="P263" i="5"/>
  <c r="Q263" i="5"/>
  <c r="R263" i="5"/>
  <c r="S263" i="5"/>
  <c r="T263" i="5"/>
  <c r="U263" i="5"/>
  <c r="V263" i="5"/>
  <c r="W263" i="5"/>
  <c r="X263" i="5"/>
  <c r="Y263" i="5"/>
  <c r="Z263" i="5"/>
  <c r="AA263" i="5"/>
  <c r="B263" i="5"/>
  <c r="C230" i="5"/>
  <c r="D230" i="5"/>
  <c r="E230" i="5"/>
  <c r="F230" i="5"/>
  <c r="G230" i="5"/>
  <c r="H230" i="5"/>
  <c r="I230" i="5"/>
  <c r="J230" i="5"/>
  <c r="K230" i="5"/>
  <c r="L230" i="5"/>
  <c r="M230" i="5"/>
  <c r="N230" i="5"/>
  <c r="O230" i="5"/>
  <c r="P230" i="5"/>
  <c r="Q230" i="5"/>
  <c r="R230" i="5"/>
  <c r="S230" i="5"/>
  <c r="T230" i="5"/>
  <c r="U230" i="5"/>
  <c r="V230" i="5"/>
  <c r="W230" i="5"/>
  <c r="X230" i="5"/>
  <c r="Y230" i="5"/>
  <c r="Z230" i="5"/>
  <c r="AA230" i="5"/>
  <c r="B230" i="5"/>
  <c r="C197" i="5"/>
  <c r="D197" i="5"/>
  <c r="E197" i="5"/>
  <c r="F197" i="5"/>
  <c r="G197" i="5"/>
  <c r="H197" i="5"/>
  <c r="I197" i="5"/>
  <c r="R197" i="5"/>
  <c r="S197" i="5"/>
  <c r="T197" i="5"/>
  <c r="U197" i="5"/>
  <c r="V197" i="5"/>
  <c r="W197" i="5"/>
  <c r="X197" i="5"/>
  <c r="Y197" i="5"/>
  <c r="Z197" i="5"/>
  <c r="AA197" i="5"/>
  <c r="B197" i="5"/>
  <c r="C132" i="5"/>
  <c r="D132" i="5"/>
  <c r="E132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T132" i="5"/>
  <c r="U132" i="5"/>
  <c r="V132" i="5"/>
  <c r="W132" i="5"/>
  <c r="X132" i="5"/>
  <c r="Y132" i="5"/>
  <c r="Z132" i="5"/>
  <c r="AA132" i="5"/>
  <c r="B132" i="5"/>
  <c r="C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X100" i="5"/>
  <c r="Y100" i="5"/>
  <c r="Z100" i="5"/>
  <c r="AA100" i="5"/>
  <c r="B100" i="5"/>
  <c r="C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X68" i="5"/>
  <c r="Y68" i="5"/>
  <c r="Z68" i="5"/>
  <c r="AA68" i="5"/>
  <c r="B6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B38" i="5"/>
  <c r="AA393" i="5"/>
  <c r="Z393" i="5"/>
  <c r="Y393" i="5"/>
  <c r="W393" i="5"/>
  <c r="V393" i="5"/>
  <c r="U393" i="5"/>
  <c r="T393" i="5"/>
  <c r="S393" i="5"/>
  <c r="R393" i="5"/>
  <c r="Q393" i="5"/>
  <c r="P393" i="5"/>
  <c r="O393" i="5"/>
  <c r="M393" i="5"/>
  <c r="L393" i="5"/>
  <c r="K393" i="5"/>
  <c r="G393" i="5"/>
  <c r="F393" i="5"/>
  <c r="E393" i="5"/>
  <c r="C393" i="5"/>
  <c r="B393" i="5"/>
  <c r="AA165" i="5"/>
  <c r="Z165" i="5"/>
  <c r="Y165" i="5"/>
  <c r="X165" i="5"/>
  <c r="W165" i="5"/>
  <c r="V165" i="5"/>
  <c r="U165" i="5"/>
  <c r="T165" i="5"/>
  <c r="S165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F165" i="5"/>
  <c r="E165" i="5"/>
  <c r="D165" i="5"/>
  <c r="C165" i="5"/>
  <c r="B165" i="5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S393" i="4"/>
  <c r="T393" i="4"/>
  <c r="U393" i="4"/>
  <c r="V393" i="4"/>
  <c r="W393" i="4"/>
  <c r="X393" i="4"/>
  <c r="Y393" i="4"/>
  <c r="Z393" i="4"/>
  <c r="AA393" i="4"/>
  <c r="B393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S360" i="4"/>
  <c r="T360" i="4"/>
  <c r="U360" i="4"/>
  <c r="V360" i="4"/>
  <c r="W360" i="4"/>
  <c r="X360" i="4"/>
  <c r="Y360" i="4"/>
  <c r="Z360" i="4"/>
  <c r="AA360" i="4"/>
  <c r="B360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S328" i="4"/>
  <c r="T328" i="4"/>
  <c r="U328" i="4"/>
  <c r="V328" i="4"/>
  <c r="W328" i="4"/>
  <c r="X328" i="4"/>
  <c r="Y328" i="4"/>
  <c r="Z328" i="4"/>
  <c r="AA328" i="4"/>
  <c r="B328" i="4"/>
  <c r="E295" i="4"/>
  <c r="D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S295" i="4"/>
  <c r="T295" i="4"/>
  <c r="U295" i="4"/>
  <c r="V295" i="4"/>
  <c r="W295" i="4"/>
  <c r="X295" i="4"/>
  <c r="Y295" i="4"/>
  <c r="Z295" i="4"/>
  <c r="AA295" i="4"/>
  <c r="C295" i="4"/>
  <c r="B295" i="4"/>
  <c r="C263" i="4"/>
  <c r="D263" i="4"/>
  <c r="E263" i="4"/>
  <c r="F263" i="4"/>
  <c r="G263" i="4"/>
  <c r="H263" i="4"/>
  <c r="I263" i="4"/>
  <c r="J263" i="4"/>
  <c r="K263" i="4"/>
  <c r="M263" i="4"/>
  <c r="N263" i="4"/>
  <c r="O263" i="4"/>
  <c r="P263" i="4"/>
  <c r="Q263" i="4"/>
  <c r="R263" i="4"/>
  <c r="S263" i="4"/>
  <c r="T263" i="4"/>
  <c r="U263" i="4"/>
  <c r="V263" i="4"/>
  <c r="W263" i="4"/>
  <c r="X263" i="4"/>
  <c r="Y263" i="4"/>
  <c r="Z263" i="4"/>
  <c r="AA263" i="4"/>
  <c r="B263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S230" i="4"/>
  <c r="T230" i="4"/>
  <c r="U230" i="4"/>
  <c r="V230" i="4"/>
  <c r="W230" i="4"/>
  <c r="X230" i="4"/>
  <c r="Y230" i="4"/>
  <c r="Z230" i="4"/>
  <c r="AA230" i="4"/>
  <c r="B230" i="4"/>
  <c r="C197" i="4"/>
  <c r="D197" i="4"/>
  <c r="E197" i="4"/>
  <c r="F197" i="4"/>
  <c r="G197" i="4"/>
  <c r="H197" i="4"/>
  <c r="I197" i="4"/>
  <c r="R197" i="4"/>
  <c r="S197" i="4"/>
  <c r="T197" i="4"/>
  <c r="U197" i="4"/>
  <c r="V197" i="4"/>
  <c r="W197" i="4"/>
  <c r="X197" i="4"/>
  <c r="Y197" i="4"/>
  <c r="Z197" i="4"/>
  <c r="AA197" i="4"/>
  <c r="B197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S165" i="4"/>
  <c r="T165" i="4"/>
  <c r="U165" i="4"/>
  <c r="V165" i="4"/>
  <c r="W165" i="4"/>
  <c r="X165" i="4"/>
  <c r="Y165" i="4"/>
  <c r="Z165" i="4"/>
  <c r="AA165" i="4"/>
  <c r="B165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/>
  <c r="Z132" i="4"/>
  <c r="AA132" i="4"/>
  <c r="B132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AA100" i="4"/>
  <c r="B100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AA68" i="4"/>
  <c r="B6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B38" i="4"/>
  <c r="B132" i="2"/>
  <c r="D100" i="2"/>
  <c r="B100" i="2"/>
  <c r="AA392" i="2"/>
  <c r="Z392" i="2"/>
  <c r="Y392" i="2"/>
  <c r="X392" i="2"/>
  <c r="W392" i="2"/>
  <c r="V392" i="2"/>
  <c r="U392" i="2"/>
  <c r="T392" i="2"/>
  <c r="S392" i="2"/>
  <c r="R392" i="2"/>
  <c r="Q392" i="2"/>
  <c r="P392" i="2"/>
  <c r="O392" i="2"/>
  <c r="N392" i="2"/>
  <c r="M392" i="2"/>
  <c r="L392" i="2"/>
  <c r="K392" i="2"/>
  <c r="J392" i="2"/>
  <c r="I392" i="2"/>
  <c r="H392" i="2"/>
  <c r="G392" i="2"/>
  <c r="F392" i="2"/>
  <c r="E392" i="2"/>
  <c r="D392" i="2"/>
  <c r="C392" i="2"/>
  <c r="B392" i="2"/>
  <c r="AA359" i="2"/>
  <c r="Z359" i="2"/>
  <c r="Y359" i="2"/>
  <c r="X359" i="2"/>
  <c r="W359" i="2"/>
  <c r="V359" i="2"/>
  <c r="U359" i="2"/>
  <c r="T359" i="2"/>
  <c r="S359" i="2"/>
  <c r="R359" i="2"/>
  <c r="Q359" i="2"/>
  <c r="P359" i="2"/>
  <c r="O359" i="2"/>
  <c r="N359" i="2"/>
  <c r="M359" i="2"/>
  <c r="L359" i="2"/>
  <c r="K359" i="2"/>
  <c r="J359" i="2"/>
  <c r="I359" i="2"/>
  <c r="H359" i="2"/>
  <c r="G359" i="2"/>
  <c r="F359" i="2"/>
  <c r="E359" i="2"/>
  <c r="D359" i="2"/>
  <c r="C359" i="2"/>
  <c r="B359" i="2"/>
  <c r="AA295" i="2"/>
  <c r="Z295" i="2"/>
  <c r="Y295" i="2"/>
  <c r="X295" i="2"/>
  <c r="W295" i="2"/>
  <c r="V295" i="2"/>
  <c r="U295" i="2"/>
  <c r="T295" i="2"/>
  <c r="S295" i="2"/>
  <c r="R295" i="2"/>
  <c r="Q295" i="2"/>
  <c r="P295" i="2"/>
  <c r="O295" i="2"/>
  <c r="N295" i="2"/>
  <c r="M295" i="2"/>
  <c r="L295" i="2"/>
  <c r="K295" i="2"/>
  <c r="J295" i="2"/>
  <c r="C295" i="2"/>
  <c r="B295" i="2"/>
  <c r="AA263" i="2"/>
  <c r="Z263" i="2"/>
  <c r="Y263" i="2"/>
  <c r="X263" i="2"/>
  <c r="W263" i="2"/>
  <c r="V263" i="2"/>
  <c r="U263" i="2"/>
  <c r="T263" i="2"/>
  <c r="S263" i="2"/>
  <c r="R263" i="2"/>
  <c r="Q263" i="2"/>
  <c r="P263" i="2"/>
  <c r="O263" i="2"/>
  <c r="N263" i="2"/>
  <c r="M263" i="2"/>
  <c r="K263" i="2"/>
  <c r="J263" i="2"/>
  <c r="I263" i="2"/>
  <c r="H263" i="2"/>
  <c r="G263" i="2"/>
  <c r="F263" i="2"/>
  <c r="E263" i="2"/>
  <c r="D263" i="2"/>
  <c r="C263" i="2"/>
  <c r="B263" i="2"/>
  <c r="AA230" i="2"/>
  <c r="Z230" i="2"/>
  <c r="Y230" i="2"/>
  <c r="X230" i="2"/>
  <c r="W230" i="2"/>
  <c r="V230" i="2"/>
  <c r="U230" i="2"/>
  <c r="T230" i="2"/>
  <c r="S230" i="2"/>
  <c r="R230" i="2"/>
  <c r="Q230" i="2"/>
  <c r="P230" i="2"/>
  <c r="O230" i="2"/>
  <c r="N230" i="2"/>
  <c r="M230" i="2"/>
  <c r="L230" i="2"/>
  <c r="K230" i="2"/>
  <c r="J230" i="2"/>
  <c r="I230" i="2"/>
  <c r="H230" i="2"/>
  <c r="G230" i="2"/>
  <c r="F230" i="2"/>
  <c r="E230" i="2"/>
  <c r="D230" i="2"/>
  <c r="C230" i="2"/>
  <c r="B230" i="2"/>
  <c r="AA197" i="2"/>
  <c r="Z197" i="2"/>
  <c r="Y197" i="2"/>
  <c r="X197" i="2"/>
  <c r="W197" i="2"/>
  <c r="V197" i="2"/>
  <c r="U197" i="2"/>
  <c r="T197" i="2"/>
  <c r="S197" i="2"/>
  <c r="R197" i="2"/>
  <c r="K197" i="2"/>
  <c r="J197" i="2"/>
  <c r="I197" i="2"/>
  <c r="H197" i="2"/>
  <c r="G197" i="2"/>
  <c r="F197" i="2"/>
  <c r="E197" i="2"/>
  <c r="D197" i="2"/>
  <c r="C197" i="2"/>
  <c r="B197" i="2"/>
  <c r="AA165" i="2"/>
  <c r="Z165" i="2"/>
  <c r="Y165" i="2"/>
  <c r="X165" i="2"/>
  <c r="W165" i="2"/>
  <c r="V165" i="2"/>
  <c r="U165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C165" i="2"/>
  <c r="B165" i="2"/>
  <c r="AA132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C100" i="2"/>
  <c r="AA37" i="2"/>
  <c r="AA68" i="2"/>
  <c r="Z37" i="2"/>
  <c r="Z68" i="2" s="1"/>
  <c r="Y37" i="2"/>
  <c r="Y68" i="2"/>
  <c r="X37" i="2"/>
  <c r="X68" i="2" s="1"/>
  <c r="W37" i="2"/>
  <c r="W68" i="2"/>
  <c r="V37" i="2"/>
  <c r="V68" i="2" s="1"/>
  <c r="U37" i="2"/>
  <c r="U68" i="2"/>
  <c r="T37" i="2"/>
  <c r="T68" i="2" s="1"/>
  <c r="S37" i="2"/>
  <c r="S68" i="2"/>
  <c r="R37" i="2"/>
  <c r="R68" i="2" s="1"/>
  <c r="Q37" i="2"/>
  <c r="Q68" i="2"/>
  <c r="P37" i="2"/>
  <c r="P68" i="2" s="1"/>
  <c r="O37" i="2"/>
  <c r="O68" i="2"/>
  <c r="N37" i="2"/>
  <c r="N68" i="2" s="1"/>
  <c r="M37" i="2"/>
  <c r="M68" i="2"/>
  <c r="L37" i="2"/>
  <c r="L68" i="2" s="1"/>
  <c r="K37" i="2"/>
  <c r="K68" i="2"/>
  <c r="J37" i="2"/>
  <c r="J68" i="2" s="1"/>
  <c r="I37" i="2"/>
  <c r="I68" i="2"/>
  <c r="H37" i="2"/>
  <c r="H68" i="2" s="1"/>
  <c r="G37" i="2"/>
  <c r="G68" i="2"/>
  <c r="F37" i="2"/>
  <c r="F68" i="2" s="1"/>
  <c r="E37" i="2"/>
  <c r="E68" i="2"/>
  <c r="D37" i="2"/>
  <c r="D68" i="2" s="1"/>
  <c r="C37" i="2"/>
  <c r="C68" i="2"/>
  <c r="B37" i="2"/>
  <c r="B68" i="2" s="1"/>
  <c r="C393" i="11"/>
  <c r="D393" i="11"/>
  <c r="E393" i="11"/>
  <c r="F393" i="11"/>
  <c r="G393" i="11"/>
  <c r="H393" i="11"/>
  <c r="I393" i="11"/>
  <c r="J393" i="11"/>
  <c r="K393" i="11"/>
  <c r="L393" i="11"/>
  <c r="M393" i="11"/>
  <c r="N393" i="11"/>
  <c r="O393" i="11"/>
  <c r="P393" i="11"/>
  <c r="Q393" i="11"/>
  <c r="R393" i="11"/>
  <c r="S393" i="11"/>
  <c r="T393" i="11"/>
  <c r="U393" i="11"/>
  <c r="V393" i="11"/>
  <c r="W393" i="11"/>
  <c r="X393" i="11"/>
  <c r="Y393" i="11"/>
  <c r="Z393" i="11"/>
  <c r="AA393" i="11"/>
  <c r="B393" i="11"/>
  <c r="C360" i="11"/>
  <c r="D360" i="11"/>
  <c r="E360" i="11"/>
  <c r="F360" i="11"/>
  <c r="G360" i="11"/>
  <c r="H360" i="11"/>
  <c r="I360" i="11"/>
  <c r="J360" i="11"/>
  <c r="K360" i="11"/>
  <c r="L360" i="11"/>
  <c r="M360" i="11"/>
  <c r="N360" i="11"/>
  <c r="O360" i="11"/>
  <c r="P360" i="11"/>
  <c r="Q360" i="11"/>
  <c r="R360" i="11"/>
  <c r="S360" i="11"/>
  <c r="T360" i="11"/>
  <c r="U360" i="11"/>
  <c r="V360" i="11"/>
  <c r="W360" i="11"/>
  <c r="X360" i="11"/>
  <c r="Y360" i="11"/>
  <c r="Z360" i="11"/>
  <c r="AA360" i="11"/>
  <c r="B360" i="11"/>
  <c r="C328" i="11"/>
  <c r="D328" i="11"/>
  <c r="E328" i="11"/>
  <c r="F328" i="11"/>
  <c r="G328" i="11"/>
  <c r="H328" i="11"/>
  <c r="I328" i="11"/>
  <c r="J328" i="11"/>
  <c r="K328" i="11"/>
  <c r="L328" i="11"/>
  <c r="M328" i="11"/>
  <c r="N328" i="11"/>
  <c r="O328" i="11"/>
  <c r="P328" i="11"/>
  <c r="Q328" i="11"/>
  <c r="R328" i="11"/>
  <c r="S328" i="11"/>
  <c r="T328" i="11"/>
  <c r="U328" i="11"/>
  <c r="V328" i="11"/>
  <c r="W328" i="11"/>
  <c r="X328" i="11"/>
  <c r="Y328" i="11"/>
  <c r="Z328" i="11"/>
  <c r="AA328" i="11"/>
  <c r="B328" i="11"/>
  <c r="E295" i="11"/>
  <c r="F295" i="11"/>
  <c r="G295" i="11"/>
  <c r="H295" i="11"/>
  <c r="I295" i="11"/>
  <c r="J295" i="11"/>
  <c r="K295" i="11"/>
  <c r="L295" i="11"/>
  <c r="M295" i="11"/>
  <c r="N295" i="11"/>
  <c r="O295" i="11"/>
  <c r="P295" i="11"/>
  <c r="Q295" i="11"/>
  <c r="R295" i="11"/>
  <c r="S295" i="11"/>
  <c r="T295" i="11"/>
  <c r="U295" i="11"/>
  <c r="V295" i="11"/>
  <c r="W295" i="11"/>
  <c r="X295" i="11"/>
  <c r="Y295" i="11"/>
  <c r="Z295" i="11"/>
  <c r="AA295" i="11"/>
  <c r="D295" i="11"/>
  <c r="C295" i="11"/>
  <c r="B295" i="11"/>
  <c r="C263" i="11"/>
  <c r="D263" i="11"/>
  <c r="E263" i="11"/>
  <c r="F263" i="11"/>
  <c r="G263" i="11"/>
  <c r="H263" i="11"/>
  <c r="I263" i="11"/>
  <c r="J263" i="11"/>
  <c r="K263" i="11"/>
  <c r="M263" i="11"/>
  <c r="N263" i="11"/>
  <c r="O263" i="11"/>
  <c r="P263" i="11"/>
  <c r="Q263" i="11"/>
  <c r="R263" i="11"/>
  <c r="S263" i="11"/>
  <c r="T263" i="11"/>
  <c r="U263" i="11"/>
  <c r="V263" i="11"/>
  <c r="W263" i="11"/>
  <c r="X263" i="11"/>
  <c r="Y263" i="11"/>
  <c r="Z263" i="11"/>
  <c r="AA263" i="11"/>
  <c r="B263" i="11"/>
  <c r="C230" i="11"/>
  <c r="D230" i="11"/>
  <c r="E230" i="11"/>
  <c r="F230" i="11"/>
  <c r="G230" i="11"/>
  <c r="H230" i="11"/>
  <c r="I230" i="11"/>
  <c r="J230" i="11"/>
  <c r="K230" i="11"/>
  <c r="L230" i="11"/>
  <c r="M230" i="11"/>
  <c r="N230" i="11"/>
  <c r="O230" i="11"/>
  <c r="P230" i="11"/>
  <c r="Q230" i="11"/>
  <c r="R230" i="11"/>
  <c r="S230" i="11"/>
  <c r="T230" i="11"/>
  <c r="U230" i="11"/>
  <c r="V230" i="11"/>
  <c r="W230" i="11"/>
  <c r="X230" i="11"/>
  <c r="Y230" i="11"/>
  <c r="Z230" i="11"/>
  <c r="AA230" i="11"/>
  <c r="B230" i="11"/>
  <c r="C197" i="11"/>
  <c r="D197" i="11"/>
  <c r="E197" i="11"/>
  <c r="F197" i="11"/>
  <c r="G197" i="11"/>
  <c r="H197" i="11"/>
  <c r="I197" i="11"/>
  <c r="R197" i="11"/>
  <c r="S197" i="11"/>
  <c r="T197" i="11"/>
  <c r="U197" i="11"/>
  <c r="V197" i="11"/>
  <c r="W197" i="11"/>
  <c r="X197" i="11"/>
  <c r="Y197" i="11"/>
  <c r="Z197" i="11"/>
  <c r="AA197" i="11"/>
  <c r="B197" i="11"/>
  <c r="C165" i="11"/>
  <c r="D165" i="11"/>
  <c r="E165" i="11"/>
  <c r="F165" i="11"/>
  <c r="G165" i="11"/>
  <c r="H165" i="11"/>
  <c r="I165" i="11"/>
  <c r="J165" i="11"/>
  <c r="K165" i="11"/>
  <c r="L165" i="11"/>
  <c r="M165" i="11"/>
  <c r="N165" i="11"/>
  <c r="O165" i="11"/>
  <c r="P165" i="11"/>
  <c r="Q165" i="11"/>
  <c r="R165" i="11"/>
  <c r="S165" i="11"/>
  <c r="T165" i="11"/>
  <c r="U165" i="11"/>
  <c r="V165" i="11"/>
  <c r="W165" i="11"/>
  <c r="X165" i="11"/>
  <c r="Y165" i="11"/>
  <c r="Z165" i="11"/>
  <c r="AA165" i="11"/>
  <c r="B165" i="11"/>
  <c r="C132" i="11"/>
  <c r="D132" i="11"/>
  <c r="E132" i="11"/>
  <c r="F132" i="11"/>
  <c r="G132" i="11"/>
  <c r="H132" i="11"/>
  <c r="I132" i="11"/>
  <c r="J132" i="11"/>
  <c r="K132" i="11"/>
  <c r="L132" i="11"/>
  <c r="M132" i="11"/>
  <c r="N132" i="11"/>
  <c r="O132" i="11"/>
  <c r="P132" i="11"/>
  <c r="Q132" i="11"/>
  <c r="R132" i="11"/>
  <c r="S132" i="11"/>
  <c r="T132" i="11"/>
  <c r="U132" i="11"/>
  <c r="V132" i="11"/>
  <c r="W132" i="11"/>
  <c r="X132" i="11"/>
  <c r="Y132" i="11"/>
  <c r="Z132" i="11"/>
  <c r="AA132" i="11"/>
  <c r="B132" i="11"/>
  <c r="C100" i="11"/>
  <c r="D100" i="11"/>
  <c r="E100" i="11"/>
  <c r="F100" i="11"/>
  <c r="G100" i="11"/>
  <c r="H100" i="11"/>
  <c r="I100" i="11"/>
  <c r="J100" i="11"/>
  <c r="K100" i="11"/>
  <c r="L100" i="11"/>
  <c r="M100" i="11"/>
  <c r="N100" i="11"/>
  <c r="O100" i="11"/>
  <c r="P100" i="11"/>
  <c r="Q100" i="11"/>
  <c r="R100" i="11"/>
  <c r="S100" i="11"/>
  <c r="T100" i="11"/>
  <c r="U100" i="11"/>
  <c r="V100" i="11"/>
  <c r="W100" i="11"/>
  <c r="X100" i="11"/>
  <c r="Y100" i="11"/>
  <c r="Z100" i="11"/>
  <c r="AA100" i="11"/>
  <c r="B100" i="11"/>
  <c r="C68" i="11"/>
  <c r="D68" i="11"/>
  <c r="E68" i="11"/>
  <c r="F68" i="11"/>
  <c r="G68" i="11"/>
  <c r="H68" i="11"/>
  <c r="I68" i="11"/>
  <c r="J68" i="11"/>
  <c r="K68" i="11"/>
  <c r="L68" i="11"/>
  <c r="M68" i="11"/>
  <c r="N68" i="11"/>
  <c r="O68" i="11"/>
  <c r="P68" i="11"/>
  <c r="Q68" i="11"/>
  <c r="R68" i="11"/>
  <c r="S68" i="11"/>
  <c r="T68" i="11"/>
  <c r="U68" i="11"/>
  <c r="V68" i="11"/>
  <c r="W68" i="11"/>
  <c r="X68" i="11"/>
  <c r="Y68" i="11"/>
  <c r="Z68" i="11"/>
  <c r="AA68" i="11"/>
  <c r="B68" i="11"/>
  <c r="X38" i="11"/>
  <c r="Y38" i="11"/>
  <c r="AA38" i="11"/>
  <c r="Z38" i="11"/>
  <c r="B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L248" i="11"/>
  <c r="L263" i="11" s="1"/>
  <c r="Q167" i="11"/>
  <c r="Q197" i="11" s="1"/>
  <c r="P167" i="11"/>
  <c r="P197" i="11" s="1"/>
  <c r="O167" i="11"/>
  <c r="O197" i="11" s="1"/>
  <c r="N167" i="11"/>
  <c r="N197" i="11" s="1"/>
  <c r="M167" i="11"/>
  <c r="M197" i="11" s="1"/>
  <c r="L167" i="11"/>
  <c r="L197" i="11" s="1"/>
  <c r="K167" i="11"/>
  <c r="K197" i="11" s="1"/>
  <c r="J167" i="11"/>
  <c r="J197" i="11" s="1"/>
  <c r="AA394" i="10"/>
  <c r="Z394" i="10"/>
  <c r="Y394" i="10"/>
  <c r="X394" i="10"/>
  <c r="W394" i="10"/>
  <c r="V394" i="10"/>
  <c r="U394" i="10"/>
  <c r="T394" i="10"/>
  <c r="S394" i="10"/>
  <c r="R394" i="10"/>
  <c r="Q394" i="10"/>
  <c r="P394" i="10"/>
  <c r="O394" i="10"/>
  <c r="N394" i="10"/>
  <c r="M394" i="10"/>
  <c r="L394" i="10"/>
  <c r="K394" i="10"/>
  <c r="J394" i="10"/>
  <c r="I394" i="10"/>
  <c r="H394" i="10"/>
  <c r="G394" i="10"/>
  <c r="F394" i="10"/>
  <c r="E394" i="10"/>
  <c r="D394" i="10"/>
  <c r="C394" i="10"/>
  <c r="AA361" i="10"/>
  <c r="Z361" i="10"/>
  <c r="Y361" i="10"/>
  <c r="X361" i="10"/>
  <c r="W361" i="10"/>
  <c r="V361" i="10"/>
  <c r="U361" i="10"/>
  <c r="T361" i="10"/>
  <c r="S361" i="10"/>
  <c r="R361" i="10"/>
  <c r="Q361" i="10"/>
  <c r="P361" i="10"/>
  <c r="O361" i="10"/>
  <c r="N361" i="10"/>
  <c r="M361" i="10"/>
  <c r="L361" i="10"/>
  <c r="K361" i="10"/>
  <c r="J361" i="10"/>
  <c r="I361" i="10"/>
  <c r="H361" i="10"/>
  <c r="G361" i="10"/>
  <c r="F361" i="10"/>
  <c r="E361" i="10"/>
  <c r="D361" i="10"/>
  <c r="C361" i="10"/>
  <c r="AA329" i="10"/>
  <c r="Y329" i="10"/>
  <c r="X329" i="10"/>
  <c r="W329" i="10"/>
  <c r="V329" i="10"/>
  <c r="U329" i="10"/>
  <c r="T329" i="10"/>
  <c r="S329" i="10"/>
  <c r="R329" i="10"/>
  <c r="Q329" i="10"/>
  <c r="P329" i="10"/>
  <c r="O329" i="10"/>
  <c r="N329" i="10"/>
  <c r="M329" i="10"/>
  <c r="L329" i="10"/>
  <c r="K329" i="10"/>
  <c r="J329" i="10"/>
  <c r="I329" i="10"/>
  <c r="H329" i="10"/>
  <c r="G329" i="10"/>
  <c r="F329" i="10"/>
  <c r="E329" i="10"/>
  <c r="D329" i="10"/>
  <c r="C329" i="10"/>
  <c r="AA296" i="10"/>
  <c r="Z296" i="10"/>
  <c r="Y296" i="10"/>
  <c r="X296" i="10"/>
  <c r="W296" i="10"/>
  <c r="V296" i="10"/>
  <c r="U296" i="10"/>
  <c r="T296" i="10"/>
  <c r="S296" i="10"/>
  <c r="R296" i="10"/>
  <c r="Q296" i="10"/>
  <c r="P296" i="10"/>
  <c r="O296" i="10"/>
  <c r="N296" i="10"/>
  <c r="M296" i="10"/>
  <c r="L296" i="10"/>
  <c r="K296" i="10"/>
  <c r="J296" i="10"/>
  <c r="I296" i="10"/>
  <c r="H296" i="10"/>
  <c r="G296" i="10"/>
  <c r="F296" i="10"/>
  <c r="E296" i="10"/>
  <c r="D296" i="10"/>
  <c r="C296" i="10"/>
  <c r="AA264" i="10"/>
  <c r="X264" i="10"/>
  <c r="W264" i="10"/>
  <c r="V264" i="10"/>
  <c r="U264" i="10"/>
  <c r="T264" i="10"/>
  <c r="S264" i="10"/>
  <c r="R264" i="10"/>
  <c r="Q264" i="10"/>
  <c r="P264" i="10"/>
  <c r="O264" i="10"/>
  <c r="N264" i="10"/>
  <c r="M264" i="10"/>
  <c r="L264" i="10"/>
  <c r="K264" i="10"/>
  <c r="J264" i="10"/>
  <c r="I264" i="10"/>
  <c r="H264" i="10"/>
  <c r="G264" i="10"/>
  <c r="F264" i="10"/>
  <c r="E264" i="10"/>
  <c r="D264" i="10"/>
  <c r="C264" i="10"/>
  <c r="X231" i="10"/>
  <c r="W231" i="10"/>
  <c r="V231" i="10"/>
  <c r="U231" i="10"/>
  <c r="T231" i="10"/>
  <c r="S231" i="10"/>
  <c r="R231" i="10"/>
  <c r="Q231" i="10"/>
  <c r="P231" i="10"/>
  <c r="O231" i="10"/>
  <c r="N231" i="10"/>
  <c r="M231" i="10"/>
  <c r="L231" i="10"/>
  <c r="K231" i="10"/>
  <c r="J231" i="10"/>
  <c r="I231" i="10"/>
  <c r="H231" i="10"/>
  <c r="G231" i="10"/>
  <c r="F231" i="10"/>
  <c r="E231" i="10"/>
  <c r="D231" i="10"/>
  <c r="C231" i="10"/>
  <c r="Y198" i="10"/>
  <c r="X198" i="10"/>
  <c r="W198" i="10"/>
  <c r="V198" i="10"/>
  <c r="U198" i="10"/>
  <c r="T198" i="10"/>
  <c r="S198" i="10"/>
  <c r="R198" i="10"/>
  <c r="Q198" i="10"/>
  <c r="P198" i="10"/>
  <c r="O198" i="10"/>
  <c r="N198" i="10"/>
  <c r="M198" i="10"/>
  <c r="L198" i="10"/>
  <c r="K198" i="10"/>
  <c r="J198" i="10"/>
  <c r="I198" i="10"/>
  <c r="H198" i="10"/>
  <c r="G198" i="10"/>
  <c r="F198" i="10"/>
  <c r="E198" i="10"/>
  <c r="D198" i="10"/>
  <c r="C198" i="10"/>
  <c r="Y166" i="10"/>
  <c r="X166" i="10"/>
  <c r="W166" i="10"/>
  <c r="V166" i="10"/>
  <c r="U166" i="10"/>
  <c r="T166" i="10"/>
  <c r="S166" i="10"/>
  <c r="R166" i="10"/>
  <c r="Q166" i="10"/>
  <c r="P166" i="10"/>
  <c r="O166" i="10"/>
  <c r="N166" i="10"/>
  <c r="M166" i="10"/>
  <c r="L166" i="10"/>
  <c r="K166" i="10"/>
  <c r="J166" i="10"/>
  <c r="I166" i="10"/>
  <c r="H166" i="10"/>
  <c r="G166" i="10"/>
  <c r="F166" i="10"/>
  <c r="E166" i="10"/>
  <c r="D166" i="10"/>
  <c r="C166" i="10"/>
  <c r="Y133" i="10"/>
  <c r="X133" i="10"/>
  <c r="W133" i="10"/>
  <c r="V133" i="10"/>
  <c r="U133" i="10"/>
  <c r="T133" i="10"/>
  <c r="S133" i="10"/>
  <c r="R133" i="10"/>
  <c r="Q133" i="10"/>
  <c r="P133" i="10"/>
  <c r="O133" i="10"/>
  <c r="N133" i="10"/>
  <c r="M133" i="10"/>
  <c r="L133" i="10"/>
  <c r="K133" i="10"/>
  <c r="J133" i="10"/>
  <c r="I133" i="10"/>
  <c r="H133" i="10"/>
  <c r="G133" i="10"/>
  <c r="F133" i="10"/>
  <c r="E133" i="10"/>
  <c r="D133" i="10"/>
  <c r="C133" i="10"/>
  <c r="Y101" i="10"/>
  <c r="X101" i="10"/>
  <c r="W101" i="10"/>
  <c r="V101" i="10"/>
  <c r="U101" i="10"/>
  <c r="T101" i="10"/>
  <c r="S101" i="10"/>
  <c r="R101" i="10"/>
  <c r="Q101" i="10"/>
  <c r="P101" i="10"/>
  <c r="O101" i="10"/>
  <c r="N101" i="10"/>
  <c r="M101" i="10"/>
  <c r="L101" i="10"/>
  <c r="K101" i="10"/>
  <c r="J101" i="10"/>
  <c r="I101" i="10"/>
  <c r="H101" i="10"/>
  <c r="G101" i="10"/>
  <c r="F101" i="10"/>
  <c r="E101" i="10"/>
  <c r="D101" i="10"/>
  <c r="C101" i="10"/>
  <c r="Y68" i="10"/>
  <c r="X68" i="10"/>
  <c r="W68" i="10"/>
  <c r="V68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C6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L264" i="7"/>
  <c r="Q198" i="7"/>
  <c r="P198" i="7"/>
  <c r="O198" i="7"/>
  <c r="N198" i="7"/>
  <c r="M198" i="7"/>
  <c r="L198" i="7"/>
  <c r="K198" i="7"/>
  <c r="J198" i="7"/>
  <c r="L248" i="5"/>
  <c r="L263" i="5"/>
  <c r="Q167" i="5"/>
  <c r="Q197" i="5" s="1"/>
  <c r="P167" i="5"/>
  <c r="P197" i="5"/>
  <c r="O167" i="5"/>
  <c r="O197" i="5" s="1"/>
  <c r="N167" i="5"/>
  <c r="N197" i="5"/>
  <c r="M167" i="5"/>
  <c r="M197" i="5" s="1"/>
  <c r="L167" i="5"/>
  <c r="L197" i="5"/>
  <c r="K167" i="5"/>
  <c r="K197" i="5" s="1"/>
  <c r="J167" i="5"/>
  <c r="J197" i="5"/>
  <c r="L248" i="4"/>
  <c r="L263" i="4" s="1"/>
  <c r="Q167" i="4"/>
  <c r="Q197" i="4"/>
  <c r="P167" i="4"/>
  <c r="P197" i="4" s="1"/>
  <c r="O167" i="4"/>
  <c r="O197" i="4"/>
  <c r="N167" i="4"/>
  <c r="N197" i="4" s="1"/>
  <c r="M167" i="4"/>
  <c r="M197" i="4"/>
  <c r="L167" i="4"/>
  <c r="L197" i="4" s="1"/>
  <c r="K167" i="4"/>
  <c r="K197" i="4"/>
  <c r="J167" i="4"/>
  <c r="J197" i="4" s="1"/>
  <c r="L264" i="3"/>
  <c r="Q198" i="3"/>
  <c r="P198" i="3"/>
  <c r="O198" i="3"/>
  <c r="N198" i="3"/>
  <c r="M198" i="3"/>
  <c r="L198" i="3"/>
  <c r="K198" i="3"/>
  <c r="J198" i="3"/>
  <c r="L248" i="2"/>
  <c r="L263" i="2" s="1"/>
  <c r="Q167" i="2"/>
  <c r="Q197" i="2"/>
  <c r="P167" i="2"/>
  <c r="P197" i="2" s="1"/>
  <c r="O167" i="2"/>
  <c r="O197" i="2"/>
  <c r="N167" i="2"/>
  <c r="N197" i="2" s="1"/>
  <c r="M167" i="2"/>
  <c r="M197" i="2"/>
  <c r="L167" i="2"/>
  <c r="L197" i="2" s="1"/>
</calcChain>
</file>

<file path=xl/sharedStrings.xml><?xml version="1.0" encoding="utf-8"?>
<sst xmlns="http://schemas.openxmlformats.org/spreadsheetml/2006/main" count="6363" uniqueCount="2335">
  <si>
    <t>EUR</t>
  </si>
  <si>
    <t>GBP</t>
  </si>
  <si>
    <t>CAD</t>
  </si>
  <si>
    <t>S.FR</t>
  </si>
  <si>
    <t>NOK</t>
  </si>
  <si>
    <t>CNY</t>
  </si>
  <si>
    <t>Date</t>
  </si>
  <si>
    <t>SEK</t>
  </si>
  <si>
    <t>USD</t>
  </si>
  <si>
    <t xml:space="preserve">الدولار الكندي </t>
  </si>
  <si>
    <t xml:space="preserve">الدولار الأمريكي  </t>
  </si>
  <si>
    <t xml:space="preserve">اليورو الأوربي </t>
  </si>
  <si>
    <t>الباون الإسترليني</t>
  </si>
  <si>
    <t xml:space="preserve">الفرنك السويسري  </t>
  </si>
  <si>
    <t xml:space="preserve">الكرون  السويدي </t>
  </si>
  <si>
    <t xml:space="preserve">الكرون  النرويجي </t>
  </si>
  <si>
    <t xml:space="preserve">الكرون الدانماركي </t>
  </si>
  <si>
    <t>DKK</t>
  </si>
  <si>
    <t xml:space="preserve">الين الياباني  </t>
  </si>
  <si>
    <t>JPY</t>
  </si>
  <si>
    <t xml:space="preserve">اليوان الصيني  </t>
  </si>
  <si>
    <t xml:space="preserve">الدولار الأسترالي </t>
  </si>
  <si>
    <t>AUD</t>
  </si>
  <si>
    <t xml:space="preserve">حقوق السحب الخاصة </t>
  </si>
  <si>
    <t>SDR</t>
  </si>
  <si>
    <t xml:space="preserve">الذهب لاونسة </t>
  </si>
  <si>
    <t>Gold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</si>
  <si>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</si>
  <si>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</si>
  <si>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</si>
  <si>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</si>
  <si>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</si>
  <si>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</si>
  <si>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</si>
  <si>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</si>
  <si>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</si>
  <si>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</si>
  <si>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</si>
  <si>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</si>
  <si>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</si>
  <si>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</si>
  <si>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</si>
  <si>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</si>
  <si>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</si>
  <si>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</si>
  <si>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</si>
  <si>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</si>
  <si>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</si>
  <si>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</si>
  <si>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</si>
  <si>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</si>
  <si>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</si>
  <si>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</si>
  <si>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</si>
  <si>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</si>
  <si>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</si>
  <si>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Jan. 2009</t>
  </si>
  <si>
    <t xml:space="preserve">  Buy      ID            </t>
  </si>
  <si>
    <t>Feb.2009</t>
  </si>
  <si>
    <t>Mar. 2009</t>
  </si>
  <si>
    <t>Apr. 2009</t>
  </si>
  <si>
    <t>May 2009</t>
  </si>
  <si>
    <t>Jun.2009</t>
  </si>
  <si>
    <t>July  2009</t>
  </si>
  <si>
    <t>Aug. 2009</t>
  </si>
  <si>
    <t>Sep. 2009</t>
  </si>
  <si>
    <t>Nov. 2009</t>
  </si>
  <si>
    <t>1</t>
  </si>
  <si>
    <t>Oct. 2009</t>
  </si>
  <si>
    <t>31</t>
  </si>
  <si>
    <t>13.019</t>
  </si>
  <si>
    <t>1844.483</t>
  </si>
  <si>
    <t>Dec. 2009</t>
  </si>
  <si>
    <t>1876.200</t>
  </si>
  <si>
    <t>1867.790</t>
  </si>
  <si>
    <t>1750.380</t>
  </si>
  <si>
    <t>1108.900</t>
  </si>
  <si>
    <t>1093.320</t>
  </si>
  <si>
    <t>1102.390</t>
  </si>
  <si>
    <t>1950.818</t>
  </si>
  <si>
    <t>1170.235</t>
  </si>
  <si>
    <t>1170.820</t>
  </si>
  <si>
    <t>169.665</t>
  </si>
  <si>
    <t>169.750</t>
  </si>
  <si>
    <t>209.554</t>
  </si>
  <si>
    <t>237.122</t>
  </si>
  <si>
    <t>13.441</t>
  </si>
  <si>
    <t>1769.040</t>
  </si>
  <si>
    <t>1945.907</t>
  </si>
  <si>
    <t>1946.880</t>
  </si>
  <si>
    <t>1172.581</t>
  </si>
  <si>
    <t>171.343</t>
  </si>
  <si>
    <t>171.429</t>
  </si>
  <si>
    <t>209.524</t>
  </si>
  <si>
    <t>209.629</t>
  </si>
  <si>
    <t>237.718</t>
  </si>
  <si>
    <t>13.334</t>
  </si>
  <si>
    <t>13.341</t>
  </si>
  <si>
    <t>1946.725</t>
  </si>
  <si>
    <t>1169.766</t>
  </si>
  <si>
    <t>207.545</t>
  </si>
  <si>
    <t>236.786</t>
  </si>
  <si>
    <t>13.258</t>
  </si>
  <si>
    <t>1911.175</t>
  </si>
  <si>
    <t>1113.120</t>
  </si>
  <si>
    <t>1144.242</t>
  </si>
  <si>
    <t>204.218</t>
  </si>
  <si>
    <t>204.320</t>
  </si>
  <si>
    <t>232.373</t>
  </si>
  <si>
    <t>12.994</t>
  </si>
  <si>
    <t>13.000</t>
  </si>
  <si>
    <t>1905.930</t>
  </si>
  <si>
    <t>1144.465</t>
  </si>
  <si>
    <t>165.464</t>
  </si>
  <si>
    <t>203.461</t>
  </si>
  <si>
    <t>232.165</t>
  </si>
  <si>
    <t>13.139</t>
  </si>
  <si>
    <t>1907.784</t>
  </si>
  <si>
    <t>1141.896</t>
  </si>
  <si>
    <t>164.186</t>
  </si>
  <si>
    <t>204.015</t>
  </si>
  <si>
    <t>232.073</t>
  </si>
  <si>
    <t>13.228</t>
  </si>
  <si>
    <t>1862.890</t>
  </si>
  <si>
    <t>1723.410</t>
  </si>
  <si>
    <t>1906.848</t>
  </si>
  <si>
    <t>1140.337</t>
  </si>
  <si>
    <t>164.244</t>
  </si>
  <si>
    <t>204.204</t>
  </si>
  <si>
    <t>231.471</t>
  </si>
  <si>
    <t>13.311</t>
  </si>
  <si>
    <t>1861.370</t>
  </si>
  <si>
    <t>1904.626</t>
  </si>
  <si>
    <t>1141.227</t>
  </si>
  <si>
    <t>165.171</t>
  </si>
  <si>
    <t>204.383</t>
  </si>
  <si>
    <t>13.179</t>
  </si>
  <si>
    <t>1131.509</t>
  </si>
  <si>
    <t>202.262</t>
  </si>
  <si>
    <t>230.173</t>
  </si>
  <si>
    <t>13.213</t>
  </si>
  <si>
    <t>13.220</t>
  </si>
  <si>
    <t>1855.020</t>
  </si>
  <si>
    <t>1125.000</t>
  </si>
  <si>
    <t>163.041</t>
  </si>
  <si>
    <t>200.679</t>
  </si>
  <si>
    <t>228.504</t>
  </si>
  <si>
    <t>13.184</t>
  </si>
  <si>
    <t>1703.520</t>
  </si>
  <si>
    <t>1913.397</t>
  </si>
  <si>
    <t>1105.860</t>
  </si>
  <si>
    <t>0.000</t>
  </si>
  <si>
    <t>162.927</t>
  </si>
  <si>
    <t>203.436</t>
  </si>
  <si>
    <t>228.808</t>
  </si>
  <si>
    <t>13.051</t>
  </si>
  <si>
    <t>1886.617</t>
  </si>
  <si>
    <t>1114.577</t>
  </si>
  <si>
    <t>161.521</t>
  </si>
  <si>
    <t>199.559</t>
  </si>
  <si>
    <t>225.399</t>
  </si>
  <si>
    <t>12.980</t>
  </si>
  <si>
    <t>1885.448</t>
  </si>
  <si>
    <t>12.936</t>
  </si>
  <si>
    <t>1835.590</t>
  </si>
  <si>
    <t>1873.520</t>
  </si>
  <si>
    <t>1107.820</t>
  </si>
  <si>
    <t>1115.215</t>
  </si>
  <si>
    <t>160.745</t>
  </si>
  <si>
    <t>199.617</t>
  </si>
  <si>
    <t>224.379</t>
  </si>
  <si>
    <t>12.799</t>
  </si>
  <si>
    <t>1865.334</t>
  </si>
  <si>
    <t>1116.280</t>
  </si>
  <si>
    <t>1117.133</t>
  </si>
  <si>
    <t>159.158</t>
  </si>
  <si>
    <t>224.400</t>
  </si>
  <si>
    <t>224.288</t>
  </si>
  <si>
    <t>1872.000</t>
  </si>
  <si>
    <t>12.757</t>
  </si>
  <si>
    <t>226.328</t>
  </si>
  <si>
    <t>12.774</t>
  </si>
  <si>
    <t>12.780</t>
  </si>
  <si>
    <t>1136.127</t>
  </si>
  <si>
    <t>162.702</t>
  </si>
  <si>
    <t>202.654</t>
  </si>
  <si>
    <t>226.811</t>
  </si>
  <si>
    <t>12.749</t>
  </si>
  <si>
    <t>1125.736</t>
  </si>
  <si>
    <t>1126.300</t>
  </si>
  <si>
    <t>162.137</t>
  </si>
  <si>
    <t>162.218</t>
  </si>
  <si>
    <t>201.477</t>
  </si>
  <si>
    <t>201.578</t>
  </si>
  <si>
    <t>225.316</t>
  </si>
  <si>
    <t>225.429</t>
  </si>
  <si>
    <t>12.703</t>
  </si>
  <si>
    <t>12.709</t>
  </si>
  <si>
    <t>1893.868</t>
  </si>
  <si>
    <t>1134.803</t>
  </si>
  <si>
    <t>202.437</t>
  </si>
  <si>
    <t>1833.280</t>
  </si>
  <si>
    <t>Jan. 2014</t>
  </si>
  <si>
    <t>عطلة في نيويورك</t>
  </si>
  <si>
    <t>1698.224</t>
  </si>
  <si>
    <t>1699.074</t>
  </si>
  <si>
    <t>1929.886</t>
  </si>
  <si>
    <t>1930.851</t>
  </si>
  <si>
    <t>1084.097</t>
  </si>
  <si>
    <t>1084.639</t>
  </si>
  <si>
    <t>1116.706</t>
  </si>
  <si>
    <t>1117.265</t>
  </si>
  <si>
    <t>165.640</t>
  </si>
  <si>
    <t>165.722</t>
  </si>
  <si>
    <t>197.217</t>
  </si>
  <si>
    <t>197.315</t>
  </si>
  <si>
    <t>228.143</t>
  </si>
  <si>
    <t>228.257</t>
  </si>
  <si>
    <t>12.660</t>
  </si>
  <si>
    <t>12.666</t>
  </si>
  <si>
    <t>1840.811</t>
  </si>
  <si>
    <t>1841.732</t>
  </si>
  <si>
    <t>1700.914</t>
  </si>
  <si>
    <t>1701.765</t>
  </si>
  <si>
    <t>1933.979</t>
  </si>
  <si>
    <t>1934.946</t>
  </si>
  <si>
    <t>1081.590</t>
  </si>
  <si>
    <t>1082.131</t>
  </si>
  <si>
    <t>1122.279</t>
  </si>
  <si>
    <t>1122.841</t>
  </si>
  <si>
    <t>166.524</t>
  </si>
  <si>
    <t>166.607</t>
  </si>
  <si>
    <t>196.332</t>
  </si>
  <si>
    <t>196.431</t>
  </si>
  <si>
    <t>228.500</t>
  </si>
  <si>
    <t>228.614</t>
  </si>
  <si>
    <t>12.683</t>
  </si>
  <si>
    <t>12.690</t>
  </si>
  <si>
    <t>1844.249</t>
  </si>
  <si>
    <t>1845.172</t>
  </si>
  <si>
    <t>1706.644</t>
  </si>
  <si>
    <t>1707.498</t>
  </si>
  <si>
    <t>1952.455</t>
  </si>
  <si>
    <t>1953.432</t>
  </si>
  <si>
    <t>1088.233</t>
  </si>
  <si>
    <t>1088.777</t>
  </si>
  <si>
    <t>1128.017</t>
  </si>
  <si>
    <t>1128.581</t>
  </si>
  <si>
    <t>167.959</t>
  </si>
  <si>
    <t>168.043</t>
  </si>
  <si>
    <t>197.667</t>
  </si>
  <si>
    <t>197.765</t>
  </si>
  <si>
    <t>229.293</t>
  </si>
  <si>
    <t>229.407</t>
  </si>
  <si>
    <t>12.794</t>
  </si>
  <si>
    <t>12.801</t>
  </si>
  <si>
    <t>1852.365</t>
  </si>
  <si>
    <t>1853.292</t>
  </si>
  <si>
    <t>1702.785</t>
  </si>
  <si>
    <t>1703.637</t>
  </si>
  <si>
    <t>1933.160</t>
  </si>
  <si>
    <t>1934.127</t>
  </si>
  <si>
    <t>1077.107</t>
  </si>
  <si>
    <t>1077.646</t>
  </si>
  <si>
    <t>1124.005</t>
  </si>
  <si>
    <t>1124.567</t>
  </si>
  <si>
    <t>165.933</t>
  </si>
  <si>
    <t>166.016</t>
  </si>
  <si>
    <t>196.435</t>
  </si>
  <si>
    <t>196.533</t>
  </si>
  <si>
    <t>228.763</t>
  </si>
  <si>
    <t>228.878</t>
  </si>
  <si>
    <t>12.942</t>
  </si>
  <si>
    <t>1848.225</t>
  </si>
  <si>
    <t>1849.150</t>
  </si>
  <si>
    <t>1708.632</t>
  </si>
  <si>
    <t>1709.487</t>
  </si>
  <si>
    <t>1928.131</t>
  </si>
  <si>
    <t>1929.096</t>
  </si>
  <si>
    <t>1086.514</t>
  </si>
  <si>
    <t>1087.058</t>
  </si>
  <si>
    <t>1126.604</t>
  </si>
  <si>
    <t>1127.168</t>
  </si>
  <si>
    <t>167.119</t>
  </si>
  <si>
    <t>167.203</t>
  </si>
  <si>
    <t>197.780</t>
  </si>
  <si>
    <t>197.879</t>
  </si>
  <si>
    <t>229.563</t>
  </si>
  <si>
    <t>229.677</t>
  </si>
  <si>
    <t>12.846</t>
  </si>
  <si>
    <t>12.853</t>
  </si>
  <si>
    <t>1849.664</t>
  </si>
  <si>
    <t>1850.589</t>
  </si>
  <si>
    <t>1715.649</t>
  </si>
  <si>
    <t>1716.507</t>
  </si>
  <si>
    <t>1931.406</t>
  </si>
  <si>
    <t>1932.372</t>
  </si>
  <si>
    <t>168.930</t>
  </si>
  <si>
    <t>169.014</t>
  </si>
  <si>
    <t>12.855</t>
  </si>
  <si>
    <t>12.861</t>
  </si>
  <si>
    <t>1855.277</t>
  </si>
  <si>
    <t>1856.205</t>
  </si>
  <si>
    <t>1720.443</t>
  </si>
  <si>
    <t>1721.304</t>
  </si>
  <si>
    <t>1101.870</t>
  </si>
  <si>
    <t>1102.422</t>
  </si>
  <si>
    <t>1132.496</t>
  </si>
  <si>
    <t>1133.062</t>
  </si>
  <si>
    <t>170.469</t>
  </si>
  <si>
    <t>170.554</t>
  </si>
  <si>
    <t>199.436</t>
  </si>
  <si>
    <t>199.536</t>
  </si>
  <si>
    <t>231.201</t>
  </si>
  <si>
    <t>231.317</t>
  </si>
  <si>
    <t>12.830</t>
  </si>
  <si>
    <t>12.836</t>
  </si>
  <si>
    <t>1852.903</t>
  </si>
  <si>
    <t>1853.830</t>
  </si>
  <si>
    <t xml:space="preserve">عطلة عيى الفطر </t>
  </si>
  <si>
    <t>1726.992</t>
  </si>
  <si>
    <t>1727.856</t>
  </si>
  <si>
    <t>1894.815</t>
  </si>
  <si>
    <t>1075.918</t>
  </si>
  <si>
    <t>1076.456</t>
  </si>
  <si>
    <t>1141.784</t>
  </si>
  <si>
    <t>1142.355</t>
  </si>
  <si>
    <t>171.657</t>
  </si>
  <si>
    <t>171.743</t>
  </si>
  <si>
    <t>202.935</t>
  </si>
  <si>
    <t>203.037</t>
  </si>
  <si>
    <t>232.059</t>
  </si>
  <si>
    <t>232.175</t>
  </si>
  <si>
    <t>12.811</t>
  </si>
  <si>
    <t>12.818</t>
  </si>
  <si>
    <t>1855.359</t>
  </si>
  <si>
    <t>1856.287</t>
  </si>
  <si>
    <t>1715.532</t>
  </si>
  <si>
    <t>1716.390</t>
  </si>
  <si>
    <t>1872.701</t>
  </si>
  <si>
    <t>1873.638</t>
  </si>
  <si>
    <t>1071.383</t>
  </si>
  <si>
    <t>1071.919</t>
  </si>
  <si>
    <t>1136.789</t>
  </si>
  <si>
    <t>1137.358</t>
  </si>
  <si>
    <t>169.113</t>
  </si>
  <si>
    <t>169.197</t>
  </si>
  <si>
    <t>201.780</t>
  </si>
  <si>
    <t>201.881</t>
  </si>
  <si>
    <t>230.522</t>
  </si>
  <si>
    <t>230.637</t>
  </si>
  <si>
    <t>12.893</t>
  </si>
  <si>
    <t>12.900</t>
  </si>
  <si>
    <t>1851.430</t>
  </si>
  <si>
    <t>1852.356</t>
  </si>
  <si>
    <t>1713.193</t>
  </si>
  <si>
    <t>1714.050</t>
  </si>
  <si>
    <t>1852.938</t>
  </si>
  <si>
    <t>1853.865</t>
  </si>
  <si>
    <t>1076.710</t>
  </si>
  <si>
    <t>1077.249</t>
  </si>
  <si>
    <t>1131.619</t>
  </si>
  <si>
    <t>1132.185</t>
  </si>
  <si>
    <t>166.880</t>
  </si>
  <si>
    <t>166.964</t>
  </si>
  <si>
    <t>200.903</t>
  </si>
  <si>
    <t>201.003</t>
  </si>
  <si>
    <t>230.195</t>
  </si>
  <si>
    <t>230.310</t>
  </si>
  <si>
    <t>13.154</t>
  </si>
  <si>
    <t>13.161</t>
  </si>
  <si>
    <t>1848.494</t>
  </si>
  <si>
    <t>1849.419</t>
  </si>
  <si>
    <t>1701.382</t>
  </si>
  <si>
    <t>1702.233</t>
  </si>
  <si>
    <t>1866.971</t>
  </si>
  <si>
    <t>1867.905</t>
  </si>
  <si>
    <t>1075.720</t>
  </si>
  <si>
    <t>1076.258</t>
  </si>
  <si>
    <t>167.000</t>
  </si>
  <si>
    <t>167.083</t>
  </si>
  <si>
    <t>199.811</t>
  </si>
  <si>
    <t>199.911</t>
  </si>
  <si>
    <t>228.558</t>
  </si>
  <si>
    <t>228.672</t>
  </si>
  <si>
    <t>12.979</t>
  </si>
  <si>
    <t>12.986</t>
  </si>
  <si>
    <t>1844.822</t>
  </si>
  <si>
    <t>1845.745</t>
  </si>
  <si>
    <t>Jan. 2013</t>
  </si>
  <si>
    <t>Feb.2013</t>
  </si>
  <si>
    <t>Mar. 2013</t>
  </si>
  <si>
    <t>May. 2013</t>
  </si>
  <si>
    <t>jun. 2013</t>
  </si>
  <si>
    <t>Jul. 2013</t>
  </si>
  <si>
    <t>Aug.2013</t>
  </si>
  <si>
    <t>Sep. 2013</t>
  </si>
  <si>
    <t>Oct. 2013</t>
  </si>
  <si>
    <t>Nov. 2013</t>
  </si>
  <si>
    <t>Dec. 2013</t>
  </si>
  <si>
    <t>Jan. 2010</t>
  </si>
  <si>
    <t>Jan. 2016</t>
  </si>
  <si>
    <t>Feb.2016</t>
  </si>
  <si>
    <t>Mar. 2016</t>
  </si>
  <si>
    <t>Apr. 2016</t>
  </si>
  <si>
    <t>May. 2016</t>
  </si>
  <si>
    <t>Jun. 2016</t>
  </si>
  <si>
    <t>Jul.2016</t>
  </si>
  <si>
    <t>Aug.2016</t>
  </si>
  <si>
    <t>Spet.2016</t>
  </si>
  <si>
    <t>Oct.2016</t>
  </si>
  <si>
    <t>Nov.2016</t>
  </si>
  <si>
    <t>Dec.2016</t>
  </si>
  <si>
    <t>1519.047.300</t>
  </si>
  <si>
    <t>Feb.2017</t>
  </si>
  <si>
    <t>Mar. 2017</t>
  </si>
  <si>
    <t>Apr. 2017</t>
  </si>
  <si>
    <t>May. 2017</t>
  </si>
  <si>
    <t>Jun. 2017</t>
  </si>
  <si>
    <t>Jul.2017</t>
  </si>
  <si>
    <t>Aug.2017</t>
  </si>
  <si>
    <t>Spet.2017</t>
  </si>
  <si>
    <t>Oct.2017</t>
  </si>
  <si>
    <t>Nov.2017</t>
  </si>
  <si>
    <t>Dec.2017</t>
  </si>
  <si>
    <t>Jan. 2017</t>
  </si>
  <si>
    <t>Average</t>
  </si>
  <si>
    <t>Feb.2018</t>
  </si>
  <si>
    <t>Mar. 2018</t>
  </si>
  <si>
    <t>Apr. 2018</t>
  </si>
  <si>
    <t>May. 2018</t>
  </si>
  <si>
    <t>1375..402</t>
  </si>
  <si>
    <t>Jun. 2018</t>
  </si>
  <si>
    <t>186.170.</t>
  </si>
  <si>
    <t>Jul.2018</t>
  </si>
  <si>
    <t>Aug.2018</t>
  </si>
  <si>
    <t xml:space="preserve">عطلة العيد </t>
  </si>
  <si>
    <t>Spet.2018</t>
  </si>
  <si>
    <t>Oct.2018</t>
  </si>
  <si>
    <t>Nov.2018</t>
  </si>
  <si>
    <t>Dec.2018</t>
  </si>
  <si>
    <t>Jan. 2018</t>
  </si>
  <si>
    <t>1111.639</t>
  </si>
  <si>
    <t>1111.083</t>
  </si>
  <si>
    <t>1853.757</t>
  </si>
  <si>
    <t>Jan. 2011</t>
  </si>
  <si>
    <t>Feb.2011</t>
  </si>
  <si>
    <t>Mar. 2011</t>
  </si>
  <si>
    <t>Apr. 2011</t>
  </si>
  <si>
    <t>May. 2011</t>
  </si>
  <si>
    <t>Jun.2011</t>
  </si>
  <si>
    <t>July  2011</t>
  </si>
  <si>
    <t>Aug. 2011</t>
  </si>
  <si>
    <t>Sep. 2011</t>
  </si>
  <si>
    <t>Dec. 2011</t>
  </si>
  <si>
    <t>Nov. 2011</t>
  </si>
  <si>
    <t>Oct. 2011</t>
  </si>
  <si>
    <t>Jan. 2012</t>
  </si>
  <si>
    <t>Dec. 2012</t>
  </si>
  <si>
    <t>Nov. 2012</t>
  </si>
  <si>
    <t>Oct. 2012</t>
  </si>
  <si>
    <t>Sep. 2012</t>
  </si>
  <si>
    <t>Aug. 2012</t>
  </si>
  <si>
    <t>July  2012</t>
  </si>
  <si>
    <t>Jun.2012</t>
  </si>
  <si>
    <t>Apr. 2012</t>
  </si>
  <si>
    <t>Mar. 2012</t>
  </si>
  <si>
    <t>Feb.2012</t>
  </si>
  <si>
    <t>Apr. 2013</t>
  </si>
  <si>
    <t>1750.146</t>
  </si>
  <si>
    <t>1758.449</t>
  </si>
  <si>
    <t>1745.001</t>
  </si>
  <si>
    <t>1738.686</t>
  </si>
  <si>
    <t>1750.029</t>
  </si>
  <si>
    <t>1739.505</t>
  </si>
  <si>
    <t>1749.094</t>
  </si>
  <si>
    <t>1738.102</t>
  </si>
  <si>
    <t>1732.488</t>
  </si>
  <si>
    <t>1750.497</t>
  </si>
  <si>
    <t>1763.829</t>
  </si>
  <si>
    <t>1762.425</t>
  </si>
  <si>
    <t>1764.647</t>
  </si>
  <si>
    <t>1768.155</t>
  </si>
  <si>
    <t>1762.075</t>
  </si>
  <si>
    <t>1729.214</t>
  </si>
  <si>
    <t>1727.694</t>
  </si>
  <si>
    <t>1726.9924</t>
  </si>
  <si>
    <t>1722.5484</t>
  </si>
  <si>
    <t>1725.706</t>
  </si>
  <si>
    <t>1712.842</t>
  </si>
  <si>
    <t>1700.446</t>
  </si>
  <si>
    <t>1702.668</t>
  </si>
  <si>
    <t>1677.292</t>
  </si>
  <si>
    <t>1904.977</t>
  </si>
  <si>
    <t>1109.291</t>
  </si>
  <si>
    <t>1109.846</t>
  </si>
  <si>
    <t>1112.563</t>
  </si>
  <si>
    <t>1102.805</t>
  </si>
  <si>
    <t>1108.241</t>
  </si>
  <si>
    <t>1111.717</t>
  </si>
  <si>
    <t>1104.785</t>
  </si>
  <si>
    <t>1103.951</t>
  </si>
  <si>
    <t>1101.144</t>
  </si>
  <si>
    <t>1105.307</t>
  </si>
  <si>
    <t>1091.585</t>
  </si>
  <si>
    <t>1124.438</t>
  </si>
  <si>
    <t>1680.215</t>
  </si>
  <si>
    <t>1669.808</t>
  </si>
  <si>
    <t>1669.457</t>
  </si>
  <si>
    <t>1683.724</t>
  </si>
  <si>
    <t>199.876</t>
  </si>
  <si>
    <t>1885.284</t>
  </si>
  <si>
    <t>1884.875</t>
  </si>
  <si>
    <t>1885.818</t>
  </si>
  <si>
    <t>1880.688</t>
  </si>
  <si>
    <t>1860.002</t>
  </si>
  <si>
    <t>1863.112</t>
  </si>
  <si>
    <t>1861.112</t>
  </si>
  <si>
    <t>1848.623</t>
  </si>
  <si>
    <t>1850.611</t>
  </si>
  <si>
    <t>1836.976</t>
  </si>
  <si>
    <t>1834.672</t>
  </si>
  <si>
    <t>1828.403</t>
  </si>
  <si>
    <t>1825.129</t>
  </si>
  <si>
    <t>1834.403</t>
  </si>
  <si>
    <t>1684.542</t>
  </si>
  <si>
    <t>1687.817</t>
  </si>
  <si>
    <t>1676.707</t>
  </si>
  <si>
    <t>1684.659</t>
  </si>
  <si>
    <t>1827.528</t>
  </si>
  <si>
    <t>1826.615</t>
  </si>
  <si>
    <t>1832.988</t>
  </si>
  <si>
    <t>1835.186</t>
  </si>
  <si>
    <t>231.889</t>
  </si>
  <si>
    <t>Feb.2014</t>
  </si>
  <si>
    <t>Mar. 2014</t>
  </si>
  <si>
    <t>Apr. 2014</t>
  </si>
  <si>
    <t>Jun.2014</t>
  </si>
  <si>
    <t>July  2014</t>
  </si>
  <si>
    <t>Aug. 2014</t>
  </si>
  <si>
    <t>Oct. 2014</t>
  </si>
  <si>
    <t>Sep. 2014</t>
  </si>
  <si>
    <t>Nov. 2014</t>
  </si>
  <si>
    <t>Dec. 2014</t>
  </si>
  <si>
    <t>Jan. 2015</t>
  </si>
  <si>
    <t>Feb.2015</t>
  </si>
  <si>
    <t>Mar. 2015</t>
  </si>
  <si>
    <t>Apr. 2015</t>
  </si>
  <si>
    <t>Jun.2015</t>
  </si>
  <si>
    <t>July  2015</t>
  </si>
  <si>
    <t>Aug. 2015</t>
  </si>
  <si>
    <t>Sep. 2015</t>
  </si>
  <si>
    <t>Oct. 2015</t>
  </si>
  <si>
    <t>Nov. 2015</t>
  </si>
  <si>
    <t>Dec. 2015</t>
  </si>
  <si>
    <t>Feb.2010</t>
  </si>
  <si>
    <t>Mar. 2010</t>
  </si>
  <si>
    <t>Apr. 2010</t>
  </si>
  <si>
    <t>Jun.2010</t>
  </si>
  <si>
    <t>July  2010</t>
  </si>
  <si>
    <t>Aug. 2010</t>
  </si>
  <si>
    <t>Sep. 2010</t>
  </si>
  <si>
    <t>Oct. 2010</t>
  </si>
  <si>
    <t>Nov. 2010</t>
  </si>
  <si>
    <t>Dec. 2010</t>
  </si>
  <si>
    <t>1496.851</t>
  </si>
  <si>
    <t>1497.600</t>
  </si>
  <si>
    <t>1800.197</t>
  </si>
  <si>
    <t>1801.098</t>
  </si>
  <si>
    <t>1114.047</t>
  </si>
  <si>
    <t>1114.604</t>
  </si>
  <si>
    <t>1153.269</t>
  </si>
  <si>
    <t>1153.846</t>
  </si>
  <si>
    <t>188.555</t>
  </si>
  <si>
    <t>201.065</t>
  </si>
  <si>
    <t>201.166</t>
  </si>
  <si>
    <t>13.856</t>
  </si>
  <si>
    <t>13.863</t>
  </si>
  <si>
    <t>1771.336</t>
  </si>
  <si>
    <t>1772.222</t>
  </si>
  <si>
    <t>1498.956</t>
  </si>
  <si>
    <t>1499.706</t>
  </si>
  <si>
    <t>1800.782</t>
  </si>
  <si>
    <t>1801.683</t>
  </si>
  <si>
    <t>1111.611</t>
  </si>
  <si>
    <t>1112.167</t>
  </si>
  <si>
    <t>1155.777</t>
  </si>
  <si>
    <t>1156.355</t>
  </si>
  <si>
    <t>159.811</t>
  </si>
  <si>
    <t>159.891</t>
  </si>
  <si>
    <t>189.717</t>
  </si>
  <si>
    <t>189.812</t>
  </si>
  <si>
    <t>201.346</t>
  </si>
  <si>
    <t>201.446</t>
  </si>
  <si>
    <t>13.897</t>
  </si>
  <si>
    <t>13.904</t>
  </si>
  <si>
    <t>1771.979</t>
  </si>
  <si>
    <t>1772.866</t>
  </si>
  <si>
    <t>1500.827</t>
  </si>
  <si>
    <t>1501.578</t>
  </si>
  <si>
    <t>1800.899</t>
  </si>
  <si>
    <t>1801.800</t>
  </si>
  <si>
    <t>1123.249</t>
  </si>
  <si>
    <t>1123.811</t>
  </si>
  <si>
    <t>1151.906</t>
  </si>
  <si>
    <t>1152.482</t>
  </si>
  <si>
    <t>161.076</t>
  </si>
  <si>
    <t>161.157</t>
  </si>
  <si>
    <t>190.242</t>
  </si>
  <si>
    <t>190.337</t>
  </si>
  <si>
    <t>201.592</t>
  </si>
  <si>
    <t>201.693</t>
  </si>
  <si>
    <t>13.864</t>
  </si>
  <si>
    <t>13.871</t>
  </si>
  <si>
    <t>عطلة في نيويرك</t>
  </si>
  <si>
    <t>1490.302</t>
  </si>
  <si>
    <t>1491.048</t>
  </si>
  <si>
    <t>1797.040</t>
  </si>
  <si>
    <t>1797.939</t>
  </si>
  <si>
    <t>13.887</t>
  </si>
  <si>
    <t>13.894</t>
  </si>
  <si>
    <t>1769.266</t>
  </si>
  <si>
    <t>1770.152</t>
  </si>
  <si>
    <t>1484.806</t>
  </si>
  <si>
    <t>1485.549</t>
  </si>
  <si>
    <t>1806.629</t>
  </si>
  <si>
    <t>1807.533</t>
  </si>
  <si>
    <t>1128.888</t>
  </si>
  <si>
    <t>1129.453</t>
  </si>
  <si>
    <t>1159.444</t>
  </si>
  <si>
    <t>1160.024</t>
  </si>
  <si>
    <t>160.084</t>
  </si>
  <si>
    <t>160.497</t>
  </si>
  <si>
    <t>188.403</t>
  </si>
  <si>
    <t>188.497</t>
  </si>
  <si>
    <t>199.419</t>
  </si>
  <si>
    <t>199.519</t>
  </si>
  <si>
    <t>13.987</t>
  </si>
  <si>
    <t>13.994</t>
  </si>
  <si>
    <t>1768.249</t>
  </si>
  <si>
    <t>1769.134</t>
  </si>
  <si>
    <t>1502.698</t>
  </si>
  <si>
    <t>1503.450</t>
  </si>
  <si>
    <t>1802.367</t>
  </si>
  <si>
    <t>1802.268</t>
  </si>
  <si>
    <t>1144.018</t>
  </si>
  <si>
    <t>1144.590</t>
  </si>
  <si>
    <t>163.612</t>
  </si>
  <si>
    <t>163.694</t>
  </si>
  <si>
    <t>190.747</t>
  </si>
  <si>
    <t>190.843</t>
  </si>
  <si>
    <t>201.811</t>
  </si>
  <si>
    <t>201.912</t>
  </si>
  <si>
    <t>14.022</t>
  </si>
  <si>
    <t>14.029</t>
  </si>
  <si>
    <t>1518.953</t>
  </si>
  <si>
    <t>1519.713</t>
  </si>
  <si>
    <t>1814.763</t>
  </si>
  <si>
    <t>1814.670</t>
  </si>
  <si>
    <t>1137.342</t>
  </si>
  <si>
    <t>1137.911</t>
  </si>
  <si>
    <t>1164.988</t>
  </si>
  <si>
    <t>1165.571</t>
  </si>
  <si>
    <t>165.172</t>
  </si>
  <si>
    <t>165.254</t>
  </si>
  <si>
    <t>192.344</t>
  </si>
  <si>
    <t>192.441</t>
  </si>
  <si>
    <t>203.965</t>
  </si>
  <si>
    <t>204.067</t>
  </si>
  <si>
    <t>13.758</t>
  </si>
  <si>
    <t>13.765</t>
  </si>
  <si>
    <t>1776.985</t>
  </si>
  <si>
    <t>1777.874</t>
  </si>
  <si>
    <t>1529.361</t>
  </si>
  <si>
    <t>1530.126</t>
  </si>
  <si>
    <t>1825.925</t>
  </si>
  <si>
    <t>1826.838</t>
  </si>
  <si>
    <t>1138.228</t>
  </si>
  <si>
    <t>1138.797</t>
  </si>
  <si>
    <t>1166.615</t>
  </si>
  <si>
    <t>1167.199</t>
  </si>
  <si>
    <t>165.230</t>
  </si>
  <si>
    <t>165.313</t>
  </si>
  <si>
    <t>192.240</t>
  </si>
  <si>
    <t>192.336</t>
  </si>
  <si>
    <t>205.384</t>
  </si>
  <si>
    <t>205.487</t>
  </si>
  <si>
    <t>13.693</t>
  </si>
  <si>
    <t>13.700</t>
  </si>
  <si>
    <t>1783.112</t>
  </si>
  <si>
    <t>1784.004</t>
  </si>
  <si>
    <t>1527.256</t>
  </si>
  <si>
    <t>1528.020</t>
  </si>
  <si>
    <t>1831.304</t>
  </si>
  <si>
    <t>1832.220</t>
  </si>
  <si>
    <t>1131.948</t>
  </si>
  <si>
    <t>1132.514</t>
  </si>
  <si>
    <t>1151.339</t>
  </si>
  <si>
    <t>1151.915</t>
  </si>
  <si>
    <t>166.643</t>
  </si>
  <si>
    <t>166.726</t>
  </si>
  <si>
    <t>191.745</t>
  </si>
  <si>
    <t>191.841</t>
  </si>
  <si>
    <t>205.089</t>
  </si>
  <si>
    <t>205.191</t>
  </si>
  <si>
    <t>13.630</t>
  </si>
  <si>
    <t>13.636</t>
  </si>
  <si>
    <t>1782.820</t>
  </si>
  <si>
    <t>1783.712</t>
  </si>
  <si>
    <t>1528.893</t>
  </si>
  <si>
    <t>1529.658</t>
  </si>
  <si>
    <t>1825.340</t>
  </si>
  <si>
    <t>1826.253</t>
  </si>
  <si>
    <t>1137.453</t>
  </si>
  <si>
    <t>1138.022</t>
  </si>
  <si>
    <t>1163.944</t>
  </si>
  <si>
    <t>1164.527</t>
  </si>
  <si>
    <t>166.169</t>
  </si>
  <si>
    <t>166.252</t>
  </si>
  <si>
    <t>205.294</t>
  </si>
  <si>
    <t>205.396</t>
  </si>
  <si>
    <t>192.218</t>
  </si>
  <si>
    <t>192.314</t>
  </si>
  <si>
    <t>1783.066</t>
  </si>
  <si>
    <t>1783.958</t>
  </si>
  <si>
    <t>1534.272</t>
  </si>
  <si>
    <t>1535.040</t>
  </si>
  <si>
    <t>1814.698</t>
  </si>
  <si>
    <t>1815.606</t>
  </si>
  <si>
    <t>1133.703</t>
  </si>
  <si>
    <t>1134.270</t>
  </si>
  <si>
    <t>1166.848</t>
  </si>
  <si>
    <t>1167.432</t>
  </si>
  <si>
    <t>167.418</t>
  </si>
  <si>
    <t>167.502</t>
  </si>
  <si>
    <t>193.490</t>
  </si>
  <si>
    <t>193.587</t>
  </si>
  <si>
    <t>205.974</t>
  </si>
  <si>
    <t>206.077</t>
  </si>
  <si>
    <t>13.669</t>
  </si>
  <si>
    <t>13.676</t>
  </si>
  <si>
    <t>1764.270</t>
  </si>
  <si>
    <t>1785.163</t>
  </si>
  <si>
    <t>1562.806</t>
  </si>
  <si>
    <t>1563.588</t>
  </si>
  <si>
    <t>1831.187</t>
  </si>
  <si>
    <t>1832.103</t>
  </si>
  <si>
    <t>1132.386</t>
  </si>
  <si>
    <t>1132.952</t>
  </si>
  <si>
    <t>1182.183</t>
  </si>
  <si>
    <t>1182.774</t>
  </si>
  <si>
    <t>170.531</t>
  </si>
  <si>
    <t>170.616</t>
  </si>
  <si>
    <t>197.911</t>
  </si>
  <si>
    <t>198.010</t>
  </si>
  <si>
    <t>209.776</t>
  </si>
  <si>
    <t>209.881</t>
  </si>
  <si>
    <t>13.782</t>
  </si>
  <si>
    <t>13.789</t>
  </si>
  <si>
    <t>1800.268</t>
  </si>
  <si>
    <t>1801.168</t>
  </si>
  <si>
    <t>1558.012</t>
  </si>
  <si>
    <t>1558.791</t>
  </si>
  <si>
    <t>1834.253</t>
  </si>
  <si>
    <t>1835.379</t>
  </si>
  <si>
    <t>1134.253</t>
  </si>
  <si>
    <t>1134.821</t>
  </si>
  <si>
    <t>1185.659</t>
  </si>
  <si>
    <t>1186.252</t>
  </si>
  <si>
    <t>169.788</t>
  </si>
  <si>
    <t>169.873</t>
  </si>
  <si>
    <t>196.732</t>
  </si>
  <si>
    <t>196.831</t>
  </si>
  <si>
    <t>209.142</t>
  </si>
  <si>
    <t>209.246</t>
  </si>
  <si>
    <t>1798.771</t>
  </si>
  <si>
    <t>1799.671</t>
  </si>
  <si>
    <t>1568.419</t>
  </si>
  <si>
    <t>1569.204</t>
  </si>
  <si>
    <t>1836.683</t>
  </si>
  <si>
    <t>1837.602</t>
  </si>
  <si>
    <t>1194.256</t>
  </si>
  <si>
    <t>1194.853</t>
  </si>
  <si>
    <t>169.358</t>
  </si>
  <si>
    <t>169.442</t>
  </si>
  <si>
    <t>197.346</t>
  </si>
  <si>
    <t>197.445</t>
  </si>
  <si>
    <t>210.512</t>
  </si>
  <si>
    <t>210.617</t>
  </si>
  <si>
    <t>13.831</t>
  </si>
  <si>
    <t>13.838</t>
  </si>
  <si>
    <t>1803.039</t>
  </si>
  <si>
    <t>1803.941</t>
  </si>
  <si>
    <t>1576.021</t>
  </si>
  <si>
    <t>1576.809</t>
  </si>
  <si>
    <t>1187.826</t>
  </si>
  <si>
    <t>1188.421</t>
  </si>
  <si>
    <t>171.910</t>
  </si>
  <si>
    <t>171.996</t>
  </si>
  <si>
    <t>199.131</t>
  </si>
  <si>
    <t>199.230</t>
  </si>
  <si>
    <t>211.536</t>
  </si>
  <si>
    <t>211.642</t>
  </si>
  <si>
    <t>13.877</t>
  </si>
  <si>
    <t>13.884</t>
  </si>
  <si>
    <t>1807.448</t>
  </si>
  <si>
    <t>1808.352</t>
  </si>
  <si>
    <t>1574.033</t>
  </si>
  <si>
    <t>1574.820</t>
  </si>
  <si>
    <t>1854.458</t>
  </si>
  <si>
    <t>1855.386</t>
  </si>
  <si>
    <t>1134.693</t>
  </si>
  <si>
    <t>1135.261</t>
  </si>
  <si>
    <t>1186.501</t>
  </si>
  <si>
    <t>1187.094</t>
  </si>
  <si>
    <t>197.570</t>
  </si>
  <si>
    <t>197.669</t>
  </si>
  <si>
    <t>211.238</t>
  </si>
  <si>
    <t>211.344</t>
  </si>
  <si>
    <t>13.889</t>
  </si>
  <si>
    <t>13.895</t>
  </si>
  <si>
    <t>1807.284</t>
  </si>
  <si>
    <t>1808.188</t>
  </si>
  <si>
    <t>1591.691</t>
  </si>
  <si>
    <t>1592.487</t>
  </si>
  <si>
    <t>1847.208</t>
  </si>
  <si>
    <t>1848.132</t>
  </si>
  <si>
    <t>174.279</t>
  </si>
  <si>
    <t>174.367</t>
  </si>
  <si>
    <t>199.784</t>
  </si>
  <si>
    <t>199.884</t>
  </si>
  <si>
    <t>213.600</t>
  </si>
  <si>
    <t>213.706</t>
  </si>
  <si>
    <t>13.930</t>
  </si>
  <si>
    <t>13.937</t>
  </si>
  <si>
    <t>1815.248</t>
  </si>
  <si>
    <t>1816.156</t>
  </si>
  <si>
    <t xml:space="preserve">عيد الفطر المبارك </t>
  </si>
  <si>
    <t xml:space="preserve">عطلة عيد الفطر </t>
  </si>
  <si>
    <t>`1546.349</t>
  </si>
  <si>
    <t>1528.444</t>
  </si>
  <si>
    <t>1529.209</t>
  </si>
  <si>
    <t>1927.134</t>
  </si>
  <si>
    <t>1928.098</t>
  </si>
  <si>
    <t>1066.743</t>
  </si>
  <si>
    <t>1067.277</t>
  </si>
  <si>
    <t>1266.207</t>
  </si>
  <si>
    <t>1266.841</t>
  </si>
  <si>
    <t>166.391</t>
  </si>
  <si>
    <t>166.474</t>
  </si>
  <si>
    <t>188.186</t>
  </si>
  <si>
    <t>188.280</t>
  </si>
  <si>
    <t>205.222</t>
  </si>
  <si>
    <t>205.325</t>
  </si>
  <si>
    <t>11.164</t>
  </si>
  <si>
    <t>11.170</t>
  </si>
  <si>
    <t>1764.103</t>
  </si>
  <si>
    <t>1764.986</t>
  </si>
  <si>
    <t>1532.640</t>
  </si>
  <si>
    <t>1533.407</t>
  </si>
  <si>
    <t>1918.850</t>
  </si>
  <si>
    <t>1919.819</t>
  </si>
  <si>
    <t>1071.845</t>
  </si>
  <si>
    <t>1072.381</t>
  </si>
  <si>
    <t>1268.826</t>
  </si>
  <si>
    <t>1269.461</t>
  </si>
  <si>
    <t>166.291</t>
  </si>
  <si>
    <t>166.374</t>
  </si>
  <si>
    <t>187.813</t>
  </si>
  <si>
    <t>187.907</t>
  </si>
  <si>
    <t>205.791</t>
  </si>
  <si>
    <t>205.894</t>
  </si>
  <si>
    <t>11.078</t>
  </si>
  <si>
    <t>11.084</t>
  </si>
  <si>
    <t>1764.546</t>
  </si>
  <si>
    <t>1765.429</t>
  </si>
  <si>
    <t>1516.790</t>
  </si>
  <si>
    <t>1517.549</t>
  </si>
  <si>
    <t>1917.228</t>
  </si>
  <si>
    <t>1918.187</t>
  </si>
  <si>
    <t>1072.832</t>
  </si>
  <si>
    <t>1073.368</t>
  </si>
  <si>
    <t>1266.895</t>
  </si>
  <si>
    <t>1267.529</t>
  </si>
  <si>
    <t>166.175</t>
  </si>
  <si>
    <t>166.258</t>
  </si>
  <si>
    <t>186.855</t>
  </si>
  <si>
    <t>186.949</t>
  </si>
  <si>
    <t>203.677</t>
  </si>
  <si>
    <t>203.778</t>
  </si>
  <si>
    <t>11.108</t>
  </si>
  <si>
    <t>11.113</t>
  </si>
  <si>
    <t>1763.544</t>
  </si>
  <si>
    <t>1764.426</t>
  </si>
  <si>
    <t>1508.982</t>
  </si>
  <si>
    <t>1509.737</t>
  </si>
  <si>
    <t>1901.028</t>
  </si>
  <si>
    <t>1901.979</t>
  </si>
  <si>
    <t>1070.172</t>
  </si>
  <si>
    <t>1070.707</t>
  </si>
  <si>
    <t>1251.656</t>
  </si>
  <si>
    <t>1252.282</t>
  </si>
  <si>
    <t>164.656</t>
  </si>
  <si>
    <t>164.738</t>
  </si>
  <si>
    <t>185.446</t>
  </si>
  <si>
    <t>185.539</t>
  </si>
  <si>
    <t>202.671</t>
  </si>
  <si>
    <t>202.772</t>
  </si>
  <si>
    <t>11.040</t>
  </si>
  <si>
    <t>11.046</t>
  </si>
  <si>
    <t>1752.764</t>
  </si>
  <si>
    <t>1753.641</t>
  </si>
  <si>
    <t>1508.865</t>
  </si>
  <si>
    <t>1509.620</t>
  </si>
  <si>
    <t>1878.769</t>
  </si>
  <si>
    <t>1879.709</t>
  </si>
  <si>
    <t>1065.963</t>
  </si>
  <si>
    <t>1066.496</t>
  </si>
  <si>
    <t>1250.716</t>
  </si>
  <si>
    <t>1251.341</t>
  </si>
  <si>
    <t>164.257</t>
  </si>
  <si>
    <t>164.339</t>
  </si>
  <si>
    <t>185.064</t>
  </si>
  <si>
    <t>185.138</t>
  </si>
  <si>
    <t>202.653</t>
  </si>
  <si>
    <t>202.754</t>
  </si>
  <si>
    <t>11.088</t>
  </si>
  <si>
    <t>11.093</t>
  </si>
  <si>
    <t>1749.920</t>
  </si>
  <si>
    <t>1750.796</t>
  </si>
  <si>
    <t>1503.621</t>
  </si>
  <si>
    <t>1504.373</t>
  </si>
  <si>
    <t>1879.818</t>
  </si>
  <si>
    <t>1880.758</t>
  </si>
  <si>
    <t>1245.902</t>
  </si>
  <si>
    <t>1246.526</t>
  </si>
  <si>
    <t>163.703</t>
  </si>
  <si>
    <t>163.785</t>
  </si>
  <si>
    <t>184.008</t>
  </si>
  <si>
    <t>184.100</t>
  </si>
  <si>
    <t>201.965</t>
  </si>
  <si>
    <t>202.966</t>
  </si>
  <si>
    <t>10.988</t>
  </si>
  <si>
    <t>10.994</t>
  </si>
  <si>
    <t>1746.063</t>
  </si>
  <si>
    <t>1746.936</t>
  </si>
  <si>
    <t>1506.768</t>
  </si>
  <si>
    <t>1507.521</t>
  </si>
  <si>
    <t>1879.351</t>
  </si>
  <si>
    <t>1880.292</t>
  </si>
  <si>
    <t>1063.822</t>
  </si>
  <si>
    <t>1064.354</t>
  </si>
  <si>
    <t>1249.777</t>
  </si>
  <si>
    <t>1250.402</t>
  </si>
  <si>
    <t>163.721</t>
  </si>
  <si>
    <t>163.803</t>
  </si>
  <si>
    <t>183.741</t>
  </si>
  <si>
    <t>183.833</t>
  </si>
  <si>
    <t>202.410</t>
  </si>
  <si>
    <t>202.511</t>
  </si>
  <si>
    <t>10.944</t>
  </si>
  <si>
    <t>10.949</t>
  </si>
  <si>
    <t>1748.545</t>
  </si>
  <si>
    <t>1749.420</t>
  </si>
  <si>
    <t>1506.651</t>
  </si>
  <si>
    <t>1507.405</t>
  </si>
  <si>
    <t>1892.754</t>
  </si>
  <si>
    <t>1893.701</t>
  </si>
  <si>
    <t>1056.397</t>
  </si>
  <si>
    <t>1056.925</t>
  </si>
  <si>
    <t>1243.642</t>
  </si>
  <si>
    <t>1244.264</t>
  </si>
  <si>
    <t>163.929</t>
  </si>
  <si>
    <t>164.011</t>
  </si>
  <si>
    <t>183.660</t>
  </si>
  <si>
    <t>183.752</t>
  </si>
  <si>
    <t>10.915</t>
  </si>
  <si>
    <t>10.921</t>
  </si>
  <si>
    <t>1747.578</t>
  </si>
  <si>
    <t>1248.452</t>
  </si>
  <si>
    <t>1507.001</t>
  </si>
  <si>
    <t>1507.755</t>
  </si>
  <si>
    <t>1892.637</t>
  </si>
  <si>
    <t>1893.584</t>
  </si>
  <si>
    <t>1052.200</t>
  </si>
  <si>
    <t>1052.727</t>
  </si>
  <si>
    <t>1246.435</t>
  </si>
  <si>
    <t>1247.059</t>
  </si>
  <si>
    <t>163.221</t>
  </si>
  <si>
    <t>163.303</t>
  </si>
  <si>
    <t>182.876</t>
  </si>
  <si>
    <t>182.968</t>
  </si>
  <si>
    <t>202.452</t>
  </si>
  <si>
    <t>202.554</t>
  </si>
  <si>
    <t>10.868</t>
  </si>
  <si>
    <t>10.874</t>
  </si>
  <si>
    <t>1748.149</t>
  </si>
  <si>
    <t>1749.032</t>
  </si>
  <si>
    <t>1504.670</t>
  </si>
  <si>
    <t>1505.423</t>
  </si>
  <si>
    <t>1893.336</t>
  </si>
  <si>
    <t>1894.284</t>
  </si>
  <si>
    <t>1054.581</t>
  </si>
  <si>
    <t>1055.108</t>
  </si>
  <si>
    <t>1244.971</t>
  </si>
  <si>
    <t>1245.593</t>
  </si>
  <si>
    <t>162.866</t>
  </si>
  <si>
    <t>162.947</t>
  </si>
  <si>
    <t>181.832</t>
  </si>
  <si>
    <t>181.923</t>
  </si>
  <si>
    <t>202.126</t>
  </si>
  <si>
    <t>202.227</t>
  </si>
  <si>
    <t>1747.822</t>
  </si>
  <si>
    <t>1748.697</t>
  </si>
  <si>
    <t>1509.098</t>
  </si>
  <si>
    <t>1609.853</t>
  </si>
  <si>
    <t>1887.043</t>
  </si>
  <si>
    <t>1887.987</t>
  </si>
  <si>
    <t>1060.434</t>
  </si>
  <si>
    <t>1060.965</t>
  </si>
  <si>
    <t>1247.903</t>
  </si>
  <si>
    <t>1248.528</t>
  </si>
  <si>
    <t>182.282</t>
  </si>
  <si>
    <t>182.373</t>
  </si>
  <si>
    <t>202.706</t>
  </si>
  <si>
    <t>202.807</t>
  </si>
  <si>
    <t>10.875</t>
  </si>
  <si>
    <t>10.881</t>
  </si>
  <si>
    <t>1748.359</t>
  </si>
  <si>
    <t>1749.233</t>
  </si>
  <si>
    <t>1509.914</t>
  </si>
  <si>
    <t>1510.670</t>
  </si>
  <si>
    <t>1900.446</t>
  </si>
  <si>
    <t>1901.396</t>
  </si>
  <si>
    <t>1064.113</t>
  </si>
  <si>
    <t>1064.646</t>
  </si>
  <si>
    <t>1247.503</t>
  </si>
  <si>
    <t>1248.127</t>
  </si>
  <si>
    <t>163.691</t>
  </si>
  <si>
    <t>163.773</t>
  </si>
  <si>
    <t>181.829</t>
  </si>
  <si>
    <t>181.920</t>
  </si>
  <si>
    <t>202.787</t>
  </si>
  <si>
    <t>202.888</t>
  </si>
  <si>
    <t>10.866</t>
  </si>
  <si>
    <t>10.872</t>
  </si>
  <si>
    <t>1750.223</t>
  </si>
  <si>
    <t>1751.099</t>
  </si>
  <si>
    <t>1500.125</t>
  </si>
  <si>
    <t>1500.875</t>
  </si>
  <si>
    <t>1903.709</t>
  </si>
  <si>
    <t>1904.661</t>
  </si>
  <si>
    <t>1064.697</t>
  </si>
  <si>
    <t>1065.229</t>
  </si>
  <si>
    <t>1242.052</t>
  </si>
  <si>
    <t>1242.673</t>
  </si>
  <si>
    <t>162.966</t>
  </si>
  <si>
    <t>163.047</t>
  </si>
  <si>
    <t>183.175</t>
  </si>
  <si>
    <t>183.267</t>
  </si>
  <si>
    <t>201.493</t>
  </si>
  <si>
    <t>201.594</t>
  </si>
  <si>
    <t>10.736</t>
  </si>
  <si>
    <t>10.742</t>
  </si>
  <si>
    <t>1745.037</t>
  </si>
  <si>
    <t>1745.910</t>
  </si>
  <si>
    <t>1497.794</t>
  </si>
  <si>
    <t>1498.543</t>
  </si>
  <si>
    <t>1909.769</t>
  </si>
  <si>
    <t>1910.724</t>
  </si>
  <si>
    <t>1062.464</t>
  </si>
  <si>
    <t>1062.996</t>
  </si>
  <si>
    <t>1242.464</t>
  </si>
  <si>
    <t>163.795</t>
  </si>
  <si>
    <t>163.877</t>
  </si>
  <si>
    <t>183.689</t>
  </si>
  <si>
    <t>183.781</t>
  </si>
  <si>
    <t>201.198</t>
  </si>
  <si>
    <t>201.298</t>
  </si>
  <si>
    <t>10.707</t>
  </si>
  <si>
    <t>10.712</t>
  </si>
  <si>
    <t>1745.630</t>
  </si>
  <si>
    <t>1496.978</t>
  </si>
  <si>
    <t>1497.727</t>
  </si>
  <si>
    <t>1902.660</t>
  </si>
  <si>
    <t>1903.612</t>
  </si>
  <si>
    <t>1058.700</t>
  </si>
  <si>
    <t>1059.230</t>
  </si>
  <si>
    <t>1239.278</t>
  </si>
  <si>
    <t>1239.898</t>
  </si>
  <si>
    <t>163.352</t>
  </si>
  <si>
    <t>163.434</t>
  </si>
  <si>
    <t>183.736</t>
  </si>
  <si>
    <t>183.828</t>
  </si>
  <si>
    <t>201.107</t>
  </si>
  <si>
    <t>201.208</t>
  </si>
  <si>
    <t>10.695</t>
  </si>
  <si>
    <t>10.700</t>
  </si>
  <si>
    <t>1742.636</t>
  </si>
  <si>
    <t>1743.508</t>
  </si>
  <si>
    <t>1502.456</t>
  </si>
  <si>
    <t>1503.207</t>
  </si>
  <si>
    <t>1909.536</t>
  </si>
  <si>
    <t>1910.491</t>
  </si>
  <si>
    <t>1053.722</t>
  </si>
  <si>
    <t>1054.250</t>
  </si>
  <si>
    <t>1243.377</t>
  </si>
  <si>
    <t>1243.999</t>
  </si>
  <si>
    <t>163.157</t>
  </si>
  <si>
    <t>163.239</t>
  </si>
  <si>
    <t>184.136</t>
  </si>
  <si>
    <t>184.228</t>
  </si>
  <si>
    <t>201.839</t>
  </si>
  <si>
    <t>201.940</t>
  </si>
  <si>
    <t>1746.307</t>
  </si>
  <si>
    <t>1747.181</t>
  </si>
  <si>
    <t>1494.764</t>
  </si>
  <si>
    <t>1495.512</t>
  </si>
  <si>
    <t>1912.100</t>
  </si>
  <si>
    <t>1913.056</t>
  </si>
  <si>
    <t>1050.872</t>
  </si>
  <si>
    <t>1051.398</t>
  </si>
  <si>
    <t>1239.805</t>
  </si>
  <si>
    <t>1240.426</t>
  </si>
  <si>
    <t>163.114</t>
  </si>
  <si>
    <t>163.196</t>
  </si>
  <si>
    <t>182.756</t>
  </si>
  <si>
    <t>182.847</t>
  </si>
  <si>
    <t>200.813</t>
  </si>
  <si>
    <t>200.913</t>
  </si>
  <si>
    <t>10.726</t>
  </si>
  <si>
    <t>10.732</t>
  </si>
  <si>
    <t>1744.280</t>
  </si>
  <si>
    <t>1745.152</t>
  </si>
  <si>
    <t>1483.809</t>
  </si>
  <si>
    <t>1484.551</t>
  </si>
  <si>
    <t>1901.727</t>
  </si>
  <si>
    <t>1902.679</t>
  </si>
  <si>
    <t>1043.906</t>
  </si>
  <si>
    <t>1044.429</t>
  </si>
  <si>
    <t>1230.121</t>
  </si>
  <si>
    <t>1230.737</t>
  </si>
  <si>
    <t>161.605</t>
  </si>
  <si>
    <t>161.686</t>
  </si>
  <si>
    <t>181.673</t>
  </si>
  <si>
    <t>181.764</t>
  </si>
  <si>
    <t>199.349</t>
  </si>
  <si>
    <t>199.449</t>
  </si>
  <si>
    <t>10.738</t>
  </si>
  <si>
    <t>10.744</t>
  </si>
  <si>
    <t>1737.765</t>
  </si>
  <si>
    <t>1738.634</t>
  </si>
  <si>
    <t>1480.196</t>
  </si>
  <si>
    <t>1480.937</t>
  </si>
  <si>
    <t>1891.588</t>
  </si>
  <si>
    <t>1892.535</t>
  </si>
  <si>
    <t>1045.686</t>
  </si>
  <si>
    <t>1046.209</t>
  </si>
  <si>
    <t>1224.950</t>
  </si>
  <si>
    <t>1225.562</t>
  </si>
  <si>
    <t>160.654</t>
  </si>
  <si>
    <t>160.734</t>
  </si>
  <si>
    <t>180.601</t>
  </si>
  <si>
    <t>180.691</t>
  </si>
  <si>
    <t>198.866</t>
  </si>
  <si>
    <t>198.966</t>
  </si>
  <si>
    <t>10.660</t>
  </si>
  <si>
    <t>10.665</t>
  </si>
  <si>
    <t>1733.371</t>
  </si>
  <si>
    <t>1734.238</t>
  </si>
  <si>
    <t>1466.444</t>
  </si>
  <si>
    <t>1467.178</t>
  </si>
  <si>
    <t>1885.645</t>
  </si>
  <si>
    <t>1886.588</t>
  </si>
  <si>
    <t>1039.808</t>
  </si>
  <si>
    <t>1040.328</t>
  </si>
  <si>
    <t>1216.383</t>
  </si>
  <si>
    <t>1216.992</t>
  </si>
  <si>
    <t>161.007</t>
  </si>
  <si>
    <t>161.088</t>
  </si>
  <si>
    <t>180.618</t>
  </si>
  <si>
    <t>180.708</t>
  </si>
  <si>
    <t>197.021</t>
  </si>
  <si>
    <t>197.119</t>
  </si>
  <si>
    <t>10.656</t>
  </si>
  <si>
    <t>10.661</t>
  </si>
  <si>
    <t>1727.824</t>
  </si>
  <si>
    <t>1728.688</t>
  </si>
  <si>
    <t>1744.757</t>
  </si>
  <si>
    <t>1472.038</t>
  </si>
  <si>
    <t>1472.775</t>
  </si>
  <si>
    <t>1881.915</t>
  </si>
  <si>
    <t>1882.857</t>
  </si>
  <si>
    <t>1045.123</t>
  </si>
  <si>
    <t>1045.646</t>
  </si>
  <si>
    <t>1219.183</t>
  </si>
  <si>
    <t>1219.793</t>
  </si>
  <si>
    <t>161.531</t>
  </si>
  <si>
    <t>161.612</t>
  </si>
  <si>
    <t>180.674</t>
  </si>
  <si>
    <t>180.764</t>
  </si>
  <si>
    <t>197.750</t>
  </si>
  <si>
    <t>197.848</t>
  </si>
  <si>
    <t>10.685</t>
  </si>
  <si>
    <t>10.690</t>
  </si>
  <si>
    <t>1730.959</t>
  </si>
  <si>
    <t>1731.825</t>
  </si>
  <si>
    <t>1455.140</t>
  </si>
  <si>
    <t>1455.868</t>
  </si>
  <si>
    <t>1853.940</t>
  </si>
  <si>
    <t>1027.252</t>
  </si>
  <si>
    <t>1027.766</t>
  </si>
  <si>
    <t>1209.920</t>
  </si>
  <si>
    <t>1713.839</t>
  </si>
  <si>
    <t>1714.696</t>
  </si>
  <si>
    <t>1447.914</t>
  </si>
  <si>
    <t>1448.638</t>
  </si>
  <si>
    <t>1707.989</t>
  </si>
  <si>
    <t>1708.843</t>
  </si>
  <si>
    <t>1452.925</t>
  </si>
  <si>
    <t>1453.652</t>
  </si>
  <si>
    <t>1032.805</t>
  </si>
  <si>
    <t>1033.322</t>
  </si>
  <si>
    <t>1710.622</t>
  </si>
  <si>
    <t>1711.478</t>
  </si>
  <si>
    <t>1451.643</t>
  </si>
  <si>
    <t>1452.370</t>
  </si>
  <si>
    <t>1026.799</t>
  </si>
  <si>
    <t>1027.313</t>
  </si>
  <si>
    <t>1709.212</t>
  </si>
  <si>
    <t>1710.067</t>
  </si>
  <si>
    <t>1449.313</t>
  </si>
  <si>
    <t>1450.038</t>
  </si>
  <si>
    <t>1031.890</t>
  </si>
  <si>
    <t>1032.407</t>
  </si>
  <si>
    <t>1706.287</t>
  </si>
  <si>
    <t>1707.141</t>
  </si>
  <si>
    <t>1456.305</t>
  </si>
  <si>
    <t>1457.034</t>
  </si>
  <si>
    <t>1030.613</t>
  </si>
  <si>
    <t>1031.128</t>
  </si>
  <si>
    <t>1708.478</t>
  </si>
  <si>
    <t>1709.333</t>
  </si>
  <si>
    <t>1458.403</t>
  </si>
  <si>
    <t>1459.132</t>
  </si>
  <si>
    <t>1030.886</t>
  </si>
  <si>
    <t>1031.402</t>
  </si>
  <si>
    <t>1709.713</t>
  </si>
  <si>
    <t>1710.569</t>
  </si>
  <si>
    <t>1460.850</t>
  </si>
  <si>
    <t>1461.581</t>
  </si>
  <si>
    <t>1709.935</t>
  </si>
  <si>
    <t>1710.790</t>
  </si>
  <si>
    <t>1461.316</t>
  </si>
  <si>
    <t>1462.047</t>
  </si>
  <si>
    <t>1030.248</t>
  </si>
  <si>
    <t>1030.764</t>
  </si>
  <si>
    <t>1709.457</t>
  </si>
  <si>
    <t>1710.313</t>
  </si>
  <si>
    <t>1447.681</t>
  </si>
  <si>
    <t>1448.405</t>
  </si>
  <si>
    <t>1037.032</t>
  </si>
  <si>
    <t>1037.551</t>
  </si>
  <si>
    <t>1703.875</t>
  </si>
  <si>
    <t>1704.727</t>
  </si>
  <si>
    <t>1446.399</t>
  </si>
  <si>
    <t>1447.123</t>
  </si>
  <si>
    <t>1032.988</t>
  </si>
  <si>
    <t>1033.505</t>
  </si>
  <si>
    <t>1703.187</t>
  </si>
  <si>
    <t>1704.039</t>
  </si>
  <si>
    <t>1704.411</t>
  </si>
  <si>
    <t>1705.263</t>
  </si>
  <si>
    <t>1453.858</t>
  </si>
  <si>
    <t>1454.585</t>
  </si>
  <si>
    <t>1037.217</t>
  </si>
  <si>
    <t>1037.736</t>
  </si>
  <si>
    <t>1706.450</t>
  </si>
  <si>
    <t>1707.304</t>
  </si>
  <si>
    <t>1453.158</t>
  </si>
  <si>
    <t>1453.885</t>
  </si>
  <si>
    <t>1830.637</t>
  </si>
  <si>
    <t>1831.553</t>
  </si>
  <si>
    <t>1027.342</t>
  </si>
  <si>
    <t>1027.856</t>
  </si>
  <si>
    <t>1207.811</t>
  </si>
  <si>
    <t>1208.415</t>
  </si>
  <si>
    <t>156.281</t>
  </si>
  <si>
    <t>156.359</t>
  </si>
  <si>
    <t>167.520</t>
  </si>
  <si>
    <t>167.603</t>
  </si>
  <si>
    <t>195.314</t>
  </si>
  <si>
    <t>195.411</t>
  </si>
  <si>
    <t>9.802</t>
  </si>
  <si>
    <t>9.807</t>
  </si>
  <si>
    <t>1705.646</t>
  </si>
  <si>
    <t>1706.499</t>
  </si>
  <si>
    <t>1827.490</t>
  </si>
  <si>
    <t>1828.405</t>
  </si>
  <si>
    <t>1022.296</t>
  </si>
  <si>
    <t>1022.807</t>
  </si>
  <si>
    <t>1204.068</t>
  </si>
  <si>
    <t>1204.670</t>
  </si>
  <si>
    <t>156.526</t>
  </si>
  <si>
    <t>156.605</t>
  </si>
  <si>
    <t>166.483</t>
  </si>
  <si>
    <t>166.567</t>
  </si>
  <si>
    <t>194.596</t>
  </si>
  <si>
    <t>194.694</t>
  </si>
  <si>
    <t>9.839</t>
  </si>
  <si>
    <t>9.844</t>
  </si>
  <si>
    <t>1703.816</t>
  </si>
  <si>
    <t>1704.669</t>
  </si>
  <si>
    <t>1437.076</t>
  </si>
  <si>
    <t>1437.795</t>
  </si>
  <si>
    <t>1824.810</t>
  </si>
  <si>
    <t>1825.723</t>
  </si>
  <si>
    <t>1025.895</t>
  </si>
  <si>
    <t>1026.408</t>
  </si>
  <si>
    <t>1193.830</t>
  </si>
  <si>
    <t>1194.427</t>
  </si>
  <si>
    <t>155.194</t>
  </si>
  <si>
    <t>155.272</t>
  </si>
  <si>
    <t>166.021</t>
  </si>
  <si>
    <t>166.104</t>
  </si>
  <si>
    <t>193.126</t>
  </si>
  <si>
    <t>193.222</t>
  </si>
  <si>
    <t>9.766</t>
  </si>
  <si>
    <t>9.770</t>
  </si>
  <si>
    <t>1697.278</t>
  </si>
  <si>
    <t>1698.127</t>
  </si>
  <si>
    <t>1434.745</t>
  </si>
  <si>
    <t>1435.463</t>
  </si>
  <si>
    <t>1827.257</t>
  </si>
  <si>
    <t>1828.171</t>
  </si>
  <si>
    <t>1191.999</t>
  </si>
  <si>
    <t>1192.595</t>
  </si>
  <si>
    <t>1024.723</t>
  </si>
  <si>
    <t>1025.235</t>
  </si>
  <si>
    <t>154.976</t>
  </si>
  <si>
    <t>155.053</t>
  </si>
  <si>
    <t>164.516</t>
  </si>
  <si>
    <t>164.599</t>
  </si>
  <si>
    <t>192.841</t>
  </si>
  <si>
    <t>192.938</t>
  </si>
  <si>
    <t>9.720</t>
  </si>
  <si>
    <t>9.725</t>
  </si>
  <si>
    <t>1696.288</t>
  </si>
  <si>
    <t>1697.136</t>
  </si>
  <si>
    <t>1440.688</t>
  </si>
  <si>
    <t>1441.409</t>
  </si>
  <si>
    <t>1827.141</t>
  </si>
  <si>
    <t>1828.055</t>
  </si>
  <si>
    <t>1020.237</t>
  </si>
  <si>
    <t>1020.748</t>
  </si>
  <si>
    <t>1197.264</t>
  </si>
  <si>
    <t>1197.863</t>
  </si>
  <si>
    <t>163.519</t>
  </si>
  <si>
    <t>163.601</t>
  </si>
  <si>
    <t>193.642</t>
  </si>
  <si>
    <t>193.739</t>
  </si>
  <si>
    <t>9.730</t>
  </si>
  <si>
    <t>1697.733</t>
  </si>
  <si>
    <t>1698.582</t>
  </si>
  <si>
    <t>1428.568</t>
  </si>
  <si>
    <t>1429.283</t>
  </si>
  <si>
    <t>1820.381</t>
  </si>
  <si>
    <t>1821.292</t>
  </si>
  <si>
    <t>1015.880</t>
  </si>
  <si>
    <t>1016.388</t>
  </si>
  <si>
    <t>1189.201</t>
  </si>
  <si>
    <t>1189.796</t>
  </si>
  <si>
    <t>153.757</t>
  </si>
  <si>
    <t>153.834</t>
  </si>
  <si>
    <t>162.384</t>
  </si>
  <si>
    <t>162.466</t>
  </si>
  <si>
    <t>192.009</t>
  </si>
  <si>
    <t>192.105</t>
  </si>
  <si>
    <t>9.595</t>
  </si>
  <si>
    <t>1692.325</t>
  </si>
  <si>
    <t>1693.172</t>
  </si>
  <si>
    <t>9.590</t>
  </si>
  <si>
    <t>1441.504</t>
  </si>
  <si>
    <t>1442.225</t>
  </si>
  <si>
    <t>1821.663</t>
  </si>
  <si>
    <t>1822.575</t>
  </si>
  <si>
    <t>1020.327</t>
  </si>
  <si>
    <t>1020.837</t>
  </si>
  <si>
    <t>1197.141</t>
  </si>
  <si>
    <t>1197.740</t>
  </si>
  <si>
    <t>154.912</t>
  </si>
  <si>
    <t>154.989</t>
  </si>
  <si>
    <t>163.613</t>
  </si>
  <si>
    <t>163.695</t>
  </si>
  <si>
    <t>193.742</t>
  </si>
  <si>
    <t>193.839</t>
  </si>
  <si>
    <t>9.634</t>
  </si>
  <si>
    <t>9.639</t>
  </si>
  <si>
    <t>1697.593</t>
  </si>
  <si>
    <t>1698.442</t>
  </si>
  <si>
    <t>1444.185</t>
  </si>
  <si>
    <t>1444.907</t>
  </si>
  <si>
    <t>1829.005</t>
  </si>
  <si>
    <t>1829.920</t>
  </si>
  <si>
    <t>1014.995</t>
  </si>
  <si>
    <t>1015.503</t>
  </si>
  <si>
    <t>1199.729</t>
  </si>
  <si>
    <t>1200.329</t>
  </si>
  <si>
    <t>154.673</t>
  </si>
  <si>
    <t>154.751</t>
  </si>
  <si>
    <t>162.697</t>
  </si>
  <si>
    <t>162.779</t>
  </si>
  <si>
    <t>194.120</t>
  </si>
  <si>
    <t>194.217</t>
  </si>
  <si>
    <t>9.752</t>
  </si>
  <si>
    <t>9.757</t>
  </si>
  <si>
    <t>1700.460</t>
  </si>
  <si>
    <t>1701.311</t>
  </si>
  <si>
    <t>1448.380</t>
  </si>
  <si>
    <t>1449.105</t>
  </si>
  <si>
    <t>1827.957</t>
  </si>
  <si>
    <t>1828.871</t>
  </si>
  <si>
    <t>1010.331</t>
  </si>
  <si>
    <t>1010.837</t>
  </si>
  <si>
    <t>1208.437</t>
  </si>
  <si>
    <t>1209.042</t>
  </si>
  <si>
    <t>155.122</t>
  </si>
  <si>
    <t>155.200</t>
  </si>
  <si>
    <t>160.825</t>
  </si>
  <si>
    <t>160.905</t>
  </si>
  <si>
    <t>194.710</t>
  </si>
  <si>
    <t>194.807</t>
  </si>
  <si>
    <t>9.907</t>
  </si>
  <si>
    <t>9.912</t>
  </si>
  <si>
    <t>1705.634</t>
  </si>
  <si>
    <t>1706.488</t>
  </si>
  <si>
    <t>1450.944</t>
  </si>
  <si>
    <t>1451.670</t>
  </si>
  <si>
    <t>1831.802</t>
  </si>
  <si>
    <t>1832.719</t>
  </si>
  <si>
    <t>1009.893</t>
  </si>
  <si>
    <t>1010.399</t>
  </si>
  <si>
    <t>1208.813</t>
  </si>
  <si>
    <t>1209.418</t>
  </si>
  <si>
    <t>154.409</t>
  </si>
  <si>
    <t>154.486</t>
  </si>
  <si>
    <t>159.112</t>
  </si>
  <si>
    <t>159.192</t>
  </si>
  <si>
    <t>195.098</t>
  </si>
  <si>
    <t>195.195</t>
  </si>
  <si>
    <t>9.803</t>
  </si>
  <si>
    <t>9.808</t>
  </si>
  <si>
    <t>1705.774</t>
  </si>
  <si>
    <t>1706.628</t>
  </si>
  <si>
    <t>1448.147</t>
  </si>
  <si>
    <t>1448.872</t>
  </si>
  <si>
    <t>1825.742</t>
  </si>
  <si>
    <t>1826.656</t>
  </si>
  <si>
    <t>1205.936</t>
  </si>
  <si>
    <t>1206.540</t>
  </si>
  <si>
    <t>154.133</t>
  </si>
  <si>
    <t>154.210</t>
  </si>
  <si>
    <t>157.811</t>
  </si>
  <si>
    <t>157.890</t>
  </si>
  <si>
    <t>194.697</t>
  </si>
  <si>
    <t>194.794</t>
  </si>
  <si>
    <t>9.828</t>
  </si>
  <si>
    <t>9.833</t>
  </si>
  <si>
    <t>1703.129</t>
  </si>
  <si>
    <t>1703.981</t>
  </si>
  <si>
    <t>1461.083</t>
  </si>
  <si>
    <t>1461.814</t>
  </si>
  <si>
    <t>1834.017</t>
  </si>
  <si>
    <t>1834.934</t>
  </si>
  <si>
    <t>1215.622</t>
  </si>
  <si>
    <t>1216.230</t>
  </si>
  <si>
    <t>152.976</t>
  </si>
  <si>
    <t>153.053</t>
  </si>
  <si>
    <t>153.121</t>
  </si>
  <si>
    <t>153.197</t>
  </si>
  <si>
    <t>196.363</t>
  </si>
  <si>
    <t>196.462</t>
  </si>
  <si>
    <t>9.897</t>
  </si>
  <si>
    <t>9.902</t>
  </si>
  <si>
    <t>1712.953</t>
  </si>
  <si>
    <t>1713.810</t>
  </si>
  <si>
    <t>1450.711</t>
  </si>
  <si>
    <t>1451.437</t>
  </si>
  <si>
    <t>1833.317</t>
  </si>
  <si>
    <t>1834.235</t>
  </si>
  <si>
    <t>1002.164</t>
  </si>
  <si>
    <t>1002.666</t>
  </si>
  <si>
    <t>1208.563</t>
  </si>
  <si>
    <t>1209.167</t>
  </si>
  <si>
    <t>152.484</t>
  </si>
  <si>
    <t>152.560</t>
  </si>
  <si>
    <t>156.825</t>
  </si>
  <si>
    <t>156.904</t>
  </si>
  <si>
    <t>194.974</t>
  </si>
  <si>
    <t>195.071</t>
  </si>
  <si>
    <t>9.968</t>
  </si>
  <si>
    <t>9.973</t>
  </si>
  <si>
    <t>1707.278</t>
  </si>
  <si>
    <t>1708.132</t>
  </si>
  <si>
    <t>1431.715</t>
  </si>
  <si>
    <t>1432.431</t>
  </si>
  <si>
    <t>1824.344</t>
  </si>
  <si>
    <t>1825.256</t>
  </si>
  <si>
    <t>1005.190</t>
  </si>
  <si>
    <t>1005.693</t>
  </si>
  <si>
    <t>1191.633</t>
  </si>
  <si>
    <t>1192.229</t>
  </si>
  <si>
    <t>152.016</t>
  </si>
  <si>
    <t>152.092</t>
  </si>
  <si>
    <t>157.948</t>
  </si>
  <si>
    <t>158.027</t>
  </si>
  <si>
    <t>192.453</t>
  </si>
  <si>
    <t>192.549</t>
  </si>
  <si>
    <t>9.810</t>
  </si>
  <si>
    <t>9.815</t>
  </si>
  <si>
    <t>1697.651</t>
  </si>
  <si>
    <t>1698.501</t>
  </si>
  <si>
    <t>1431.016</t>
  </si>
  <si>
    <t>1431.731</t>
  </si>
  <si>
    <t>1820.614</t>
  </si>
  <si>
    <t>1821.525</t>
  </si>
  <si>
    <t>1187.626</t>
  </si>
  <si>
    <t>1188.220</t>
  </si>
  <si>
    <t>150.972</t>
  </si>
  <si>
    <t>151.048</t>
  </si>
  <si>
    <t>158.746</t>
  </si>
  <si>
    <t>158.825</t>
  </si>
  <si>
    <t>192.364</t>
  </si>
  <si>
    <t>192.460</t>
  </si>
  <si>
    <t>9.795</t>
  </si>
  <si>
    <t>9.800</t>
  </si>
  <si>
    <t>1693.992</t>
  </si>
  <si>
    <t>1694.839</t>
  </si>
  <si>
    <t>1428.685</t>
  </si>
  <si>
    <t>1429.399</t>
  </si>
  <si>
    <t>1819.566</t>
  </si>
  <si>
    <t>1820.476</t>
  </si>
  <si>
    <t>1000.959</t>
  </si>
  <si>
    <t>1001.460</t>
  </si>
  <si>
    <t>1187.142</t>
  </si>
  <si>
    <t>1187.736</t>
  </si>
  <si>
    <t>150.682</t>
  </si>
  <si>
    <t>150.757</t>
  </si>
  <si>
    <t>157.753</t>
  </si>
  <si>
    <t>157.832</t>
  </si>
  <si>
    <t>192.025</t>
  </si>
  <si>
    <t>192.121</t>
  </si>
  <si>
    <t>9.761</t>
  </si>
  <si>
    <t>1693.258</t>
  </si>
  <si>
    <t>1694.105</t>
  </si>
  <si>
    <t>1423.324</t>
  </si>
  <si>
    <t>1424.036</t>
  </si>
  <si>
    <t>1813.156</t>
  </si>
  <si>
    <t>1814.063</t>
  </si>
  <si>
    <t>1184.487</t>
  </si>
  <si>
    <t>1185.080</t>
  </si>
  <si>
    <t>149.785</t>
  </si>
  <si>
    <t>149.860</t>
  </si>
  <si>
    <t>157.640</t>
  </si>
  <si>
    <t>157.719</t>
  </si>
  <si>
    <t>191.287</t>
  </si>
  <si>
    <t>191.383</t>
  </si>
  <si>
    <t>1690.589</t>
  </si>
  <si>
    <t>1691.435</t>
  </si>
  <si>
    <t>1424.023</t>
  </si>
  <si>
    <t>1424.735</t>
  </si>
  <si>
    <t>1811.408</t>
  </si>
  <si>
    <t>1812.314</t>
  </si>
  <si>
    <t>1002.682</t>
  </si>
  <si>
    <t>1003.183</t>
  </si>
  <si>
    <t>1182.204</t>
  </si>
  <si>
    <t>1182.796</t>
  </si>
  <si>
    <t>9.664</t>
  </si>
  <si>
    <t>9.669</t>
  </si>
  <si>
    <t>1688.759</t>
  </si>
  <si>
    <t>1689.604</t>
  </si>
  <si>
    <t>1421.459</t>
  </si>
  <si>
    <t>1422.170</t>
  </si>
  <si>
    <t>1811.757</t>
  </si>
  <si>
    <t>1812.664</t>
  </si>
  <si>
    <t>1001.906</t>
  </si>
  <si>
    <t>1002.407</t>
  </si>
  <si>
    <t>1181.365</t>
  </si>
  <si>
    <t>1181.956</t>
  </si>
  <si>
    <t>149.365</t>
  </si>
  <si>
    <t>149.439</t>
  </si>
  <si>
    <t>157.111</t>
  </si>
  <si>
    <t>157.189</t>
  </si>
  <si>
    <t>191.046</t>
  </si>
  <si>
    <t>191.141</t>
  </si>
  <si>
    <t>9.686</t>
  </si>
  <si>
    <t>9.691</t>
  </si>
  <si>
    <t>1688.340</t>
  </si>
  <si>
    <t>1689.184</t>
  </si>
  <si>
    <t>1417.147</t>
  </si>
  <si>
    <t>1417.856</t>
  </si>
  <si>
    <t>1810.475</t>
  </si>
  <si>
    <t>1811.381</t>
  </si>
  <si>
    <t>1004.756</t>
  </si>
  <si>
    <t>1005.259</t>
  </si>
  <si>
    <t>1178.498</t>
  </si>
  <si>
    <t>1179.088</t>
  </si>
  <si>
    <t>149.189</t>
  </si>
  <si>
    <t>149.263</t>
  </si>
  <si>
    <t>156.728</t>
  </si>
  <si>
    <t>156.807</t>
  </si>
  <si>
    <t>190.384</t>
  </si>
  <si>
    <t>190.479</t>
  </si>
  <si>
    <t>9.660</t>
  </si>
  <si>
    <t>9.665</t>
  </si>
  <si>
    <t>1687.967</t>
  </si>
  <si>
    <t>1688.811</t>
  </si>
  <si>
    <t>1414.933</t>
  </si>
  <si>
    <t>1415.641</t>
  </si>
  <si>
    <t>1818.983</t>
  </si>
  <si>
    <t>1819.893</t>
  </si>
  <si>
    <t>1178.260</t>
  </si>
  <si>
    <t>1178.849</t>
  </si>
  <si>
    <t>156.785</t>
  </si>
  <si>
    <t>156.864</t>
  </si>
  <si>
    <t>1688.468</t>
  </si>
  <si>
    <t>1689.312</t>
  </si>
  <si>
    <t>ان الأسعار أعلاه تاشيرية ولا تشكل أي التزام على البنك المركزي العراقي</t>
  </si>
  <si>
    <t>The prices  are indicative prices  and does not represrnt acommittment to cbi</t>
  </si>
  <si>
    <t>Daily Exchange Rate for Iraqi Dinar Per Major Currencies and Gold (buy, sell)</t>
  </si>
  <si>
    <t>أسعار صرف الدينار العراقي اليومية تجاه العملات الرئيسية والذهب  (بيع ، شراء )</t>
  </si>
  <si>
    <t xml:space="preserve"> Sell         ID      </t>
  </si>
  <si>
    <t>1846..370</t>
  </si>
  <si>
    <t>1309.463</t>
  </si>
  <si>
    <t>1310.118</t>
  </si>
  <si>
    <t>1789.265</t>
  </si>
  <si>
    <t>1790.160</t>
  </si>
  <si>
    <t>884.299</t>
  </si>
  <si>
    <t>884.741</t>
  </si>
  <si>
    <t>1210.823</t>
  </si>
  <si>
    <t>1211.429</t>
  </si>
  <si>
    <t>138.166</t>
  </si>
  <si>
    <t>138.235</t>
  </si>
  <si>
    <t>139.960</t>
  </si>
  <si>
    <t>140.030</t>
  </si>
  <si>
    <t>175.451</t>
  </si>
  <si>
    <t>175.539</t>
  </si>
  <si>
    <t>9.632</t>
  </si>
  <si>
    <t>9.636</t>
  </si>
  <si>
    <t>1640.744</t>
  </si>
  <si>
    <t>1641.565</t>
  </si>
  <si>
    <t>1311.677</t>
  </si>
  <si>
    <t>1312.333</t>
  </si>
  <si>
    <t>1780.291</t>
  </si>
  <si>
    <t>1781.182</t>
  </si>
  <si>
    <t>875.529</t>
  </si>
  <si>
    <t>875.967</t>
  </si>
  <si>
    <t>137.745</t>
  </si>
  <si>
    <t>137.814</t>
  </si>
  <si>
    <t>141.018</t>
  </si>
  <si>
    <t>141.089</t>
  </si>
  <si>
    <t>175.753</t>
  </si>
  <si>
    <t>175.841</t>
  </si>
  <si>
    <t>9.690</t>
  </si>
  <si>
    <t>9.695</t>
  </si>
  <si>
    <t>1639.777</t>
  </si>
  <si>
    <t>1640.597</t>
  </si>
  <si>
    <t>1308.647</t>
  </si>
  <si>
    <t>1309.301</t>
  </si>
  <si>
    <t>1780.874</t>
  </si>
  <si>
    <t>1781.765</t>
  </si>
  <si>
    <t>882,959</t>
  </si>
  <si>
    <t>883.400</t>
  </si>
  <si>
    <t>1200.471</t>
  </si>
  <si>
    <t>1201.071</t>
  </si>
  <si>
    <t>138.587</t>
  </si>
  <si>
    <t>138.656</t>
  </si>
  <si>
    <t>141.124</t>
  </si>
  <si>
    <t>141.195</t>
  </si>
  <si>
    <t>175.388</t>
  </si>
  <si>
    <t>175.476</t>
  </si>
  <si>
    <t>9.663</t>
  </si>
  <si>
    <t>9.668</t>
  </si>
  <si>
    <t>1638.218</t>
  </si>
  <si>
    <t>1298.041</t>
  </si>
  <si>
    <t>1298.691</t>
  </si>
  <si>
    <t>1774.580</t>
  </si>
  <si>
    <t>1775.468</t>
  </si>
  <si>
    <t>878.036</t>
  </si>
  <si>
    <t>878.475</t>
  </si>
  <si>
    <t>1196.036</t>
  </si>
  <si>
    <t>1196.634</t>
  </si>
  <si>
    <t>138.289</t>
  </si>
  <si>
    <t>138.358</t>
  </si>
  <si>
    <t>140.839</t>
  </si>
  <si>
    <t>140.910</t>
  </si>
  <si>
    <t>173.990</t>
  </si>
  <si>
    <t>174.077</t>
  </si>
  <si>
    <t>9.717</t>
  </si>
  <si>
    <t>9.722</t>
  </si>
  <si>
    <t>1633.518</t>
  </si>
  <si>
    <t>1634.336</t>
  </si>
  <si>
    <t>1637.399</t>
  </si>
  <si>
    <t>1300.838</t>
  </si>
  <si>
    <t>1301.489</t>
  </si>
  <si>
    <t>1791.479</t>
  </si>
  <si>
    <t>1792.375</t>
  </si>
  <si>
    <t>883.226</t>
  </si>
  <si>
    <t>883.668</t>
  </si>
  <si>
    <t>1191.511</t>
  </si>
  <si>
    <t>1192.107</t>
  </si>
  <si>
    <t>138.012</t>
  </si>
  <si>
    <t>138.081</t>
  </si>
  <si>
    <t>141.020</t>
  </si>
  <si>
    <t>141.090</t>
  </si>
  <si>
    <t>174.341</t>
  </si>
  <si>
    <t>174.428</t>
  </si>
  <si>
    <t>9.760</t>
  </si>
  <si>
    <t>9.765</t>
  </si>
  <si>
    <t>1635.500</t>
  </si>
  <si>
    <t>1636.318</t>
  </si>
  <si>
    <t>1298.158</t>
  </si>
  <si>
    <t>1298.807</t>
  </si>
  <si>
    <t>1790.081</t>
  </si>
  <si>
    <t>1790.0976</t>
  </si>
  <si>
    <t>1193.586</t>
  </si>
  <si>
    <t>1194.183</t>
  </si>
  <si>
    <t>138.417</t>
  </si>
  <si>
    <t>138.486</t>
  </si>
  <si>
    <t>1248.278</t>
  </si>
  <si>
    <t>1248.903</t>
  </si>
  <si>
    <t>1761.360</t>
  </si>
  <si>
    <t>878.963</t>
  </si>
  <si>
    <t>879.403</t>
  </si>
  <si>
    <t>1160.661</t>
  </si>
  <si>
    <t>1607.937</t>
  </si>
  <si>
    <t>1608.742</t>
  </si>
  <si>
    <t>1248.861</t>
  </si>
  <si>
    <t>1249.486</t>
  </si>
  <si>
    <t>1608.112</t>
  </si>
  <si>
    <t>1608.917</t>
  </si>
  <si>
    <t>1250.026</t>
  </si>
  <si>
    <t>1250.652</t>
  </si>
  <si>
    <t>875.792</t>
  </si>
  <si>
    <t>876.231</t>
  </si>
  <si>
    <t>1608.439</t>
  </si>
  <si>
    <t>1609.243</t>
  </si>
  <si>
    <t>1254.455</t>
  </si>
  <si>
    <t>1255.082</t>
  </si>
  <si>
    <t>874.150</t>
  </si>
  <si>
    <t>874.587</t>
  </si>
  <si>
    <t>1613.030</t>
  </si>
  <si>
    <t>1613.837</t>
  </si>
  <si>
    <t>1249.677</t>
  </si>
  <si>
    <t>1250.302</t>
  </si>
  <si>
    <t>1609.744</t>
  </si>
  <si>
    <t>1610.549</t>
  </si>
  <si>
    <t>1243.500</t>
  </si>
  <si>
    <t>1244.122</t>
  </si>
  <si>
    <t>874.675</t>
  </si>
  <si>
    <t>875.113</t>
  </si>
  <si>
    <t>1605.875</t>
  </si>
  <si>
    <t>1606.678</t>
  </si>
  <si>
    <t>1243.034</t>
  </si>
  <si>
    <t>1243.656</t>
  </si>
  <si>
    <t>872.775</t>
  </si>
  <si>
    <t>873.212</t>
  </si>
  <si>
    <t>1605.956</t>
  </si>
  <si>
    <t>1606.760</t>
  </si>
  <si>
    <t>1245.481</t>
  </si>
  <si>
    <t>1246.104</t>
  </si>
  <si>
    <t>878.433</t>
  </si>
  <si>
    <t>878.872</t>
  </si>
  <si>
    <t>1609.289</t>
  </si>
  <si>
    <t>1610.094</t>
  </si>
  <si>
    <t>1245.598</t>
  </si>
  <si>
    <t>1246.221</t>
  </si>
  <si>
    <t>873.757</t>
  </si>
  <si>
    <t>874.194</t>
  </si>
  <si>
    <t>1608.077</t>
  </si>
  <si>
    <t>1608.882</t>
  </si>
  <si>
    <t>1238.955</t>
  </si>
  <si>
    <t>1239.575</t>
  </si>
  <si>
    <t>872.514</t>
  </si>
  <si>
    <t>872.951</t>
  </si>
  <si>
    <t>1603.101</t>
  </si>
  <si>
    <t>1603.903</t>
  </si>
  <si>
    <t>1241.286</t>
  </si>
  <si>
    <t>1241.907</t>
  </si>
  <si>
    <t>875.727</t>
  </si>
  <si>
    <t>876.165</t>
  </si>
  <si>
    <t>1604.453</t>
  </si>
  <si>
    <t>1605.256</t>
  </si>
  <si>
    <t>1233.710</t>
  </si>
  <si>
    <t>1234.328</t>
  </si>
  <si>
    <t>876.188</t>
  </si>
  <si>
    <t>876.626</t>
  </si>
  <si>
    <t>1600.770</t>
  </si>
  <si>
    <t>1601.571</t>
  </si>
  <si>
    <t>1232.895</t>
  </si>
  <si>
    <t>1233.511</t>
  </si>
  <si>
    <t>874.085</t>
  </si>
  <si>
    <t>874.522</t>
  </si>
  <si>
    <t>1599.150</t>
  </si>
  <si>
    <t>1599.950</t>
  </si>
  <si>
    <t>1252.294</t>
  </si>
  <si>
    <t>1252.920</t>
  </si>
  <si>
    <t>1781.328</t>
  </si>
  <si>
    <t>1782.220</t>
  </si>
  <si>
    <t>883.495</t>
  </si>
  <si>
    <t>883.937</t>
  </si>
  <si>
    <t>1148.337</t>
  </si>
  <si>
    <t>1148.911</t>
  </si>
  <si>
    <t>135.891</t>
  </si>
  <si>
    <t>135.959</t>
  </si>
  <si>
    <t>136.096</t>
  </si>
  <si>
    <t>136.164</t>
  </si>
  <si>
    <t>167.864</t>
  </si>
  <si>
    <t>167.948</t>
  </si>
  <si>
    <t>9.593</t>
  </si>
  <si>
    <t>9.598</t>
  </si>
  <si>
    <t>858.175</t>
  </si>
  <si>
    <t>858.605</t>
  </si>
  <si>
    <t>1623.161</t>
  </si>
  <si>
    <t>1623.973</t>
  </si>
  <si>
    <t>1253.711</t>
  </si>
  <si>
    <t>1254.338</t>
  </si>
  <si>
    <t>1776.012</t>
  </si>
  <si>
    <t>1776.901</t>
  </si>
  <si>
    <t>884.288</t>
  </si>
  <si>
    <t>884.731</t>
  </si>
  <si>
    <t>1151.022</t>
  </si>
  <si>
    <t>1151.598</t>
  </si>
  <si>
    <t>137.159</t>
  </si>
  <si>
    <t>137.228</t>
  </si>
  <si>
    <t>168.076</t>
  </si>
  <si>
    <t>168.160</t>
  </si>
  <si>
    <t>9.611</t>
  </si>
  <si>
    <t>9.616</t>
  </si>
  <si>
    <t>1622.488</t>
  </si>
  <si>
    <t>1623.300</t>
  </si>
  <si>
    <t>1287.972</t>
  </si>
  <si>
    <t>1288.616</t>
  </si>
  <si>
    <t>1785.818</t>
  </si>
  <si>
    <t>1786.711</t>
  </si>
  <si>
    <t>1182.000</t>
  </si>
  <si>
    <t>1182.591</t>
  </si>
  <si>
    <t>138.691</t>
  </si>
  <si>
    <t>138.760</t>
  </si>
  <si>
    <t>139.248</t>
  </si>
  <si>
    <t>139.318</t>
  </si>
  <si>
    <t>172.642</t>
  </si>
  <si>
    <t>172.729</t>
  </si>
  <si>
    <t>9.641</t>
  </si>
  <si>
    <t>1638.283</t>
  </si>
  <si>
    <t>1639.103</t>
  </si>
  <si>
    <t>1276.985</t>
  </si>
  <si>
    <t>1277.624</t>
  </si>
  <si>
    <t>1779.556</t>
  </si>
  <si>
    <t>1780.447</t>
  </si>
  <si>
    <t>874.599</t>
  </si>
  <si>
    <t>875.037</t>
  </si>
  <si>
    <t>1179.640</t>
  </si>
  <si>
    <t>1180.230</t>
  </si>
  <si>
    <t>136.919</t>
  </si>
  <si>
    <t>136.988</t>
  </si>
  <si>
    <t>171.162</t>
  </si>
  <si>
    <t>171.247</t>
  </si>
  <si>
    <t>9.583</t>
  </si>
  <si>
    <t>9.588</t>
  </si>
  <si>
    <t>1633.168</t>
  </si>
  <si>
    <t>1633.985</t>
  </si>
  <si>
    <t>1284.782</t>
  </si>
  <si>
    <t>1285.425</t>
  </si>
  <si>
    <t>1772.114</t>
  </si>
  <si>
    <t>1773.000</t>
  </si>
  <si>
    <t>869.130</t>
  </si>
  <si>
    <t>869.565</t>
  </si>
  <si>
    <t>1184.489</t>
  </si>
  <si>
    <t>1185.081</t>
  </si>
  <si>
    <t>138.754</t>
  </si>
  <si>
    <t>138.824</t>
  </si>
  <si>
    <t>134.286</t>
  </si>
  <si>
    <t>134.353</t>
  </si>
  <si>
    <t>172.207</t>
  </si>
  <si>
    <t>172.293</t>
  </si>
  <si>
    <t>9.594</t>
  </si>
  <si>
    <t>9.599</t>
  </si>
  <si>
    <t>1635.200</t>
  </si>
  <si>
    <t>1636.018</t>
  </si>
  <si>
    <t>1292.580</t>
  </si>
  <si>
    <t>1293.226</t>
  </si>
  <si>
    <t>1780.620</t>
  </si>
  <si>
    <t>1781.510</t>
  </si>
  <si>
    <t>869.003</t>
  </si>
  <si>
    <t>869.437</t>
  </si>
  <si>
    <t>1191.297</t>
  </si>
  <si>
    <t>1191.893</t>
  </si>
  <si>
    <t>139.380</t>
  </si>
  <si>
    <t>139.449</t>
  </si>
  <si>
    <t>135.532</t>
  </si>
  <si>
    <t>135.600</t>
  </si>
  <si>
    <t>173.247</t>
  </si>
  <si>
    <t>173.334</t>
  </si>
  <si>
    <t>9.607</t>
  </si>
  <si>
    <t>1639.855</t>
  </si>
  <si>
    <t>1640.675</t>
  </si>
  <si>
    <t>1292.816</t>
  </si>
  <si>
    <t>1293.463</t>
  </si>
  <si>
    <t>1792.906</t>
  </si>
  <si>
    <t>1793.803</t>
  </si>
  <si>
    <t>868.747</t>
  </si>
  <si>
    <t>869.182</t>
  </si>
  <si>
    <t>1197.941</t>
  </si>
  <si>
    <t>1198.540</t>
  </si>
  <si>
    <t>140.178</t>
  </si>
  <si>
    <t>140.248</t>
  </si>
  <si>
    <t>136.994</t>
  </si>
  <si>
    <t>137.063</t>
  </si>
  <si>
    <t>173.278</t>
  </si>
  <si>
    <t>173.365</t>
  </si>
  <si>
    <t>9.715</t>
  </si>
  <si>
    <t>1643.742</t>
  </si>
  <si>
    <t>1644.564</t>
  </si>
  <si>
    <t>1293.643</t>
  </si>
  <si>
    <t>1294.290</t>
  </si>
  <si>
    <t>1789.835</t>
  </si>
  <si>
    <t>1790.730</t>
  </si>
  <si>
    <t>862.594</t>
  </si>
  <si>
    <t>863.026</t>
  </si>
  <si>
    <t>1196.970</t>
  </si>
  <si>
    <t>1197.568</t>
  </si>
  <si>
    <t>139.024</t>
  </si>
  <si>
    <t>139.093</t>
  </si>
  <si>
    <t>135.623</t>
  </si>
  <si>
    <t>135.691</t>
  </si>
  <si>
    <t>173.390</t>
  </si>
  <si>
    <t>173.477</t>
  </si>
  <si>
    <t>1644.510</t>
  </si>
  <si>
    <t>1645.332</t>
  </si>
  <si>
    <t>1297.542</t>
  </si>
  <si>
    <t>1298.191</t>
  </si>
  <si>
    <t>1786.290</t>
  </si>
  <si>
    <t>1787.184</t>
  </si>
  <si>
    <t>860.270</t>
  </si>
  <si>
    <t>860.701</t>
  </si>
  <si>
    <t>1202.574</t>
  </si>
  <si>
    <t>1203.176</t>
  </si>
  <si>
    <t>138.793</t>
  </si>
  <si>
    <t>138.863</t>
  </si>
  <si>
    <t>135.592</t>
  </si>
  <si>
    <t>135.659</t>
  </si>
  <si>
    <t>173.911</t>
  </si>
  <si>
    <t>173.998</t>
  </si>
  <si>
    <t>9.775</t>
  </si>
  <si>
    <t>1644.805</t>
  </si>
  <si>
    <t>1645.628</t>
  </si>
  <si>
    <t>1298.368</t>
  </si>
  <si>
    <t>1299.018</t>
  </si>
  <si>
    <t>1790.543</t>
  </si>
  <si>
    <t>1791.439</t>
  </si>
  <si>
    <t>860.583</t>
  </si>
  <si>
    <t>861.014</t>
  </si>
  <si>
    <t>1199.887</t>
  </si>
  <si>
    <t>1200.488</t>
  </si>
  <si>
    <t>139.944</t>
  </si>
  <si>
    <t>140.014</t>
  </si>
  <si>
    <t>136.750</t>
  </si>
  <si>
    <t>136.818</t>
  </si>
  <si>
    <t>174.010</t>
  </si>
  <si>
    <t>174.097</t>
  </si>
  <si>
    <t>9.754</t>
  </si>
  <si>
    <t>9.759</t>
  </si>
  <si>
    <t>1646.683</t>
  </si>
  <si>
    <t>1647.507</t>
  </si>
  <si>
    <t>1291.634</t>
  </si>
  <si>
    <t>1292.281</t>
  </si>
  <si>
    <t>1775.067</t>
  </si>
  <si>
    <t>1775.955</t>
  </si>
  <si>
    <t>855.783</t>
  </si>
  <si>
    <t>856.212</t>
  </si>
  <si>
    <t>1193.584</t>
  </si>
  <si>
    <t>1194.181</t>
  </si>
  <si>
    <t>139.119</t>
  </si>
  <si>
    <t>139.188</t>
  </si>
  <si>
    <t>135.171</t>
  </si>
  <si>
    <t>135.239</t>
  </si>
  <si>
    <t>173.103</t>
  </si>
  <si>
    <t>173.189</t>
  </si>
  <si>
    <t>9.693</t>
  </si>
  <si>
    <t>9.698</t>
  </si>
  <si>
    <t>1631.833</t>
  </si>
  <si>
    <t>1632.649</t>
  </si>
  <si>
    <t>1280.765</t>
  </si>
  <si>
    <t>1281.406</t>
  </si>
  <si>
    <t>1762.190</t>
  </si>
  <si>
    <t>1763.071</t>
  </si>
  <si>
    <t>845.676</t>
  </si>
  <si>
    <t>846.099</t>
  </si>
  <si>
    <t>138.403</t>
  </si>
  <si>
    <t>138.472</t>
  </si>
  <si>
    <t>134.661</t>
  </si>
  <si>
    <t>134.728</t>
  </si>
  <si>
    <t>171.742</t>
  </si>
  <si>
    <t>9.644</t>
  </si>
  <si>
    <t>9.649</t>
  </si>
  <si>
    <t>1633.830</t>
  </si>
  <si>
    <t>1634.647</t>
  </si>
  <si>
    <t>1280.175</t>
  </si>
  <si>
    <t>1280.815</t>
  </si>
  <si>
    <t>1762.426</t>
  </si>
  <si>
    <t>1763.308</t>
  </si>
  <si>
    <t>851.037</t>
  </si>
  <si>
    <t>851.462</t>
  </si>
  <si>
    <t>1187.943</t>
  </si>
  <si>
    <t>1188.537</t>
  </si>
  <si>
    <t>138.178</t>
  </si>
  <si>
    <t>138.247</t>
  </si>
  <si>
    <t>134.755</t>
  </si>
  <si>
    <t>134.822</t>
  </si>
  <si>
    <t>171.574</t>
  </si>
  <si>
    <t>171.660</t>
  </si>
  <si>
    <t>1634.597</t>
  </si>
  <si>
    <t>1635.415</t>
  </si>
  <si>
    <t>1284.192</t>
  </si>
  <si>
    <t>1284.834</t>
  </si>
  <si>
    <t>1760.063</t>
  </si>
  <si>
    <t>1760.944</t>
  </si>
  <si>
    <t>844.467</t>
  </si>
  <si>
    <t>844.889</t>
  </si>
  <si>
    <t>1187.584</t>
  </si>
  <si>
    <t>1188.179</t>
  </si>
  <si>
    <t>138.028</t>
  </si>
  <si>
    <t>138.097</t>
  </si>
  <si>
    <t>134.350</t>
  </si>
  <si>
    <t>134.417</t>
  </si>
  <si>
    <t>172.122</t>
  </si>
  <si>
    <t>172.208</t>
  </si>
  <si>
    <t>9.744</t>
  </si>
  <si>
    <t>9.748</t>
  </si>
  <si>
    <t>1635.838</t>
  </si>
  <si>
    <t>1636.656</t>
  </si>
  <si>
    <t>1293.879</t>
  </si>
  <si>
    <t>1294.526</t>
  </si>
  <si>
    <t>1757.110</t>
  </si>
  <si>
    <t>1757.989</t>
  </si>
  <si>
    <t>848.165</t>
  </si>
  <si>
    <t>848.589</t>
  </si>
  <si>
    <t>1193.101</t>
  </si>
  <si>
    <t>1193.698</t>
  </si>
  <si>
    <t>139.110</t>
  </si>
  <si>
    <t>139.180</t>
  </si>
  <si>
    <t>135.584</t>
  </si>
  <si>
    <t>135.652</t>
  </si>
  <si>
    <t>173.408</t>
  </si>
  <si>
    <t>173.494</t>
  </si>
  <si>
    <t>1639.713</t>
  </si>
  <si>
    <t>1640.533</t>
  </si>
  <si>
    <t>1293.288</t>
  </si>
  <si>
    <t>1293.935</t>
  </si>
  <si>
    <t>1762.780</t>
  </si>
  <si>
    <t>1763.662</t>
  </si>
  <si>
    <t>853.311</t>
  </si>
  <si>
    <t>853.738</t>
  </si>
  <si>
    <t>1197.819</t>
  </si>
  <si>
    <t>1198.418</t>
  </si>
  <si>
    <t>9.772</t>
  </si>
  <si>
    <t>9.777</t>
  </si>
  <si>
    <t>1641.213</t>
  </si>
  <si>
    <t>1642.034</t>
  </si>
  <si>
    <t>1295.061</t>
  </si>
  <si>
    <t>1295.708</t>
  </si>
  <si>
    <t>1196.606</t>
  </si>
  <si>
    <t>1197.204</t>
  </si>
  <si>
    <t>140.744</t>
  </si>
  <si>
    <t>140.815</t>
  </si>
  <si>
    <t>135.779</t>
  </si>
  <si>
    <t>135.846</t>
  </si>
  <si>
    <t>173.527</t>
  </si>
  <si>
    <t>173.614</t>
  </si>
  <si>
    <t>9.809</t>
  </si>
  <si>
    <t>9.814</t>
  </si>
  <si>
    <t>1642.560</t>
  </si>
  <si>
    <t>1643.382</t>
  </si>
  <si>
    <t>1751.321</t>
  </si>
  <si>
    <t>1752.197</t>
  </si>
  <si>
    <t>853.003</t>
  </si>
  <si>
    <t>853.430</t>
  </si>
  <si>
    <t>1195.032</t>
  </si>
  <si>
    <t>1195.630</t>
  </si>
  <si>
    <t>136.033</t>
  </si>
  <si>
    <t>136.101</t>
  </si>
  <si>
    <t>173.375</t>
  </si>
  <si>
    <t>173.461</t>
  </si>
  <si>
    <t>9.818</t>
  </si>
  <si>
    <t>9.823</t>
  </si>
  <si>
    <t>1641.036</t>
  </si>
  <si>
    <t>1641.857</t>
  </si>
  <si>
    <t>1290.807</t>
  </si>
  <si>
    <t>1291.453</t>
  </si>
  <si>
    <t>1749.667</t>
  </si>
  <si>
    <t>1750.542</t>
  </si>
  <si>
    <t>850.914</t>
  </si>
  <si>
    <t>851.340</t>
  </si>
  <si>
    <t>1192.740</t>
  </si>
  <si>
    <t>1193.337</t>
  </si>
  <si>
    <t>141.445</t>
  </si>
  <si>
    <t>141.516</t>
  </si>
  <si>
    <t>134.236</t>
  </si>
  <si>
    <t>134.303</t>
  </si>
  <si>
    <t>172.973</t>
  </si>
  <si>
    <t>173.060</t>
  </si>
  <si>
    <t>9.804</t>
  </si>
  <si>
    <t>1638.449</t>
  </si>
  <si>
    <t>1639.269</t>
  </si>
  <si>
    <t>141.104</t>
  </si>
  <si>
    <t>141.174</t>
  </si>
  <si>
    <t>9.692</t>
  </si>
  <si>
    <t>9.697</t>
  </si>
  <si>
    <t>1634.451</t>
  </si>
  <si>
    <t>1635.268</t>
  </si>
  <si>
    <t>1303.519</t>
  </si>
  <si>
    <t>1304.171</t>
  </si>
  <si>
    <t>1793.111</t>
  </si>
  <si>
    <t>1794.008</t>
  </si>
  <si>
    <t>881.623</t>
  </si>
  <si>
    <t>882.064</t>
  </si>
  <si>
    <t>1192.731</t>
  </si>
  <si>
    <t>1193.327</t>
  </si>
  <si>
    <t>138.762</t>
  </si>
  <si>
    <t>138.831</t>
  </si>
  <si>
    <t>142.058</t>
  </si>
  <si>
    <t>142.129</t>
  </si>
  <si>
    <t>174.709</t>
  </si>
  <si>
    <t>174.797</t>
  </si>
  <si>
    <t>9.696</t>
  </si>
  <si>
    <t>9.700</t>
  </si>
  <si>
    <t>1636.199</t>
  </si>
  <si>
    <t>1637.017</t>
  </si>
  <si>
    <t>1313.192</t>
  </si>
  <si>
    <t>1313.849</t>
  </si>
  <si>
    <t>1796.956</t>
  </si>
  <si>
    <t>1797.855</t>
  </si>
  <si>
    <t>877.837</t>
  </si>
  <si>
    <t>878.277</t>
  </si>
  <si>
    <t>1192.486</t>
  </si>
  <si>
    <t>1193.083</t>
  </si>
  <si>
    <t>140.172</t>
  </si>
  <si>
    <t>140.242</t>
  </si>
  <si>
    <t>141.646</t>
  </si>
  <si>
    <t>141.716</t>
  </si>
  <si>
    <t>176.013</t>
  </si>
  <si>
    <t>176.101</t>
  </si>
  <si>
    <t>9.654</t>
  </si>
  <si>
    <t>1641.082</t>
  </si>
  <si>
    <t>1641.903</t>
  </si>
  <si>
    <t>1317.504</t>
  </si>
  <si>
    <t>1318.163</t>
  </si>
  <si>
    <t>1798.355</t>
  </si>
  <si>
    <t>1799.255</t>
  </si>
  <si>
    <t>878.234</t>
  </si>
  <si>
    <t>878.674</t>
  </si>
  <si>
    <t>1201.956</t>
  </si>
  <si>
    <t>1202.558</t>
  </si>
  <si>
    <t>141.518</t>
  </si>
  <si>
    <t>141.589</t>
  </si>
  <si>
    <t>142.325</t>
  </si>
  <si>
    <t>142.397</t>
  </si>
  <si>
    <t>176.600</t>
  </si>
  <si>
    <t>176.688</t>
  </si>
  <si>
    <t>9.655</t>
  </si>
  <si>
    <t>1644.100</t>
  </si>
  <si>
    <t>1644.923</t>
  </si>
  <si>
    <t>1319.252</t>
  </si>
  <si>
    <t>1319.912</t>
  </si>
  <si>
    <t>1798.005</t>
  </si>
  <si>
    <t>1798.905</t>
  </si>
  <si>
    <t>878.698</t>
  </si>
  <si>
    <t>879.137</t>
  </si>
  <si>
    <t>1201.461</t>
  </si>
  <si>
    <t>1202.062</t>
  </si>
  <si>
    <t>141.227</t>
  </si>
  <si>
    <t>141.297</t>
  </si>
  <si>
    <t>142.522</t>
  </si>
  <si>
    <t>142.593</t>
  </si>
  <si>
    <t>176.822</t>
  </si>
  <si>
    <t>176.911</t>
  </si>
  <si>
    <t>1643.821</t>
  </si>
  <si>
    <t>1644.643</t>
  </si>
  <si>
    <t>1308.530</t>
  </si>
  <si>
    <t>1309.185</t>
  </si>
  <si>
    <t>1798.238</t>
  </si>
  <si>
    <t>1799.138</t>
  </si>
  <si>
    <t>884.366</t>
  </si>
  <si>
    <t>884.808</t>
  </si>
  <si>
    <t>1194.809</t>
  </si>
  <si>
    <t>1195.407</t>
  </si>
  <si>
    <t>141.639</t>
  </si>
  <si>
    <t>141.710</t>
  </si>
  <si>
    <t>175.383</t>
  </si>
  <si>
    <t>175.470</t>
  </si>
  <si>
    <t>9.685</t>
  </si>
  <si>
    <t>1639.019</t>
  </si>
  <si>
    <t>1639.839</t>
  </si>
  <si>
    <t>1318.320</t>
  </si>
  <si>
    <t>1318.979</t>
  </si>
  <si>
    <t>1810.009</t>
  </si>
  <si>
    <t>1810.915</t>
  </si>
  <si>
    <t>883.829</t>
  </si>
  <si>
    <t>884.271</t>
  </si>
  <si>
    <t>1203.197</t>
  </si>
  <si>
    <t>1203.799</t>
  </si>
  <si>
    <t>141.001</t>
  </si>
  <si>
    <t>141.072</t>
  </si>
  <si>
    <t>143.040</t>
  </si>
  <si>
    <t>143.111</t>
  </si>
  <si>
    <t>176.675</t>
  </si>
  <si>
    <t>176.763</t>
  </si>
  <si>
    <t>1644.951</t>
  </si>
  <si>
    <t>1645.774</t>
  </si>
  <si>
    <t>1330.790</t>
  </si>
  <si>
    <t>1331.455</t>
  </si>
  <si>
    <t>1822.479</t>
  </si>
  <si>
    <t>1823.391</t>
  </si>
  <si>
    <t>886.451</t>
  </si>
  <si>
    <t>886.894</t>
  </si>
  <si>
    <t>1220.460</t>
  </si>
  <si>
    <t>1221.070</t>
  </si>
  <si>
    <t>142.454</t>
  </si>
  <si>
    <t>142.525</t>
  </si>
  <si>
    <t>144.073</t>
  </si>
  <si>
    <t>144.145</t>
  </si>
  <si>
    <t>178.362</t>
  </si>
  <si>
    <t>178.451</t>
  </si>
  <si>
    <t>9.728</t>
  </si>
  <si>
    <t>9.733</t>
  </si>
  <si>
    <t>1652.888</t>
  </si>
  <si>
    <t>1653.714</t>
  </si>
  <si>
    <t>1311.094</t>
  </si>
  <si>
    <t>1311.750</t>
  </si>
  <si>
    <t>1810.242</t>
  </si>
  <si>
    <t>1811.148</t>
  </si>
  <si>
    <t>879.560</t>
  </si>
  <si>
    <t>880.000</t>
  </si>
  <si>
    <t>1204.939</t>
  </si>
  <si>
    <t>1205.542</t>
  </si>
  <si>
    <t>141.230</t>
  </si>
  <si>
    <t>141.301</t>
  </si>
  <si>
    <t>142.193</t>
  </si>
  <si>
    <t>142.265</t>
  </si>
  <si>
    <t>175.732</t>
  </si>
  <si>
    <t>175.820</t>
  </si>
  <si>
    <t>1643.471</t>
  </si>
  <si>
    <t>1644.293</t>
  </si>
  <si>
    <t>1300.023</t>
  </si>
  <si>
    <t>1300.673</t>
  </si>
  <si>
    <t>1799.404</t>
  </si>
  <si>
    <t>1800.304</t>
  </si>
  <si>
    <t>877.705</t>
  </si>
  <si>
    <t>878.144</t>
  </si>
  <si>
    <t>1196.895</t>
  </si>
  <si>
    <t>1197.494</t>
  </si>
  <si>
    <t>139.656</t>
  </si>
  <si>
    <t>139.726</t>
  </si>
  <si>
    <t>141.085</t>
  </si>
  <si>
    <t>141.155</t>
  </si>
  <si>
    <t>174.260</t>
  </si>
  <si>
    <t>174.347</t>
  </si>
  <si>
    <t>1636.595</t>
  </si>
  <si>
    <t>1637.414</t>
  </si>
  <si>
    <t>1299.440</t>
  </si>
  <si>
    <t>1300.090</t>
  </si>
  <si>
    <t>1784.720</t>
  </si>
  <si>
    <t>1785.612</t>
  </si>
  <si>
    <t>875.266</t>
  </si>
  <si>
    <t>875.704</t>
  </si>
  <si>
    <t>1194.075</t>
  </si>
  <si>
    <t>1194.672</t>
  </si>
  <si>
    <t>138.742</t>
  </si>
  <si>
    <t>138.811</t>
  </si>
  <si>
    <t>140.678</t>
  </si>
  <si>
    <t>140.748</t>
  </si>
  <si>
    <t>174.190</t>
  </si>
  <si>
    <t>174.277</t>
  </si>
  <si>
    <t>1634.777</t>
  </si>
  <si>
    <t>1635.595</t>
  </si>
  <si>
    <t>1305.733</t>
  </si>
  <si>
    <t>1306.386</t>
  </si>
  <si>
    <t>1770.385</t>
  </si>
  <si>
    <t>1771.271</t>
  </si>
  <si>
    <t>868.871</t>
  </si>
  <si>
    <t>869.306</t>
  </si>
  <si>
    <t>1198.003</t>
  </si>
  <si>
    <t>1198.602</t>
  </si>
  <si>
    <t>138.132</t>
  </si>
  <si>
    <t>138.201</t>
  </si>
  <si>
    <t>137.127</t>
  </si>
  <si>
    <t>137.196</t>
  </si>
  <si>
    <t>175.014</t>
  </si>
  <si>
    <t>175.101</t>
  </si>
  <si>
    <t>9.732</t>
  </si>
  <si>
    <t>9.737</t>
  </si>
  <si>
    <t>1637.120</t>
  </si>
  <si>
    <t>1637.939</t>
  </si>
  <si>
    <t>1305.617</t>
  </si>
  <si>
    <t>1306.270</t>
  </si>
  <si>
    <t>1771.317</t>
  </si>
  <si>
    <t>1772.203</t>
  </si>
  <si>
    <t>870.104</t>
  </si>
  <si>
    <t>870.539</t>
  </si>
  <si>
    <t>138.935</t>
  </si>
  <si>
    <t>139.005</t>
  </si>
  <si>
    <t>137.080</t>
  </si>
  <si>
    <t>137.149</t>
  </si>
  <si>
    <t>175.019</t>
  </si>
  <si>
    <t>175.107</t>
  </si>
  <si>
    <t>9.716</t>
  </si>
  <si>
    <t>9.721</t>
  </si>
  <si>
    <t>1635.942</t>
  </si>
  <si>
    <t>1636.761</t>
  </si>
  <si>
    <t>Jan. 2019</t>
  </si>
  <si>
    <t>Feb.2019</t>
  </si>
  <si>
    <t>Mar. 2019</t>
  </si>
  <si>
    <t>Apr. 2019</t>
  </si>
  <si>
    <t>May. 2019</t>
  </si>
  <si>
    <t>Jun. 2019</t>
  </si>
  <si>
    <t xml:space="preserve">عيد الفطر  المبارك </t>
  </si>
  <si>
    <t>Jul.2019</t>
  </si>
  <si>
    <t>Aug.2019</t>
  </si>
  <si>
    <t>Spet.2019</t>
  </si>
  <si>
    <t>Oct.2019</t>
  </si>
  <si>
    <t>Nov.2019</t>
  </si>
  <si>
    <t>Dec.2019</t>
  </si>
  <si>
    <t xml:space="preserve">عطلة رسمية </t>
  </si>
  <si>
    <t>عيد الاضحى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</si>
</sst>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د_._ع_._‏_-;\-* #,##0.00\ _د_._ع_._‏_-;_-* &quot;-&quot;??\ _د_._ع_._‏_-;_-@_-"/>
    <numFmt numFmtId="165" formatCode="0.000"/>
    <numFmt numFmtId="166" formatCode="B1mmm\-yy"/>
    <numFmt numFmtId="167" formatCode="#,##0.000_ ;\-#,##0.000\ "/>
    <numFmt numFmtId="168" formatCode="#,##0_ ;\-#,##0\ "/>
    <numFmt numFmtId="169" formatCode="#,##0.000"/>
  </numFmts>
  <fonts count="23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  <charset val="178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212121"/>
      <name val="Inherit"/>
      <charset val="178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08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8" fillId="3" borderId="6" xfId="0" applyNumberFormat="1" applyFont="1" applyFill="1" applyBorder="1"/>
    <xf numFmtId="165" fontId="8" fillId="0" borderId="6" xfId="0" applyNumberFormat="1" applyFont="1" applyBorder="1"/>
    <xf numFmtId="165" fontId="8" fillId="2" borderId="6" xfId="0" applyNumberFormat="1" applyFont="1" applyFill="1" applyBorder="1"/>
    <xf numFmtId="165" fontId="8" fillId="3" borderId="6" xfId="0" applyNumberFormat="1" applyFont="1" applyFill="1" applyBorder="1" applyAlignment="1">
      <alignment wrapText="1"/>
    </xf>
    <xf numFmtId="0" fontId="9" fillId="0" borderId="6" xfId="0" applyFont="1" applyBorder="1"/>
    <xf numFmtId="0" fontId="3" fillId="4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5" fontId="8" fillId="3" borderId="7" xfId="0" applyNumberFormat="1" applyFont="1" applyFill="1" applyBorder="1"/>
    <xf numFmtId="165" fontId="8" fillId="0" borderId="8" xfId="0" applyNumberFormat="1" applyFont="1" applyBorder="1"/>
    <xf numFmtId="0" fontId="3" fillId="4" borderId="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0" fillId="0" borderId="6" xfId="0" applyFont="1" applyBorder="1"/>
    <xf numFmtId="0" fontId="10" fillId="0" borderId="10" xfId="0" applyFont="1" applyBorder="1"/>
    <xf numFmtId="0" fontId="10" fillId="2" borderId="9" xfId="0" applyFont="1" applyFill="1" applyBorder="1"/>
    <xf numFmtId="165" fontId="8" fillId="3" borderId="10" xfId="0" applyNumberFormat="1" applyFont="1" applyFill="1" applyBorder="1"/>
    <xf numFmtId="165" fontId="8" fillId="3" borderId="11" xfId="0" applyNumberFormat="1" applyFont="1" applyFill="1" applyBorder="1"/>
    <xf numFmtId="165" fontId="4" fillId="0" borderId="12" xfId="0" applyNumberFormat="1" applyFont="1" applyBorder="1" applyAlignment="1">
      <alignment horizontal="right"/>
    </xf>
    <xf numFmtId="165" fontId="8" fillId="3" borderId="13" xfId="0" applyNumberFormat="1" applyFont="1" applyFill="1" applyBorder="1"/>
    <xf numFmtId="0" fontId="10" fillId="2" borderId="6" xfId="0" applyFont="1" applyFill="1" applyBorder="1"/>
    <xf numFmtId="49" fontId="11" fillId="0" borderId="6" xfId="0" applyNumberFormat="1" applyFont="1" applyBorder="1" applyAlignment="1">
      <alignment horizontal="center"/>
    </xf>
    <xf numFmtId="165" fontId="8" fillId="3" borderId="7" xfId="0" applyNumberFormat="1" applyFont="1" applyFill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wrapText="1"/>
    </xf>
    <xf numFmtId="165" fontId="8" fillId="3" borderId="10" xfId="0" applyNumberFormat="1" applyFont="1" applyFill="1" applyBorder="1" applyAlignment="1">
      <alignment wrapText="1"/>
    </xf>
    <xf numFmtId="1" fontId="11" fillId="0" borderId="6" xfId="0" applyNumberFormat="1" applyFont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49" fontId="11" fillId="0" borderId="6" xfId="0" applyNumberFormat="1" applyFont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/>
    </xf>
    <xf numFmtId="49" fontId="11" fillId="2" borderId="7" xfId="0" applyNumberFormat="1" applyFont="1" applyFill="1" applyBorder="1" applyAlignment="1">
      <alignment horizontal="center"/>
    </xf>
    <xf numFmtId="165" fontId="3" fillId="3" borderId="10" xfId="0" applyNumberFormat="1" applyFont="1" applyFill="1" applyBorder="1" applyAlignment="1">
      <alignment horizontal="center" vertical="center" wrapText="1"/>
    </xf>
    <xf numFmtId="165" fontId="8" fillId="3" borderId="16" xfId="0" applyNumberFormat="1" applyFont="1" applyFill="1" applyBorder="1" applyAlignment="1">
      <alignment wrapText="1"/>
    </xf>
    <xf numFmtId="165" fontId="3" fillId="3" borderId="4" xfId="0" applyNumberFormat="1" applyFont="1" applyFill="1" applyBorder="1" applyAlignment="1">
      <alignment horizontal="center" vertical="center" wrapText="1"/>
    </xf>
    <xf numFmtId="165" fontId="3" fillId="3" borderId="17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165" fontId="8" fillId="0" borderId="16" xfId="0" applyNumberFormat="1" applyFont="1" applyBorder="1"/>
    <xf numFmtId="165" fontId="8" fillId="0" borderId="13" xfId="0" applyNumberFormat="1" applyFont="1" applyBorder="1"/>
    <xf numFmtId="165" fontId="11" fillId="3" borderId="19" xfId="0" applyNumberFormat="1" applyFont="1" applyFill="1" applyBorder="1" applyAlignment="1">
      <alignment horizontal="center"/>
    </xf>
    <xf numFmtId="165" fontId="11" fillId="3" borderId="19" xfId="0" applyNumberFormat="1" applyFont="1" applyFill="1" applyBorder="1"/>
    <xf numFmtId="165" fontId="8" fillId="0" borderId="7" xfId="0" applyNumberFormat="1" applyFont="1" applyBorder="1"/>
    <xf numFmtId="165" fontId="8" fillId="0" borderId="10" xfId="0" applyNumberFormat="1" applyFont="1" applyBorder="1"/>
    <xf numFmtId="165" fontId="11" fillId="3" borderId="20" xfId="0" applyNumberFormat="1" applyFont="1" applyFill="1" applyBorder="1" applyAlignment="1">
      <alignment horizontal="center"/>
    </xf>
    <xf numFmtId="165" fontId="11" fillId="3" borderId="21" xfId="0" applyNumberFormat="1" applyFont="1" applyFill="1" applyBorder="1" applyAlignment="1">
      <alignment horizontal="center"/>
    </xf>
    <xf numFmtId="165" fontId="11" fillId="3" borderId="21" xfId="0" applyNumberFormat="1" applyFont="1" applyFill="1" applyBorder="1"/>
    <xf numFmtId="165" fontId="8" fillId="3" borderId="6" xfId="0" applyNumberFormat="1" applyFont="1" applyFill="1" applyBorder="1"/>
    <xf numFmtId="165" fontId="8" fillId="0" borderId="6" xfId="0" applyNumberFormat="1" applyFont="1" applyBorder="1"/>
    <xf numFmtId="165" fontId="8" fillId="3" borderId="15" xfId="0" applyNumberFormat="1" applyFont="1" applyFill="1" applyBorder="1"/>
    <xf numFmtId="49" fontId="13" fillId="0" borderId="6" xfId="0" applyNumberFormat="1" applyFont="1" applyBorder="1" applyAlignment="1">
      <alignment horizontal="center"/>
    </xf>
    <xf numFmtId="0" fontId="14" fillId="0" borderId="0" xfId="0" applyFont="1" applyBorder="1"/>
    <xf numFmtId="0" fontId="15" fillId="0" borderId="0" xfId="0" applyFont="1" applyBorder="1"/>
    <xf numFmtId="0" fontId="15" fillId="0" borderId="22" xfId="0" applyFont="1" applyBorder="1"/>
    <xf numFmtId="0" fontId="0" fillId="0" borderId="22" xfId="0" applyBorder="1"/>
    <xf numFmtId="165" fontId="16" fillId="3" borderId="0" xfId="0" applyNumberFormat="1" applyFont="1" applyFill="1" applyBorder="1"/>
    <xf numFmtId="0" fontId="1" fillId="2" borderId="2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" fontId="17" fillId="0" borderId="6" xfId="0" applyNumberFormat="1" applyFont="1" applyBorder="1" applyAlignment="1">
      <alignment horizontal="center" wrapText="1"/>
    </xf>
    <xf numFmtId="165" fontId="18" fillId="3" borderId="6" xfId="0" applyNumberFormat="1" applyFont="1" applyFill="1" applyBorder="1" applyAlignment="1">
      <alignment wrapText="1"/>
    </xf>
    <xf numFmtId="1" fontId="17" fillId="0" borderId="6" xfId="0" applyNumberFormat="1" applyFont="1" applyBorder="1" applyAlignment="1">
      <alignment horizontal="center"/>
    </xf>
    <xf numFmtId="165" fontId="18" fillId="3" borderId="6" xfId="0" applyNumberFormat="1" applyFont="1" applyFill="1" applyBorder="1"/>
    <xf numFmtId="165" fontId="18" fillId="0" borderId="6" xfId="0" applyNumberFormat="1" applyFont="1" applyBorder="1"/>
    <xf numFmtId="49" fontId="6" fillId="2" borderId="12" xfId="0" applyNumberFormat="1" applyFont="1" applyFill="1" applyBorder="1" applyAlignment="1">
      <alignment horizontal="center"/>
    </xf>
    <xf numFmtId="165" fontId="18" fillId="2" borderId="6" xfId="0" applyNumberFormat="1" applyFont="1" applyFill="1" applyBorder="1"/>
    <xf numFmtId="49" fontId="17" fillId="0" borderId="6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165" fontId="18" fillId="0" borderId="8" xfId="0" applyNumberFormat="1" applyFont="1" applyBorder="1"/>
    <xf numFmtId="165" fontId="18" fillId="3" borderId="7" xfId="0" applyNumberFormat="1" applyFont="1" applyFill="1" applyBorder="1"/>
    <xf numFmtId="0" fontId="1" fillId="2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165" fontId="18" fillId="0" borderId="16" xfId="0" applyNumberFormat="1" applyFont="1" applyBorder="1"/>
    <xf numFmtId="0" fontId="0" fillId="0" borderId="27" xfId="0" applyFont="1" applyBorder="1"/>
    <xf numFmtId="0" fontId="0" fillId="0" borderId="12" xfId="0" applyFont="1" applyBorder="1"/>
    <xf numFmtId="165" fontId="18" fillId="0" borderId="7" xfId="0" applyNumberFormat="1" applyFont="1" applyBorder="1"/>
    <xf numFmtId="165" fontId="18" fillId="0" borderId="11" xfId="0" applyNumberFormat="1" applyFont="1" applyBorder="1"/>
    <xf numFmtId="0" fontId="0" fillId="0" borderId="28" xfId="0" applyFont="1" applyBorder="1"/>
    <xf numFmtId="0" fontId="0" fillId="0" borderId="29" xfId="0" applyFont="1" applyBorder="1"/>
    <xf numFmtId="165" fontId="18" fillId="0" borderId="20" xfId="0" applyNumberFormat="1" applyFont="1" applyBorder="1"/>
    <xf numFmtId="165" fontId="18" fillId="0" borderId="17" xfId="0" applyNumberFormat="1" applyFont="1" applyBorder="1"/>
    <xf numFmtId="165" fontId="18" fillId="3" borderId="15" xfId="0" applyNumberFormat="1" applyFont="1" applyFill="1" applyBorder="1"/>
    <xf numFmtId="165" fontId="18" fillId="3" borderId="30" xfId="0" applyNumberFormat="1" applyFont="1" applyFill="1" applyBorder="1"/>
    <xf numFmtId="165" fontId="18" fillId="3" borderId="31" xfId="0" applyNumberFormat="1" applyFont="1" applyFill="1" applyBorder="1"/>
    <xf numFmtId="165" fontId="18" fillId="3" borderId="32" xfId="0" applyNumberFormat="1" applyFont="1" applyFill="1" applyBorder="1"/>
    <xf numFmtId="165" fontId="18" fillId="3" borderId="11" xfId="0" applyNumberFormat="1" applyFont="1" applyFill="1" applyBorder="1"/>
    <xf numFmtId="165" fontId="18" fillId="3" borderId="27" xfId="0" applyNumberFormat="1" applyFont="1" applyFill="1" applyBorder="1"/>
    <xf numFmtId="165" fontId="18" fillId="3" borderId="12" xfId="0" applyNumberFormat="1" applyFont="1" applyFill="1" applyBorder="1"/>
    <xf numFmtId="165" fontId="18" fillId="3" borderId="17" xfId="0" applyNumberFormat="1" applyFont="1" applyFill="1" applyBorder="1"/>
    <xf numFmtId="165" fontId="18" fillId="3" borderId="24" xfId="0" applyNumberFormat="1" applyFont="1" applyFill="1" applyBorder="1"/>
    <xf numFmtId="165" fontId="18" fillId="3" borderId="16" xfId="0" applyNumberFormat="1" applyFont="1" applyFill="1" applyBorder="1" applyAlignment="1">
      <alignment wrapText="1"/>
    </xf>
    <xf numFmtId="165" fontId="18" fillId="3" borderId="17" xfId="0" applyNumberFormat="1" applyFont="1" applyFill="1" applyBorder="1" applyAlignment="1">
      <alignment wrapText="1"/>
    </xf>
    <xf numFmtId="165" fontId="18" fillId="3" borderId="24" xfId="0" applyNumberFormat="1" applyFont="1" applyFill="1" applyBorder="1" applyAlignment="1">
      <alignment wrapText="1"/>
    </xf>
    <xf numFmtId="165" fontId="18" fillId="3" borderId="16" xfId="0" applyNumberFormat="1" applyFont="1" applyFill="1" applyBorder="1"/>
    <xf numFmtId="165" fontId="18" fillId="0" borderId="24" xfId="0" applyNumberFormat="1" applyFont="1" applyBorder="1"/>
    <xf numFmtId="49" fontId="6" fillId="2" borderId="12" xfId="0" applyNumberFormat="1" applyFont="1" applyFill="1" applyBorder="1" applyAlignment="1">
      <alignment horizontal="center"/>
    </xf>
    <xf numFmtId="165" fontId="18" fillId="2" borderId="16" xfId="0" applyNumberFormat="1" applyFont="1" applyFill="1" applyBorder="1"/>
    <xf numFmtId="165" fontId="18" fillId="2" borderId="17" xfId="0" applyNumberFormat="1" applyFont="1" applyFill="1" applyBorder="1"/>
    <xf numFmtId="165" fontId="18" fillId="2" borderId="24" xfId="0" applyNumberFormat="1" applyFont="1" applyFill="1" applyBorder="1"/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165" fontId="18" fillId="0" borderId="33" xfId="0" applyNumberFormat="1" applyFont="1" applyBorder="1"/>
    <xf numFmtId="0" fontId="1" fillId="4" borderId="34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165" fontId="18" fillId="3" borderId="7" xfId="0" applyNumberFormat="1" applyFont="1" applyFill="1" applyBorder="1" applyAlignment="1">
      <alignment horizontal="center"/>
    </xf>
    <xf numFmtId="0" fontId="17" fillId="0" borderId="35" xfId="0" applyFont="1" applyBorder="1"/>
    <xf numFmtId="165" fontId="18" fillId="3" borderId="35" xfId="0" applyNumberFormat="1" applyFont="1" applyFill="1" applyBorder="1" applyAlignment="1">
      <alignment horizontal="center"/>
    </xf>
    <xf numFmtId="165" fontId="18" fillId="3" borderId="35" xfId="0" applyNumberFormat="1" applyFont="1" applyFill="1" applyBorder="1"/>
    <xf numFmtId="0" fontId="1" fillId="4" borderId="36" xfId="0" applyFont="1" applyFill="1" applyBorder="1" applyAlignment="1">
      <alignment horizontal="center" vertical="center" wrapText="1"/>
    </xf>
    <xf numFmtId="165" fontId="18" fillId="2" borderId="37" xfId="0" applyNumberFormat="1" applyFont="1" applyFill="1" applyBorder="1"/>
    <xf numFmtId="165" fontId="18" fillId="2" borderId="38" xfId="0" applyNumberFormat="1" applyFont="1" applyFill="1" applyBorder="1"/>
    <xf numFmtId="0" fontId="0" fillId="0" borderId="39" xfId="0" applyFont="1" applyBorder="1"/>
    <xf numFmtId="1" fontId="17" fillId="0" borderId="7" xfId="0" applyNumberFormat="1" applyFont="1" applyBorder="1" applyAlignment="1">
      <alignment horizontal="center" wrapText="1"/>
    </xf>
    <xf numFmtId="0" fontId="1" fillId="2" borderId="40" xfId="0" applyFont="1" applyFill="1" applyBorder="1" applyAlignment="1">
      <alignment horizontal="center" vertical="center" wrapText="1"/>
    </xf>
    <xf numFmtId="165" fontId="18" fillId="0" borderId="12" xfId="0" applyNumberFormat="1" applyFont="1" applyBorder="1"/>
    <xf numFmtId="165" fontId="18" fillId="3" borderId="15" xfId="0" applyNumberFormat="1" applyFont="1" applyFill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165" fontId="18" fillId="3" borderId="6" xfId="0" applyNumberFormat="1" applyFont="1" applyFill="1" applyBorder="1" applyAlignment="1">
      <alignment horizontal="center"/>
    </xf>
    <xf numFmtId="0" fontId="0" fillId="0" borderId="16" xfId="0" applyFont="1" applyBorder="1"/>
    <xf numFmtId="0" fontId="0" fillId="0" borderId="41" xfId="0" applyFont="1" applyBorder="1"/>
    <xf numFmtId="165" fontId="18" fillId="3" borderId="42" xfId="0" applyNumberFormat="1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 vertical="center" wrapText="1"/>
    </xf>
    <xf numFmtId="165" fontId="18" fillId="3" borderId="28" xfId="0" applyNumberFormat="1" applyFont="1" applyFill="1" applyBorder="1"/>
    <xf numFmtId="0" fontId="0" fillId="0" borderId="43" xfId="0" applyFont="1" applyBorder="1"/>
    <xf numFmtId="0" fontId="1" fillId="4" borderId="43" xfId="0" applyFont="1" applyFill="1" applyBorder="1" applyAlignment="1">
      <alignment horizontal="center" vertical="center" wrapText="1"/>
    </xf>
    <xf numFmtId="165" fontId="18" fillId="3" borderId="43" xfId="0" applyNumberFormat="1" applyFont="1" applyFill="1" applyBorder="1"/>
    <xf numFmtId="165" fontId="18" fillId="3" borderId="44" xfId="0" applyNumberFormat="1" applyFont="1" applyFill="1" applyBorder="1" applyAlignment="1">
      <alignment horizontal="center"/>
    </xf>
    <xf numFmtId="165" fontId="18" fillId="3" borderId="45" xfId="0" applyNumberFormat="1" applyFont="1" applyFill="1" applyBorder="1" applyAlignment="1">
      <alignment horizontal="center"/>
    </xf>
    <xf numFmtId="165" fontId="18" fillId="3" borderId="17" xfId="0" applyNumberFormat="1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/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/>
    </xf>
    <xf numFmtId="165" fontId="11" fillId="3" borderId="6" xfId="0" applyNumberFormat="1" applyFont="1" applyFill="1" applyBorder="1" applyAlignment="1">
      <alignment wrapText="1"/>
    </xf>
    <xf numFmtId="165" fontId="11" fillId="3" borderId="6" xfId="0" applyNumberFormat="1" applyFont="1" applyFill="1" applyBorder="1" applyAlignment="1">
      <alignment horizontal="center"/>
    </xf>
    <xf numFmtId="1" fontId="11" fillId="0" borderId="6" xfId="0" applyNumberFormat="1" applyFont="1" applyBorder="1" applyAlignment="1">
      <alignment horizontal="center" wrapText="1"/>
    </xf>
    <xf numFmtId="165" fontId="11" fillId="3" borderId="7" xfId="0" applyNumberFormat="1" applyFont="1" applyFill="1" applyBorder="1" applyAlignment="1">
      <alignment wrapText="1"/>
    </xf>
    <xf numFmtId="49" fontId="5" fillId="2" borderId="12" xfId="0" applyNumberFormat="1" applyFont="1" applyFill="1" applyBorder="1" applyAlignment="1">
      <alignment horizontal="center"/>
    </xf>
    <xf numFmtId="165" fontId="11" fillId="2" borderId="6" xfId="0" applyNumberFormat="1" applyFont="1" applyFill="1" applyBorder="1"/>
    <xf numFmtId="165" fontId="11" fillId="2" borderId="16" xfId="0" applyNumberFormat="1" applyFont="1" applyFill="1" applyBorder="1"/>
    <xf numFmtId="165" fontId="11" fillId="2" borderId="13" xfId="0" applyNumberFormat="1" applyFont="1" applyFill="1" applyBorder="1"/>
    <xf numFmtId="165" fontId="11" fillId="3" borderId="10" xfId="0" applyNumberFormat="1" applyFont="1" applyFill="1" applyBorder="1" applyAlignment="1">
      <alignment wrapText="1"/>
    </xf>
    <xf numFmtId="49" fontId="11" fillId="0" borderId="6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 wrapText="1"/>
    </xf>
    <xf numFmtId="165" fontId="11" fillId="3" borderId="15" xfId="0" applyNumberFormat="1" applyFont="1" applyFill="1" applyBorder="1" applyAlignment="1">
      <alignment horizontal="center"/>
    </xf>
    <xf numFmtId="165" fontId="11" fillId="3" borderId="15" xfId="0" applyNumberFormat="1" applyFont="1" applyFill="1" applyBorder="1" applyAlignment="1">
      <alignment wrapText="1"/>
    </xf>
    <xf numFmtId="165" fontId="11" fillId="3" borderId="13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5" fontId="11" fillId="3" borderId="6" xfId="0" applyNumberFormat="1" applyFont="1" applyFill="1" applyBorder="1"/>
    <xf numFmtId="2" fontId="11" fillId="3" borderId="6" xfId="0" applyNumberFormat="1" applyFont="1" applyFill="1" applyBorder="1" applyAlignment="1">
      <alignment horizontal="center"/>
    </xf>
    <xf numFmtId="49" fontId="11" fillId="0" borderId="46" xfId="0" applyNumberFormat="1" applyFont="1" applyBorder="1" applyAlignment="1">
      <alignment horizontal="center" wrapText="1"/>
    </xf>
    <xf numFmtId="165" fontId="11" fillId="3" borderId="47" xfId="0" applyNumberFormat="1" applyFont="1" applyFill="1" applyBorder="1" applyAlignment="1">
      <alignment wrapText="1"/>
    </xf>
    <xf numFmtId="165" fontId="11" fillId="3" borderId="47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165" fontId="11" fillId="3" borderId="48" xfId="0" applyNumberFormat="1" applyFont="1" applyFill="1" applyBorder="1" applyAlignment="1">
      <alignment horizontal="center"/>
    </xf>
    <xf numFmtId="1" fontId="11" fillId="5" borderId="0" xfId="0" applyNumberFormat="1" applyFont="1" applyFill="1" applyBorder="1" applyAlignment="1">
      <alignment horizontal="center" wrapText="1"/>
    </xf>
    <xf numFmtId="165" fontId="11" fillId="5" borderId="7" xfId="0" applyNumberFormat="1" applyFont="1" applyFill="1" applyBorder="1" applyAlignment="1">
      <alignment wrapText="1"/>
    </xf>
    <xf numFmtId="165" fontId="11" fillId="3" borderId="49" xfId="0" applyNumberFormat="1" applyFont="1" applyFill="1" applyBorder="1" applyAlignment="1">
      <alignment horizontal="center"/>
    </xf>
    <xf numFmtId="165" fontId="11" fillId="3" borderId="49" xfId="0" applyNumberFormat="1" applyFont="1" applyFill="1" applyBorder="1"/>
    <xf numFmtId="165" fontId="11" fillId="3" borderId="13" xfId="0" applyNumberFormat="1" applyFont="1" applyFill="1" applyBorder="1"/>
    <xf numFmtId="165" fontId="13" fillId="2" borderId="6" xfId="0" applyNumberFormat="1" applyFont="1" applyFill="1" applyBorder="1"/>
    <xf numFmtId="0" fontId="12" fillId="0" borderId="14" xfId="0" applyFont="1" applyBorder="1"/>
    <xf numFmtId="1" fontId="8" fillId="0" borderId="6" xfId="0" applyNumberFormat="1" applyFont="1" applyBorder="1" applyAlignment="1">
      <alignment horizontal="center" wrapText="1"/>
    </xf>
    <xf numFmtId="1" fontId="8" fillId="0" borderId="6" xfId="0" applyNumberFormat="1" applyFont="1" applyBorder="1" applyAlignment="1">
      <alignment horizontal="center"/>
    </xf>
    <xf numFmtId="165" fontId="8" fillId="3" borderId="19" xfId="0" applyNumberFormat="1" applyFont="1" applyFill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165" fontId="8" fillId="3" borderId="20" xfId="0" applyNumberFormat="1" applyFont="1" applyFill="1" applyBorder="1" applyAlignment="1">
      <alignment horizontal="center"/>
    </xf>
    <xf numFmtId="165" fontId="8" fillId="3" borderId="21" xfId="0" applyNumberFormat="1" applyFont="1" applyFill="1" applyBorder="1" applyAlignment="1">
      <alignment horizontal="center"/>
    </xf>
    <xf numFmtId="49" fontId="8" fillId="0" borderId="6" xfId="0" applyNumberFormat="1" applyFont="1" applyBorder="1" applyAlignment="1">
      <alignment horizontal="center" wrapText="1"/>
    </xf>
    <xf numFmtId="16" fontId="8" fillId="0" borderId="6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0" fontId="9" fillId="0" borderId="10" xfId="0" applyFont="1" applyBorder="1"/>
    <xf numFmtId="0" fontId="9" fillId="2" borderId="9" xfId="0" applyFont="1" applyFill="1" applyBorder="1"/>
    <xf numFmtId="49" fontId="8" fillId="2" borderId="7" xfId="0" applyNumberFormat="1" applyFont="1" applyFill="1" applyBorder="1" applyAlignment="1">
      <alignment horizontal="center"/>
    </xf>
    <xf numFmtId="0" fontId="9" fillId="2" borderId="6" xfId="0" applyFont="1" applyFill="1" applyBorder="1"/>
    <xf numFmtId="49" fontId="11" fillId="0" borderId="0" xfId="0" applyNumberFormat="1" applyFont="1" applyBorder="1" applyAlignment="1">
      <alignment horizontal="center"/>
    </xf>
    <xf numFmtId="0" fontId="10" fillId="0" borderId="0" xfId="0" applyFont="1"/>
    <xf numFmtId="165" fontId="11" fillId="0" borderId="6" xfId="0" applyNumberFormat="1" applyFont="1" applyBorder="1" applyAlignment="1">
      <alignment horizontal="center"/>
    </xf>
    <xf numFmtId="165" fontId="11" fillId="0" borderId="7" xfId="0" applyNumberFormat="1" applyFont="1" applyBorder="1" applyAlignment="1">
      <alignment horizontal="center"/>
    </xf>
    <xf numFmtId="165" fontId="3" fillId="4" borderId="6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4" borderId="9" xfId="0" applyNumberFormat="1" applyFont="1" applyFill="1" applyBorder="1" applyAlignment="1">
      <alignment horizontal="center" vertical="center" wrapText="1"/>
    </xf>
    <xf numFmtId="165" fontId="10" fillId="0" borderId="6" xfId="0" applyNumberFormat="1" applyFont="1" applyBorder="1"/>
    <xf numFmtId="165" fontId="10" fillId="0" borderId="10" xfId="0" applyNumberFormat="1" applyFont="1" applyBorder="1"/>
    <xf numFmtId="165" fontId="10" fillId="2" borderId="9" xfId="0" applyNumberFormat="1" applyFont="1" applyFill="1" applyBorder="1"/>
    <xf numFmtId="166" fontId="3" fillId="2" borderId="9" xfId="0" applyNumberFormat="1" applyFont="1" applyFill="1" applyBorder="1" applyAlignment="1">
      <alignment horizontal="center" vertical="center" wrapText="1"/>
    </xf>
    <xf numFmtId="165" fontId="11" fillId="5" borderId="16" xfId="0" applyNumberFormat="1" applyFont="1" applyFill="1" applyBorder="1" applyAlignment="1">
      <alignment wrapText="1"/>
    </xf>
    <xf numFmtId="1" fontId="8" fillId="5" borderId="0" xfId="0" applyNumberFormat="1" applyFont="1" applyFill="1" applyBorder="1" applyAlignment="1">
      <alignment horizontal="center" wrapText="1"/>
    </xf>
    <xf numFmtId="165" fontId="11" fillId="5" borderId="9" xfId="0" applyNumberFormat="1" applyFont="1" applyFill="1" applyBorder="1" applyAlignment="1">
      <alignment wrapText="1"/>
    </xf>
    <xf numFmtId="165" fontId="11" fillId="5" borderId="5" xfId="0" applyNumberFormat="1" applyFont="1" applyFill="1" applyBorder="1" applyAlignment="1">
      <alignment wrapText="1"/>
    </xf>
    <xf numFmtId="165" fontId="3" fillId="4" borderId="3" xfId="0" applyNumberFormat="1" applyFont="1" applyFill="1" applyBorder="1" applyAlignment="1">
      <alignment horizontal="center" vertical="center" wrapText="1"/>
    </xf>
    <xf numFmtId="1" fontId="8" fillId="5" borderId="9" xfId="0" applyNumberFormat="1" applyFont="1" applyFill="1" applyBorder="1" applyAlignment="1">
      <alignment horizontal="center" wrapText="1"/>
    </xf>
    <xf numFmtId="165" fontId="10" fillId="0" borderId="7" xfId="0" applyNumberFormat="1" applyFont="1" applyBorder="1"/>
    <xf numFmtId="49" fontId="8" fillId="2" borderId="15" xfId="0" applyNumberFormat="1" applyFont="1" applyFill="1" applyBorder="1" applyAlignment="1">
      <alignment horizontal="center"/>
    </xf>
    <xf numFmtId="165" fontId="10" fillId="2" borderId="10" xfId="0" applyNumberFormat="1" applyFont="1" applyFill="1" applyBorder="1"/>
    <xf numFmtId="165" fontId="8" fillId="5" borderId="9" xfId="0" applyNumberFormat="1" applyFont="1" applyFill="1" applyBorder="1" applyAlignment="1">
      <alignment wrapText="1"/>
    </xf>
    <xf numFmtId="165" fontId="8" fillId="3" borderId="50" xfId="0" applyNumberFormat="1" applyFont="1" applyFill="1" applyBorder="1" applyAlignment="1">
      <alignment horizontal="center"/>
    </xf>
    <xf numFmtId="1" fontId="17" fillId="0" borderId="51" xfId="0" applyNumberFormat="1" applyFont="1" applyBorder="1" applyAlignment="1">
      <alignment horizontal="center" wrapText="1"/>
    </xf>
    <xf numFmtId="165" fontId="18" fillId="3" borderId="52" xfId="0" applyNumberFormat="1" applyFont="1" applyFill="1" applyBorder="1"/>
    <xf numFmtId="165" fontId="18" fillId="3" borderId="53" xfId="0" applyNumberFormat="1" applyFont="1" applyFill="1" applyBorder="1"/>
    <xf numFmtId="165" fontId="18" fillId="3" borderId="18" xfId="0" applyNumberFormat="1" applyFont="1" applyFill="1" applyBorder="1"/>
    <xf numFmtId="165" fontId="11" fillId="2" borderId="3" xfId="0" applyNumberFormat="1" applyFont="1" applyFill="1" applyBorder="1"/>
    <xf numFmtId="49" fontId="11" fillId="0" borderId="11" xfId="0" applyNumberFormat="1" applyFont="1" applyBorder="1" applyAlignment="1">
      <alignment horizontal="center" wrapText="1"/>
    </xf>
    <xf numFmtId="165" fontId="11" fillId="3" borderId="7" xfId="0" applyNumberFormat="1" applyFont="1" applyFill="1" applyBorder="1" applyAlignment="1">
      <alignment horizontal="center"/>
    </xf>
    <xf numFmtId="49" fontId="19" fillId="0" borderId="6" xfId="0" applyNumberFormat="1" applyFont="1" applyBorder="1" applyAlignment="1">
      <alignment horizontal="center"/>
    </xf>
    <xf numFmtId="165" fontId="11" fillId="3" borderId="48" xfId="0" applyNumberFormat="1" applyFont="1" applyFill="1" applyBorder="1" applyAlignment="1">
      <alignment horizontal="center"/>
    </xf>
    <xf numFmtId="165" fontId="11" fillId="3" borderId="10" xfId="0" applyNumberFormat="1" applyFont="1" applyFill="1" applyBorder="1" applyAlignment="1">
      <alignment horizontal="center"/>
    </xf>
    <xf numFmtId="165" fontId="11" fillId="3" borderId="50" xfId="0" applyNumberFormat="1" applyFont="1" applyFill="1" applyBorder="1" applyAlignment="1">
      <alignment horizontal="center"/>
    </xf>
    <xf numFmtId="165" fontId="13" fillId="3" borderId="6" xfId="0" applyNumberFormat="1" applyFont="1" applyFill="1" applyBorder="1" applyAlignment="1">
      <alignment wrapText="1"/>
    </xf>
    <xf numFmtId="0" fontId="20" fillId="0" borderId="0" xfId="0" applyFont="1"/>
    <xf numFmtId="167" fontId="11" fillId="3" borderId="6" xfId="1" applyNumberFormat="1" applyFont="1" applyFill="1" applyBorder="1" applyAlignment="1">
      <alignment wrapText="1"/>
    </xf>
    <xf numFmtId="167" fontId="11" fillId="5" borderId="6" xfId="1" applyNumberFormat="1" applyFont="1" applyFill="1" applyBorder="1" applyAlignment="1">
      <alignment wrapText="1"/>
    </xf>
    <xf numFmtId="167" fontId="11" fillId="3" borderId="16" xfId="1" applyNumberFormat="1" applyFont="1" applyFill="1" applyBorder="1" applyAlignment="1">
      <alignment wrapText="1"/>
    </xf>
    <xf numFmtId="167" fontId="11" fillId="3" borderId="13" xfId="1" applyNumberFormat="1" applyFont="1" applyFill="1" applyBorder="1" applyAlignment="1">
      <alignment wrapText="1"/>
    </xf>
    <xf numFmtId="165" fontId="5" fillId="3" borderId="6" xfId="0" applyNumberFormat="1" applyFont="1" applyFill="1" applyBorder="1"/>
    <xf numFmtId="1" fontId="19" fillId="0" borderId="6" xfId="0" applyNumberFormat="1" applyFont="1" applyBorder="1" applyAlignment="1">
      <alignment horizontal="center" wrapText="1"/>
    </xf>
    <xf numFmtId="165" fontId="8" fillId="3" borderId="7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165" fontId="8" fillId="3" borderId="61" xfId="0" applyNumberFormat="1" applyFont="1" applyFill="1" applyBorder="1" applyAlignment="1">
      <alignment horizontal="center" wrapText="1"/>
    </xf>
    <xf numFmtId="165" fontId="8" fillId="3" borderId="13" xfId="0" applyNumberFormat="1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4" borderId="63" xfId="0" applyFont="1" applyFill="1" applyBorder="1" applyAlignment="1">
      <alignment horizontal="center" vertical="center" wrapText="1"/>
    </xf>
    <xf numFmtId="0" fontId="3" fillId="4" borderId="64" xfId="0" applyFont="1" applyFill="1" applyBorder="1" applyAlignment="1">
      <alignment horizontal="center" vertical="center" wrapText="1"/>
    </xf>
    <xf numFmtId="165" fontId="11" fillId="2" borderId="10" xfId="0" applyNumberFormat="1" applyFont="1" applyFill="1" applyBorder="1"/>
    <xf numFmtId="165" fontId="11" fillId="2" borderId="65" xfId="0" applyNumberFormat="1" applyFont="1" applyFill="1" applyBorder="1"/>
    <xf numFmtId="165" fontId="11" fillId="2" borderId="62" xfId="0" applyNumberFormat="1" applyFont="1" applyFill="1" applyBorder="1"/>
    <xf numFmtId="168" fontId="11" fillId="3" borderId="16" xfId="1" applyNumberFormat="1" applyFont="1" applyFill="1" applyBorder="1" applyAlignment="1">
      <alignment wrapText="1"/>
    </xf>
    <xf numFmtId="168" fontId="11" fillId="3" borderId="13" xfId="1" applyNumberFormat="1" applyFont="1" applyFill="1" applyBorder="1" applyAlignment="1">
      <alignment wrapText="1"/>
    </xf>
    <xf numFmtId="49" fontId="19" fillId="0" borderId="6" xfId="0" applyNumberFormat="1" applyFont="1" applyBorder="1" applyAlignment="1">
      <alignment horizontal="center" wrapText="1"/>
    </xf>
    <xf numFmtId="165" fontId="19" fillId="3" borderId="6" xfId="0" applyNumberFormat="1" applyFont="1" applyFill="1" applyBorder="1" applyAlignment="1">
      <alignment wrapText="1"/>
    </xf>
    <xf numFmtId="0" fontId="22" fillId="0" borderId="0" xfId="0" applyFont="1"/>
    <xf numFmtId="0" fontId="12" fillId="0" borderId="0" xfId="0" applyFont="1" applyAlignment="1">
      <alignment horizontal="center"/>
    </xf>
    <xf numFmtId="0" fontId="3" fillId="2" borderId="5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167" fontId="11" fillId="3" borderId="16" xfId="1" applyNumberFormat="1" applyFont="1" applyFill="1" applyBorder="1" applyAlignment="1">
      <alignment horizontal="center" wrapText="1"/>
    </xf>
    <xf numFmtId="167" fontId="11" fillId="3" borderId="13" xfId="1" applyNumberFormat="1" applyFont="1" applyFill="1" applyBorder="1" applyAlignment="1">
      <alignment horizontal="center" wrapText="1"/>
    </xf>
    <xf numFmtId="167" fontId="11" fillId="5" borderId="16" xfId="1" applyNumberFormat="1" applyFont="1" applyFill="1" applyBorder="1" applyAlignment="1">
      <alignment horizontal="center" wrapText="1"/>
    </xf>
    <xf numFmtId="167" fontId="11" fillId="5" borderId="13" xfId="1" applyNumberFormat="1" applyFont="1" applyFill="1" applyBorder="1" applyAlignment="1">
      <alignment horizontal="center" wrapText="1"/>
    </xf>
    <xf numFmtId="167" fontId="11" fillId="3" borderId="11" xfId="1" applyNumberFormat="1" applyFont="1" applyFill="1" applyBorder="1" applyAlignment="1">
      <alignment horizontal="center" wrapText="1"/>
    </xf>
    <xf numFmtId="167" fontId="11" fillId="3" borderId="42" xfId="1" applyNumberFormat="1" applyFont="1" applyFill="1" applyBorder="1" applyAlignment="1">
      <alignment horizontal="center" wrapText="1"/>
    </xf>
    <xf numFmtId="167" fontId="11" fillId="5" borderId="59" xfId="1" applyNumberFormat="1" applyFont="1" applyFill="1" applyBorder="1" applyAlignment="1">
      <alignment horizontal="center" wrapText="1"/>
    </xf>
    <xf numFmtId="167" fontId="11" fillId="5" borderId="60" xfId="1" applyNumberFormat="1" applyFont="1" applyFill="1" applyBorder="1" applyAlignment="1">
      <alignment horizontal="center" wrapText="1"/>
    </xf>
    <xf numFmtId="169" fontId="11" fillId="3" borderId="16" xfId="1" applyNumberFormat="1" applyFont="1" applyFill="1" applyBorder="1" applyAlignment="1">
      <alignment horizontal="center" wrapText="1"/>
    </xf>
    <xf numFmtId="169" fontId="11" fillId="3" borderId="13" xfId="1" applyNumberFormat="1" applyFont="1" applyFill="1" applyBorder="1" applyAlignment="1">
      <alignment horizontal="center" wrapText="1"/>
    </xf>
    <xf numFmtId="165" fontId="11" fillId="5" borderId="67" xfId="0" applyNumberFormat="1" applyFont="1" applyFill="1" applyBorder="1" applyAlignment="1">
      <alignment horizontal="center" wrapText="1"/>
    </xf>
    <xf numFmtId="165" fontId="11" fillId="5" borderId="64" xfId="0" applyNumberFormat="1" applyFont="1" applyFill="1" applyBorder="1" applyAlignment="1">
      <alignment horizontal="center" wrapText="1"/>
    </xf>
    <xf numFmtId="167" fontId="11" fillId="3" borderId="33" xfId="1" applyNumberFormat="1" applyFont="1" applyFill="1" applyBorder="1" applyAlignment="1">
      <alignment horizontal="center" wrapText="1"/>
    </xf>
    <xf numFmtId="167" fontId="11" fillId="3" borderId="66" xfId="1" applyNumberFormat="1" applyFont="1" applyFill="1" applyBorder="1" applyAlignment="1">
      <alignment horizontal="center" wrapText="1"/>
    </xf>
    <xf numFmtId="167" fontId="19" fillId="3" borderId="16" xfId="1" applyNumberFormat="1" applyFont="1" applyFill="1" applyBorder="1" applyAlignment="1">
      <alignment horizontal="center" wrapText="1"/>
    </xf>
    <xf numFmtId="167" fontId="19" fillId="3" borderId="13" xfId="1" applyNumberFormat="1" applyFont="1" applyFill="1" applyBorder="1" applyAlignment="1">
      <alignment horizontal="center" wrapText="1"/>
    </xf>
    <xf numFmtId="165" fontId="11" fillId="3" borderId="11" xfId="0" applyNumberFormat="1" applyFont="1" applyFill="1" applyBorder="1" applyAlignment="1">
      <alignment horizontal="center" vertical="center" wrapText="1"/>
    </xf>
    <xf numFmtId="165" fontId="11" fillId="3" borderId="68" xfId="0" applyNumberFormat="1" applyFont="1" applyFill="1" applyBorder="1" applyAlignment="1">
      <alignment horizontal="center" vertical="center" wrapText="1"/>
    </xf>
    <xf numFmtId="165" fontId="11" fillId="3" borderId="42" xfId="0" applyNumberFormat="1" applyFont="1" applyFill="1" applyBorder="1" applyAlignment="1">
      <alignment horizontal="center" vertical="center" wrapText="1"/>
    </xf>
    <xf numFmtId="165" fontId="11" fillId="3" borderId="65" xfId="0" applyNumberFormat="1" applyFont="1" applyFill="1" applyBorder="1" applyAlignment="1">
      <alignment horizontal="center" vertical="center" wrapText="1"/>
    </xf>
    <xf numFmtId="165" fontId="11" fillId="3" borderId="69" xfId="0" applyNumberFormat="1" applyFont="1" applyFill="1" applyBorder="1" applyAlignment="1">
      <alignment horizontal="center" vertical="center" wrapText="1"/>
    </xf>
    <xf numFmtId="165" fontId="11" fillId="3" borderId="70" xfId="0" applyNumberFormat="1" applyFont="1" applyFill="1" applyBorder="1" applyAlignment="1">
      <alignment horizontal="center" vertical="center" wrapText="1"/>
    </xf>
    <xf numFmtId="165" fontId="11" fillId="3" borderId="16" xfId="0" applyNumberFormat="1" applyFont="1" applyFill="1" applyBorder="1" applyAlignment="1">
      <alignment horizontal="center" wrapText="1"/>
    </xf>
    <xf numFmtId="165" fontId="11" fillId="3" borderId="49" xfId="0" applyNumberFormat="1" applyFont="1" applyFill="1" applyBorder="1" applyAlignment="1">
      <alignment horizontal="center" wrapText="1"/>
    </xf>
    <xf numFmtId="165" fontId="11" fillId="3" borderId="13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81"/>
  <sheetViews>
    <sheetView workbookViewId="0">
      <selection activeCell="C5" sqref="C5"/>
    </sheetView>
  </sheetViews>
  <sheetFormatPr defaultColWidth="9.140625" defaultRowHeight="30" customHeight="1"/>
  <cols>
    <col min="1" max="1" width="15.28515625" style="212" customWidth="1"/>
    <col min="2" max="2" width="10.7109375" style="212" customWidth="1"/>
    <col min="3" max="3" width="12.42578125" style="212" customWidth="1"/>
    <col min="4" max="4" width="11.85546875" style="212" customWidth="1"/>
    <col min="5" max="5" width="12.42578125" style="212" customWidth="1"/>
    <col min="6" max="6" width="11.7109375" style="212" customWidth="1"/>
    <col min="7" max="7" width="12.42578125" style="212" customWidth="1"/>
    <col min="8" max="8" width="12.5703125" style="212" customWidth="1"/>
    <col min="9" max="9" width="12.42578125" style="212" customWidth="1"/>
    <col min="10" max="10" width="11.140625" style="212" customWidth="1"/>
    <col min="11" max="11" width="12.42578125" style="212" customWidth="1"/>
    <col min="12" max="12" width="10.28515625" style="212" customWidth="1"/>
    <col min="13" max="13" width="12.42578125" style="212" customWidth="1"/>
    <col min="14" max="14" width="10" style="212" customWidth="1"/>
    <col min="15" max="15" width="12.42578125" style="212" customWidth="1"/>
    <col min="16" max="16" width="10.42578125" style="212" customWidth="1"/>
    <col min="17" max="17" width="12.42578125" style="212" customWidth="1"/>
    <col min="18" max="18" width="10.28515625" style="212" customWidth="1"/>
    <col min="19" max="19" width="12.42578125" style="212" customWidth="1"/>
    <col min="20" max="20" width="9.5703125" style="212" customWidth="1"/>
    <col min="21" max="21" width="12.42578125" style="212" customWidth="1"/>
    <col min="22" max="22" width="10.28515625" style="212" customWidth="1"/>
    <col min="23" max="23" width="12.42578125" style="212" customWidth="1"/>
    <col min="24" max="24" width="10.140625" style="212" customWidth="1"/>
    <col min="25" max="25" width="12.42578125" style="212" customWidth="1"/>
    <col min="26" max="26" width="10.140625" style="212" customWidth="1"/>
    <col min="27" max="27" width="12.42578125" style="212" customWidth="1"/>
    <col min="28" max="16384" width="9.140625" style="79"/>
  </cols>
  <sheetData>
    <row r="1" spans="1:256" ht="30" customHeight="1">
      <c r="A1" s="271" t="s">
        <v>1630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</row>
    <row r="2" spans="1:256" ht="30" customHeight="1" thickBot="1">
      <c r="A2" s="272" t="s">
        <v>1629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</row>
    <row r="3" spans="1:256" ht="30" customHeight="1">
      <c r="A3" s="185" t="s">
        <v>6</v>
      </c>
      <c r="B3" s="273" t="s">
        <v>10</v>
      </c>
      <c r="C3" s="274"/>
      <c r="D3" s="273" t="s">
        <v>11</v>
      </c>
      <c r="E3" s="274"/>
      <c r="F3" s="273" t="s">
        <v>12</v>
      </c>
      <c r="G3" s="274"/>
      <c r="H3" s="273" t="s">
        <v>9</v>
      </c>
      <c r="I3" s="274"/>
      <c r="J3" s="273" t="s">
        <v>13</v>
      </c>
      <c r="K3" s="274"/>
      <c r="L3" s="273" t="s">
        <v>14</v>
      </c>
      <c r="M3" s="274"/>
      <c r="N3" s="273" t="s">
        <v>15</v>
      </c>
      <c r="O3" s="274"/>
      <c r="P3" s="273" t="s">
        <v>16</v>
      </c>
      <c r="Q3" s="274"/>
      <c r="R3" s="273" t="s">
        <v>18</v>
      </c>
      <c r="S3" s="274"/>
      <c r="T3" s="273" t="s">
        <v>20</v>
      </c>
      <c r="U3" s="274"/>
      <c r="V3" s="273" t="s">
        <v>21</v>
      </c>
      <c r="W3" s="274"/>
      <c r="X3" s="273" t="s">
        <v>23</v>
      </c>
      <c r="Y3" s="274"/>
      <c r="Z3" s="273" t="s">
        <v>25</v>
      </c>
      <c r="AA3" s="274"/>
    </row>
    <row r="4" spans="1:256" ht="30" customHeight="1" thickBot="1">
      <c r="A4" s="186"/>
      <c r="B4" s="269" t="s">
        <v>8</v>
      </c>
      <c r="C4" s="270"/>
      <c r="D4" s="269" t="s">
        <v>0</v>
      </c>
      <c r="E4" s="270"/>
      <c r="F4" s="269" t="s">
        <v>1</v>
      </c>
      <c r="G4" s="270"/>
      <c r="H4" s="269" t="s">
        <v>2</v>
      </c>
      <c r="I4" s="270"/>
      <c r="J4" s="269" t="s">
        <v>3</v>
      </c>
      <c r="K4" s="270"/>
      <c r="L4" s="269" t="s">
        <v>7</v>
      </c>
      <c r="M4" s="270"/>
      <c r="N4" s="269" t="s">
        <v>4</v>
      </c>
      <c r="O4" s="270"/>
      <c r="P4" s="269" t="s">
        <v>17</v>
      </c>
      <c r="Q4" s="270"/>
      <c r="R4" s="269" t="s">
        <v>19</v>
      </c>
      <c r="S4" s="270"/>
      <c r="T4" s="269" t="s">
        <v>5</v>
      </c>
      <c r="U4" s="270"/>
      <c r="V4" s="269" t="s">
        <v>22</v>
      </c>
      <c r="W4" s="270"/>
      <c r="X4" s="269" t="s">
        <v>24</v>
      </c>
      <c r="Y4" s="270"/>
      <c r="Z4" s="269" t="s">
        <v>26</v>
      </c>
      <c r="AA4" s="270"/>
    </row>
    <row r="5" spans="1:256" s="2" customFormat="1" ht="30" customHeight="1">
      <c r="A5" s="161">
        <v>2009</v>
      </c>
      <c r="B5" s="187" t="s">
        <v>57</v>
      </c>
      <c r="C5" s="187" t="s">
        <v>1631</v>
      </c>
      <c r="D5" s="187" t="s">
        <v>57</v>
      </c>
      <c r="E5" s="187" t="s">
        <v>1631</v>
      </c>
      <c r="F5" s="187" t="s">
        <v>57</v>
      </c>
      <c r="G5" s="187" t="s">
        <v>1631</v>
      </c>
      <c r="H5" s="187" t="s">
        <v>57</v>
      </c>
      <c r="I5" s="187" t="s">
        <v>1631</v>
      </c>
      <c r="J5" s="187" t="s">
        <v>57</v>
      </c>
      <c r="K5" s="187" t="s">
        <v>1631</v>
      </c>
      <c r="L5" s="187" t="s">
        <v>57</v>
      </c>
      <c r="M5" s="187" t="s">
        <v>1631</v>
      </c>
      <c r="N5" s="187" t="s">
        <v>57</v>
      </c>
      <c r="O5" s="187" t="s">
        <v>1631</v>
      </c>
      <c r="P5" s="187" t="s">
        <v>57</v>
      </c>
      <c r="Q5" s="187" t="s">
        <v>1631</v>
      </c>
      <c r="R5" s="187" t="s">
        <v>57</v>
      </c>
      <c r="S5" s="187" t="s">
        <v>1631</v>
      </c>
      <c r="T5" s="187" t="s">
        <v>57</v>
      </c>
      <c r="U5" s="187" t="s">
        <v>1631</v>
      </c>
      <c r="V5" s="187" t="s">
        <v>57</v>
      </c>
      <c r="W5" s="187" t="s">
        <v>1631</v>
      </c>
      <c r="X5" s="187" t="s">
        <v>57</v>
      </c>
      <c r="Y5" s="187" t="s">
        <v>1631</v>
      </c>
      <c r="Z5" s="187" t="s">
        <v>57</v>
      </c>
      <c r="AA5" s="187" t="s">
        <v>1631</v>
      </c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5" customFormat="1" ht="20.100000000000001" customHeight="1">
      <c r="A6" s="160" t="s">
        <v>56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5" customFormat="1" ht="20.100000000000001" customHeight="1">
      <c r="A7" s="41">
        <v>1</v>
      </c>
      <c r="B7" s="15"/>
      <c r="C7" s="15"/>
      <c r="D7" s="42"/>
      <c r="E7" s="42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5" customFormat="1" ht="20.100000000000001" customHeight="1" thickBot="1">
      <c r="A8" s="41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41"/>
      <c r="AA8" s="41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131" customFormat="1" ht="20.100000000000001" customHeight="1">
      <c r="A9" s="43">
        <v>3</v>
      </c>
      <c r="B9" s="15"/>
      <c r="C9" s="15"/>
      <c r="D9" s="44"/>
      <c r="E9" s="4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</row>
    <row r="10" spans="1:256" s="129" customFormat="1" ht="20.100000000000001" customHeight="1">
      <c r="A10" s="45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56" s="129" customFormat="1" ht="20.100000000000001" customHeight="1">
      <c r="A11" s="43">
        <v>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56" s="129" customFormat="1" ht="20.100000000000001" customHeight="1">
      <c r="A12" s="45">
        <v>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56" s="129" customFormat="1" ht="20.100000000000001" customHeight="1">
      <c r="A13" s="197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56" s="129" customFormat="1" ht="20.100000000000001" customHeight="1">
      <c r="A14" s="45">
        <v>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56" s="129" customFormat="1" ht="20.100000000000001" customHeight="1">
      <c r="A15" s="45">
        <v>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56" s="129" customFormat="1" ht="20.100000000000001" customHeight="1">
      <c r="A16" s="45">
        <v>10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s="129" customFormat="1" ht="20.100000000000001" customHeight="1">
      <c r="A17" s="45">
        <v>11</v>
      </c>
      <c r="B17" s="12">
        <v>1169</v>
      </c>
      <c r="C17" s="12">
        <v>1171</v>
      </c>
      <c r="D17" s="60">
        <v>1564.8440000000001</v>
      </c>
      <c r="E17" s="60">
        <v>1565.627</v>
      </c>
      <c r="F17" s="60">
        <v>1751.057</v>
      </c>
      <c r="G17" s="60">
        <v>1751.933</v>
      </c>
      <c r="H17" s="60">
        <v>978.11699999999996</v>
      </c>
      <c r="I17" s="60">
        <v>978.60599999999999</v>
      </c>
      <c r="J17" s="61">
        <v>1043.5219999999999</v>
      </c>
      <c r="K17" s="61">
        <v>1044.0440000000001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19">
        <v>12.993</v>
      </c>
      <c r="S17" s="19">
        <v>13</v>
      </c>
      <c r="T17" s="19">
        <v>0</v>
      </c>
      <c r="U17" s="19">
        <v>0</v>
      </c>
      <c r="V17" s="19">
        <v>0</v>
      </c>
      <c r="W17" s="19">
        <v>0</v>
      </c>
      <c r="X17" s="19">
        <v>1780.961</v>
      </c>
      <c r="Y17" s="19">
        <v>1781.8520000000001</v>
      </c>
      <c r="Z17" s="19">
        <v>0</v>
      </c>
      <c r="AA17" s="19">
        <v>0</v>
      </c>
    </row>
    <row r="18" spans="1:27" s="129" customFormat="1" ht="20.100000000000001" customHeight="1">
      <c r="A18" s="31">
        <v>12</v>
      </c>
      <c r="B18" s="12">
        <v>1169</v>
      </c>
      <c r="C18" s="12">
        <v>1171</v>
      </c>
      <c r="D18" s="64">
        <v>1558.29</v>
      </c>
      <c r="E18" s="65">
        <v>1559.069</v>
      </c>
      <c r="F18" s="65">
        <v>1728.3510000000001</v>
      </c>
      <c r="G18" s="65">
        <v>1729.2159999999999</v>
      </c>
      <c r="H18" s="65">
        <v>960.22199999999998</v>
      </c>
      <c r="I18" s="65">
        <v>960.702</v>
      </c>
      <c r="J18" s="66">
        <v>1046.789</v>
      </c>
      <c r="K18" s="66">
        <v>1047.3119999999999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7">
        <v>13.102</v>
      </c>
      <c r="S18" s="67">
        <v>13.109</v>
      </c>
      <c r="T18" s="67">
        <v>0</v>
      </c>
      <c r="U18" s="67">
        <v>0</v>
      </c>
      <c r="V18" s="67">
        <v>0</v>
      </c>
      <c r="W18" s="67">
        <v>0</v>
      </c>
      <c r="X18" s="67">
        <v>1780.961</v>
      </c>
      <c r="Y18" s="67">
        <v>1781.8520000000001</v>
      </c>
      <c r="Z18" s="67">
        <v>0</v>
      </c>
      <c r="AA18" s="67">
        <v>0</v>
      </c>
    </row>
    <row r="19" spans="1:27" s="129" customFormat="1" ht="20.100000000000001" customHeight="1">
      <c r="A19" s="31">
        <v>13</v>
      </c>
      <c r="B19" s="12">
        <v>1169</v>
      </c>
      <c r="C19" s="12">
        <v>1171</v>
      </c>
      <c r="D19" s="64">
        <v>1554.076</v>
      </c>
      <c r="E19" s="65">
        <v>1554.854</v>
      </c>
      <c r="F19" s="65">
        <v>1707.8689999999999</v>
      </c>
      <c r="G19" s="65">
        <v>1708.723</v>
      </c>
      <c r="H19" s="65">
        <v>963.85900000000004</v>
      </c>
      <c r="I19" s="65">
        <v>964.34199999999998</v>
      </c>
      <c r="J19" s="66">
        <v>1049.0409999999999</v>
      </c>
      <c r="K19" s="66">
        <v>1049.5650000000001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7">
        <v>13.041</v>
      </c>
      <c r="S19" s="67">
        <v>13.047000000000001</v>
      </c>
      <c r="T19" s="67">
        <v>0</v>
      </c>
      <c r="U19" s="67">
        <v>0</v>
      </c>
      <c r="V19" s="67">
        <v>0</v>
      </c>
      <c r="W19" s="67">
        <v>0</v>
      </c>
      <c r="X19" s="67">
        <v>1773.26</v>
      </c>
      <c r="Y19" s="67">
        <v>1774.1469999999999</v>
      </c>
      <c r="Z19" s="67">
        <v>0</v>
      </c>
      <c r="AA19" s="67">
        <v>0</v>
      </c>
    </row>
    <row r="20" spans="1:27" s="129" customFormat="1" ht="20.100000000000001" customHeight="1">
      <c r="A20" s="31">
        <v>14</v>
      </c>
      <c r="B20" s="12">
        <v>1169</v>
      </c>
      <c r="C20" s="12">
        <v>1171</v>
      </c>
      <c r="D20" s="64">
        <v>1542.2550000000001</v>
      </c>
      <c r="E20" s="65">
        <v>1543.027</v>
      </c>
      <c r="F20" s="65">
        <v>1709.2729999999999</v>
      </c>
      <c r="G20" s="65">
        <v>1710.1279999999999</v>
      </c>
      <c r="H20" s="65">
        <v>939.33699999999999</v>
      </c>
      <c r="I20" s="65">
        <v>939.80700000000002</v>
      </c>
      <c r="J20" s="66">
        <v>1049.511</v>
      </c>
      <c r="K20" s="66">
        <v>1050.0360000000001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7">
        <v>13.162000000000001</v>
      </c>
      <c r="S20" s="67">
        <v>13.138</v>
      </c>
      <c r="T20" s="67">
        <v>0</v>
      </c>
      <c r="U20" s="67">
        <v>0</v>
      </c>
      <c r="V20" s="67">
        <v>0</v>
      </c>
      <c r="W20" s="67">
        <v>0</v>
      </c>
      <c r="X20" s="67">
        <v>1769.2570000000001</v>
      </c>
      <c r="Y20" s="67">
        <v>1770.1420000000001</v>
      </c>
      <c r="Z20" s="67">
        <v>0</v>
      </c>
      <c r="AA20" s="67">
        <v>0</v>
      </c>
    </row>
    <row r="21" spans="1:27" s="129" customFormat="1" ht="20.100000000000001" customHeight="1">
      <c r="A21" s="31">
        <v>15</v>
      </c>
      <c r="B21" s="12">
        <v>1168</v>
      </c>
      <c r="C21" s="12">
        <v>1170</v>
      </c>
      <c r="D21" s="64">
        <v>1530.18</v>
      </c>
      <c r="E21" s="65">
        <v>1530.9449999999999</v>
      </c>
      <c r="F21" s="65">
        <v>1707.931</v>
      </c>
      <c r="G21" s="65">
        <v>1708.7850000000001</v>
      </c>
      <c r="H21" s="65">
        <v>926.26900000000001</v>
      </c>
      <c r="I21" s="65">
        <v>926.73299999999995</v>
      </c>
      <c r="J21" s="66">
        <v>1045.24</v>
      </c>
      <c r="K21" s="66">
        <v>1045.7629999999999</v>
      </c>
      <c r="L21" s="65">
        <v>138.27000000000001</v>
      </c>
      <c r="M21" s="65">
        <v>138.339</v>
      </c>
      <c r="N21" s="65">
        <v>162.31100000000001</v>
      </c>
      <c r="O21" s="65">
        <v>162.392</v>
      </c>
      <c r="P21" s="65">
        <v>205.35900000000001</v>
      </c>
      <c r="Q21" s="65">
        <v>205.46100000000001</v>
      </c>
      <c r="R21" s="67">
        <v>13.11</v>
      </c>
      <c r="S21" s="67">
        <v>13.117000000000001</v>
      </c>
      <c r="T21" s="67">
        <v>0</v>
      </c>
      <c r="U21" s="67">
        <v>0</v>
      </c>
      <c r="V21" s="67">
        <v>0</v>
      </c>
      <c r="W21" s="67">
        <v>0</v>
      </c>
      <c r="X21" s="67">
        <v>1767.0329999999999</v>
      </c>
      <c r="Y21" s="67">
        <v>1767.9169999999999</v>
      </c>
      <c r="Z21" s="67">
        <v>0</v>
      </c>
      <c r="AA21" s="67">
        <v>0</v>
      </c>
    </row>
    <row r="22" spans="1:27" s="129" customFormat="1" ht="20.100000000000001" customHeight="1">
      <c r="A22" s="31">
        <v>16</v>
      </c>
      <c r="B22" s="12"/>
      <c r="C22" s="12"/>
      <c r="D22" s="67"/>
      <c r="E22" s="67"/>
      <c r="F22" s="67"/>
      <c r="G22" s="67"/>
      <c r="H22" s="67"/>
      <c r="I22" s="67"/>
      <c r="J22" s="67"/>
      <c r="K22" s="67"/>
      <c r="L22" s="65"/>
      <c r="M22" s="65"/>
      <c r="N22" s="65"/>
      <c r="O22" s="65"/>
      <c r="P22" s="65"/>
      <c r="Q22" s="65"/>
      <c r="R22" s="67"/>
      <c r="S22" s="67"/>
      <c r="T22" s="67"/>
      <c r="U22" s="67"/>
      <c r="V22" s="67"/>
      <c r="W22" s="67"/>
      <c r="X22" s="67"/>
      <c r="Y22" s="67"/>
      <c r="Z22" s="67"/>
      <c r="AA22" s="67"/>
    </row>
    <row r="23" spans="1:27" s="129" customFormat="1" ht="20.100000000000001" customHeight="1">
      <c r="A23" s="31">
        <v>17</v>
      </c>
      <c r="B23" s="12"/>
      <c r="C23" s="12"/>
      <c r="D23" s="67"/>
      <c r="E23" s="67"/>
      <c r="F23" s="67"/>
      <c r="G23" s="67"/>
      <c r="H23" s="67"/>
      <c r="I23" s="67"/>
      <c r="J23" s="67"/>
      <c r="K23" s="67"/>
      <c r="L23" s="65"/>
      <c r="M23" s="65"/>
      <c r="N23" s="65"/>
      <c r="O23" s="65"/>
      <c r="P23" s="65"/>
      <c r="Q23" s="65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1:27" s="129" customFormat="1" ht="20.100000000000001" customHeight="1">
      <c r="A24" s="31">
        <v>18</v>
      </c>
      <c r="B24" s="12">
        <v>1168</v>
      </c>
      <c r="C24" s="12">
        <v>1170</v>
      </c>
      <c r="D24" s="67">
        <v>1551.8140000000001</v>
      </c>
      <c r="E24" s="67">
        <v>1552.59</v>
      </c>
      <c r="F24" s="67">
        <v>1745.586</v>
      </c>
      <c r="G24" s="67">
        <v>1746.4590000000001</v>
      </c>
      <c r="H24" s="67">
        <v>932.399</v>
      </c>
      <c r="I24" s="67">
        <v>932.86599999999999</v>
      </c>
      <c r="J24" s="67">
        <v>1045.3340000000001</v>
      </c>
      <c r="K24" s="67">
        <v>1045.857</v>
      </c>
      <c r="L24" s="67">
        <v>142.655</v>
      </c>
      <c r="M24" s="67">
        <v>142.726</v>
      </c>
      <c r="N24" s="67">
        <v>168.44499999999999</v>
      </c>
      <c r="O24" s="67">
        <v>168.53</v>
      </c>
      <c r="P24" s="67">
        <v>208.255</v>
      </c>
      <c r="Q24" s="67">
        <v>208.35900000000001</v>
      </c>
      <c r="R24" s="67">
        <v>12.95</v>
      </c>
      <c r="S24" s="67">
        <v>12.957000000000001</v>
      </c>
      <c r="T24" s="67">
        <v>0</v>
      </c>
      <c r="U24" s="67">
        <v>0</v>
      </c>
      <c r="V24" s="67">
        <v>0</v>
      </c>
      <c r="W24" s="67">
        <v>0</v>
      </c>
      <c r="X24" s="67">
        <v>1771.056</v>
      </c>
      <c r="Y24" s="67">
        <v>1771.942</v>
      </c>
      <c r="Z24" s="67">
        <v>0</v>
      </c>
      <c r="AA24" s="67">
        <v>0</v>
      </c>
    </row>
    <row r="25" spans="1:27" s="129" customFormat="1" ht="20.100000000000001" customHeight="1">
      <c r="A25" s="31">
        <v>19</v>
      </c>
      <c r="B25" s="12"/>
      <c r="C25" s="1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</row>
    <row r="26" spans="1:27" s="129" customFormat="1" ht="20.100000000000001" customHeight="1">
      <c r="A26" s="31">
        <v>20</v>
      </c>
      <c r="B26" s="12">
        <v>1168</v>
      </c>
      <c r="C26" s="12">
        <v>1170</v>
      </c>
      <c r="D26" s="67">
        <v>1512.0540000000001</v>
      </c>
      <c r="E26" s="67">
        <v>1512.81</v>
      </c>
      <c r="F26" s="67">
        <v>1628.41</v>
      </c>
      <c r="G26" s="67">
        <v>1629.2249999999999</v>
      </c>
      <c r="H26" s="67">
        <v>927.73900000000003</v>
      </c>
      <c r="I26" s="67">
        <v>928.20299999999997</v>
      </c>
      <c r="J26" s="67">
        <v>1024.365</v>
      </c>
      <c r="K26" s="67">
        <v>1024.877</v>
      </c>
      <c r="L26" s="67">
        <v>139.00899999999999</v>
      </c>
      <c r="M26" s="67">
        <v>139.07900000000001</v>
      </c>
      <c r="N26" s="67">
        <v>164.505</v>
      </c>
      <c r="O26" s="67">
        <v>164.58699999999999</v>
      </c>
      <c r="P26" s="67">
        <v>202.92099999999999</v>
      </c>
      <c r="Q26" s="67">
        <v>203.023</v>
      </c>
      <c r="R26" s="67">
        <v>12.936</v>
      </c>
      <c r="S26" s="67">
        <v>12.942</v>
      </c>
      <c r="T26" s="67">
        <v>0</v>
      </c>
      <c r="U26" s="67">
        <v>0</v>
      </c>
      <c r="V26" s="67">
        <v>0</v>
      </c>
      <c r="W26" s="67">
        <v>0</v>
      </c>
      <c r="X26" s="67">
        <v>1745.8430000000001</v>
      </c>
      <c r="Y26" s="67">
        <v>1746.7159999999999</v>
      </c>
      <c r="Z26" s="67">
        <v>0</v>
      </c>
      <c r="AA26" s="67">
        <v>0</v>
      </c>
    </row>
    <row r="27" spans="1:27" s="129" customFormat="1" ht="20.100000000000001" customHeight="1">
      <c r="A27" s="31">
        <v>21</v>
      </c>
      <c r="B27" s="12">
        <v>1168</v>
      </c>
      <c r="C27" s="12">
        <v>1170</v>
      </c>
      <c r="D27" s="67">
        <v>1509.7149999999999</v>
      </c>
      <c r="E27" s="67">
        <v>1510.47</v>
      </c>
      <c r="F27" s="67">
        <v>1609.115</v>
      </c>
      <c r="G27" s="67">
        <v>1609.92</v>
      </c>
      <c r="H27" s="67">
        <v>917.83600000000001</v>
      </c>
      <c r="I27" s="67">
        <v>918.29499999999996</v>
      </c>
      <c r="J27" s="67">
        <v>1023.021</v>
      </c>
      <c r="K27" s="67">
        <v>1023.532</v>
      </c>
      <c r="L27" s="67">
        <v>138.63800000000001</v>
      </c>
      <c r="M27" s="67">
        <v>138.708</v>
      </c>
      <c r="N27" s="67">
        <v>166.71899999999999</v>
      </c>
      <c r="O27" s="67">
        <v>166.80199999999999</v>
      </c>
      <c r="P27" s="67">
        <v>202.626</v>
      </c>
      <c r="Q27" s="67">
        <v>202.727</v>
      </c>
      <c r="R27" s="67">
        <v>13.007999999999999</v>
      </c>
      <c r="S27" s="67">
        <v>13.013999999999999</v>
      </c>
      <c r="T27" s="67">
        <v>0</v>
      </c>
      <c r="U27" s="67">
        <v>0</v>
      </c>
      <c r="V27" s="67">
        <v>0</v>
      </c>
      <c r="W27" s="67">
        <v>0</v>
      </c>
      <c r="X27" s="67">
        <v>1743.434</v>
      </c>
      <c r="Y27" s="67">
        <v>1744.306</v>
      </c>
      <c r="Z27" s="67">
        <v>0</v>
      </c>
      <c r="AA27" s="67">
        <v>0</v>
      </c>
    </row>
    <row r="28" spans="1:27" s="129" customFormat="1" ht="20.100000000000001" customHeight="1">
      <c r="A28" s="31">
        <v>22</v>
      </c>
      <c r="B28" s="12"/>
      <c r="C28" s="12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</row>
    <row r="29" spans="1:27" s="129" customFormat="1" ht="20.100000000000001" customHeight="1">
      <c r="A29" s="31">
        <v>23</v>
      </c>
      <c r="B29" s="12"/>
      <c r="C29" s="1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</row>
    <row r="30" spans="1:27" s="129" customFormat="1" ht="20.100000000000001" customHeight="1">
      <c r="A30" s="31">
        <v>24</v>
      </c>
      <c r="B30" s="12"/>
      <c r="C30" s="12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ht="20.100000000000001" customHeight="1">
      <c r="A31" s="31">
        <v>25</v>
      </c>
      <c r="B31" s="12">
        <v>1168</v>
      </c>
      <c r="C31" s="12">
        <v>1170</v>
      </c>
      <c r="D31" s="68">
        <v>1496.2660000000001</v>
      </c>
      <c r="E31" s="68">
        <v>1497.0150000000001</v>
      </c>
      <c r="F31" s="68">
        <v>1588.7670000000001</v>
      </c>
      <c r="G31" s="68">
        <v>1589.5619999999999</v>
      </c>
      <c r="H31" s="68">
        <v>937.03099999999995</v>
      </c>
      <c r="I31" s="68">
        <v>937.5</v>
      </c>
      <c r="J31" s="68">
        <v>1002.241</v>
      </c>
      <c r="K31" s="68">
        <v>1002.7430000000001</v>
      </c>
      <c r="L31" s="68">
        <v>0</v>
      </c>
      <c r="M31" s="68">
        <v>0</v>
      </c>
      <c r="N31" s="68">
        <v>166.363</v>
      </c>
      <c r="O31" s="68">
        <v>166.446</v>
      </c>
      <c r="P31" s="68">
        <v>200.74799999999999</v>
      </c>
      <c r="Q31" s="68">
        <v>200.84800000000001</v>
      </c>
      <c r="R31" s="68">
        <v>13.206</v>
      </c>
      <c r="S31" s="68">
        <v>13.212999999999999</v>
      </c>
      <c r="T31" s="68">
        <v>0</v>
      </c>
      <c r="U31" s="68">
        <v>0</v>
      </c>
      <c r="V31" s="68">
        <v>0</v>
      </c>
      <c r="W31" s="68">
        <v>0</v>
      </c>
      <c r="X31" s="68">
        <v>1739.914</v>
      </c>
      <c r="Y31" s="68">
        <v>1740.7850000000001</v>
      </c>
      <c r="Z31" s="67">
        <v>0</v>
      </c>
      <c r="AA31" s="67">
        <v>0</v>
      </c>
    </row>
    <row r="32" spans="1:27" ht="20.100000000000001" customHeight="1">
      <c r="A32" s="31">
        <v>26</v>
      </c>
      <c r="B32" s="12">
        <v>1168</v>
      </c>
      <c r="C32" s="12">
        <v>1170</v>
      </c>
      <c r="D32" s="68">
        <v>1519.07</v>
      </c>
      <c r="E32" s="68">
        <v>1519.83</v>
      </c>
      <c r="F32" s="68">
        <v>1621.0429999999999</v>
      </c>
      <c r="G32" s="68">
        <v>1621.854</v>
      </c>
      <c r="H32" s="68">
        <v>958.14400000000001</v>
      </c>
      <c r="I32" s="68">
        <v>958.62400000000002</v>
      </c>
      <c r="J32" s="68">
        <v>1008.116</v>
      </c>
      <c r="K32" s="68">
        <v>1008.621</v>
      </c>
      <c r="L32" s="68">
        <v>142.61199999999999</v>
      </c>
      <c r="M32" s="68">
        <v>142.68299999999999</v>
      </c>
      <c r="N32" s="68">
        <v>170.80699999999999</v>
      </c>
      <c r="O32" s="68">
        <v>170.893</v>
      </c>
      <c r="P32" s="68">
        <v>203.80500000000001</v>
      </c>
      <c r="Q32" s="68">
        <v>203.90700000000001</v>
      </c>
      <c r="R32" s="68">
        <v>13.157</v>
      </c>
      <c r="S32" s="68">
        <v>13.164</v>
      </c>
      <c r="T32" s="68">
        <v>0</v>
      </c>
      <c r="U32" s="68">
        <v>0</v>
      </c>
      <c r="V32" s="68">
        <v>0</v>
      </c>
      <c r="W32" s="68">
        <v>0</v>
      </c>
      <c r="X32" s="68">
        <v>1747.258</v>
      </c>
      <c r="Y32" s="68">
        <v>1748.1320000000001</v>
      </c>
      <c r="Z32" s="67">
        <v>0</v>
      </c>
      <c r="AA32" s="67">
        <v>0</v>
      </c>
    </row>
    <row r="33" spans="1:28" ht="20.100000000000001" customHeight="1">
      <c r="A33" s="31">
        <v>27</v>
      </c>
      <c r="B33" s="12">
        <v>1168</v>
      </c>
      <c r="C33" s="12">
        <v>1170</v>
      </c>
      <c r="D33" s="68">
        <v>1540.587</v>
      </c>
      <c r="E33" s="68">
        <v>1541.3579999999999</v>
      </c>
      <c r="F33" s="68">
        <v>1643.73</v>
      </c>
      <c r="G33" s="68">
        <v>1644.5519999999999</v>
      </c>
      <c r="H33" s="68">
        <v>0</v>
      </c>
      <c r="I33" s="68">
        <v>0</v>
      </c>
      <c r="J33" s="68">
        <v>1026.5229999999999</v>
      </c>
      <c r="K33" s="68">
        <v>1027.037</v>
      </c>
      <c r="L33" s="68">
        <v>148.215</v>
      </c>
      <c r="M33" s="68">
        <v>148.28899999999999</v>
      </c>
      <c r="N33" s="68">
        <v>173.149</v>
      </c>
      <c r="O33" s="68">
        <v>173.23599999999999</v>
      </c>
      <c r="P33" s="68">
        <v>206.71600000000001</v>
      </c>
      <c r="Q33" s="68">
        <v>206.82</v>
      </c>
      <c r="R33" s="68">
        <v>13.073</v>
      </c>
      <c r="S33" s="68">
        <v>13.08</v>
      </c>
      <c r="T33" s="68">
        <v>0</v>
      </c>
      <c r="U33" s="68">
        <v>0</v>
      </c>
      <c r="V33" s="68">
        <v>0</v>
      </c>
      <c r="W33" s="68">
        <v>0</v>
      </c>
      <c r="X33" s="68">
        <v>1761.0219999999999</v>
      </c>
      <c r="Y33" s="68">
        <v>1761.903</v>
      </c>
      <c r="Z33" s="67">
        <v>0</v>
      </c>
      <c r="AA33" s="67">
        <v>0</v>
      </c>
    </row>
    <row r="34" spans="1:28" ht="20.100000000000001" customHeight="1">
      <c r="A34" s="31">
        <v>28</v>
      </c>
      <c r="B34" s="12">
        <v>1168</v>
      </c>
      <c r="C34" s="12">
        <v>1170</v>
      </c>
      <c r="D34" s="68">
        <v>1550.644</v>
      </c>
      <c r="E34" s="68">
        <v>1551.42</v>
      </c>
      <c r="F34" s="68">
        <v>1673.433</v>
      </c>
      <c r="G34" s="68">
        <v>1674.27</v>
      </c>
      <c r="H34" s="68">
        <v>966.61800000000005</v>
      </c>
      <c r="I34" s="68">
        <v>967.10199999999998</v>
      </c>
      <c r="J34" s="68">
        <v>1024.5440000000001</v>
      </c>
      <c r="K34" s="68">
        <v>1025.057</v>
      </c>
      <c r="L34" s="68">
        <v>146.86500000000001</v>
      </c>
      <c r="M34" s="68">
        <v>146.93899999999999</v>
      </c>
      <c r="N34" s="68">
        <v>174.48500000000001</v>
      </c>
      <c r="O34" s="68">
        <v>174.572</v>
      </c>
      <c r="P34" s="68">
        <v>208.07</v>
      </c>
      <c r="Q34" s="68">
        <v>208.17400000000001</v>
      </c>
      <c r="R34" s="68">
        <v>13.125</v>
      </c>
      <c r="S34" s="68">
        <v>13.131</v>
      </c>
      <c r="T34" s="68">
        <v>0</v>
      </c>
      <c r="U34" s="68">
        <v>0</v>
      </c>
      <c r="V34" s="68">
        <v>0</v>
      </c>
      <c r="W34" s="68">
        <v>0</v>
      </c>
      <c r="X34" s="68">
        <v>1767.2550000000001</v>
      </c>
      <c r="Y34" s="68">
        <v>1768.1389999999999</v>
      </c>
      <c r="Z34" s="67">
        <v>0</v>
      </c>
      <c r="AA34" s="67">
        <v>0</v>
      </c>
    </row>
    <row r="35" spans="1:28" ht="20.100000000000001" customHeight="1">
      <c r="A35" s="31">
        <v>29</v>
      </c>
      <c r="B35" s="12">
        <v>1168</v>
      </c>
      <c r="C35" s="12">
        <v>1170</v>
      </c>
      <c r="D35" s="68">
        <v>1533.22</v>
      </c>
      <c r="E35" s="68">
        <v>1533.9870000000001</v>
      </c>
      <c r="F35" s="68">
        <v>1675.538</v>
      </c>
      <c r="G35" s="68">
        <v>1676.376</v>
      </c>
      <c r="H35" s="68">
        <v>959.48099999999999</v>
      </c>
      <c r="I35" s="68">
        <v>959.96100000000001</v>
      </c>
      <c r="J35" s="68">
        <v>1018.654</v>
      </c>
      <c r="K35" s="68">
        <v>1019.164</v>
      </c>
      <c r="L35" s="68">
        <v>144.506</v>
      </c>
      <c r="M35" s="68">
        <v>144.578</v>
      </c>
      <c r="N35" s="68">
        <v>174.23</v>
      </c>
      <c r="O35" s="68">
        <v>174.31700000000001</v>
      </c>
      <c r="P35" s="68">
        <v>205.74199999999999</v>
      </c>
      <c r="Q35" s="68">
        <v>205.845</v>
      </c>
      <c r="R35" s="68">
        <v>12.933</v>
      </c>
      <c r="S35" s="68">
        <v>12.94</v>
      </c>
      <c r="T35" s="68">
        <v>0</v>
      </c>
      <c r="U35" s="68">
        <v>0</v>
      </c>
      <c r="V35" s="68">
        <v>0</v>
      </c>
      <c r="W35" s="68">
        <v>0</v>
      </c>
      <c r="X35" s="68">
        <v>1759.654</v>
      </c>
      <c r="Y35" s="68">
        <v>1760.5340000000001</v>
      </c>
      <c r="Z35" s="67">
        <v>0</v>
      </c>
      <c r="AA35" s="67">
        <v>0</v>
      </c>
    </row>
    <row r="36" spans="1:28" ht="20.100000000000001" customHeight="1">
      <c r="A36" s="31">
        <v>30</v>
      </c>
      <c r="B36" s="12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8" ht="20.100000000000001" customHeight="1">
      <c r="A37" s="31">
        <v>31</v>
      </c>
      <c r="B37" s="12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8" ht="20.100000000000001" customHeight="1">
      <c r="A38" s="223" t="s">
        <v>426</v>
      </c>
      <c r="B38" s="190">
        <f>AVERAGE(B7:B37)</f>
        <v>1168.3076923076924</v>
      </c>
      <c r="C38" s="190">
        <f t="shared" ref="C38:W38" si="0">AVERAGE(C7:C37)</f>
        <v>1170.3076923076924</v>
      </c>
      <c r="D38" s="190">
        <f t="shared" si="0"/>
        <v>1535.6165384615388</v>
      </c>
      <c r="E38" s="190">
        <f t="shared" si="0"/>
        <v>1536.3847692307693</v>
      </c>
      <c r="F38" s="190">
        <f t="shared" si="0"/>
        <v>1676.1617692307691</v>
      </c>
      <c r="G38" s="190">
        <f t="shared" si="0"/>
        <v>1677.0002307692307</v>
      </c>
      <c r="H38" s="190">
        <f t="shared" si="0"/>
        <v>874.38861538461549</v>
      </c>
      <c r="I38" s="190">
        <f t="shared" si="0"/>
        <v>874.82623076923073</v>
      </c>
      <c r="J38" s="190">
        <f t="shared" si="0"/>
        <v>1031.3000769230769</v>
      </c>
      <c r="K38" s="190">
        <f t="shared" si="0"/>
        <v>1031.816</v>
      </c>
      <c r="L38" s="190">
        <f t="shared" si="0"/>
        <v>87.751538461538459</v>
      </c>
      <c r="M38" s="190">
        <f t="shared" si="0"/>
        <v>87.795461538461524</v>
      </c>
      <c r="N38" s="190">
        <f t="shared" si="0"/>
        <v>117.00107692307694</v>
      </c>
      <c r="O38" s="190">
        <f t="shared" si="0"/>
        <v>117.0596153846154</v>
      </c>
      <c r="P38" s="190">
        <f t="shared" si="0"/>
        <v>141.86476923076924</v>
      </c>
      <c r="Q38" s="190">
        <f t="shared" si="0"/>
        <v>141.93569230769231</v>
      </c>
      <c r="R38" s="190">
        <f t="shared" si="0"/>
        <v>13.061230769230768</v>
      </c>
      <c r="S38" s="190">
        <f t="shared" si="0"/>
        <v>13.065538461538463</v>
      </c>
      <c r="T38" s="190">
        <f t="shared" si="0"/>
        <v>0</v>
      </c>
      <c r="U38" s="190">
        <f t="shared" si="0"/>
        <v>0</v>
      </c>
      <c r="V38" s="190">
        <f t="shared" si="0"/>
        <v>0</v>
      </c>
      <c r="W38" s="190">
        <f t="shared" si="0"/>
        <v>0</v>
      </c>
      <c r="X38" s="190">
        <f>AVERAGE(X7:X37)</f>
        <v>1762.0698461538464</v>
      </c>
      <c r="Y38" s="190">
        <f>AVERAGE(Y7:Y37)</f>
        <v>1762.9513076923076</v>
      </c>
      <c r="Z38" s="222">
        <f>AVERAGE(Z7:Z37)</f>
        <v>0</v>
      </c>
      <c r="AA38" s="222">
        <f>AVERAGE(AA7:AA37)</f>
        <v>0</v>
      </c>
    </row>
    <row r="39" spans="1:28" ht="20.100000000000001" customHeight="1">
      <c r="A39" s="46" t="s">
        <v>58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8" ht="20.100000000000001" customHeight="1">
      <c r="A40" s="43">
        <v>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30"/>
    </row>
    <row r="41" spans="1:28" ht="20.100000000000001" customHeight="1">
      <c r="A41" s="31" t="s">
        <v>27</v>
      </c>
      <c r="B41" s="12">
        <v>1168</v>
      </c>
      <c r="C41" s="12">
        <v>1170</v>
      </c>
      <c r="D41" s="12">
        <v>1492.174</v>
      </c>
      <c r="E41" s="12">
        <v>1492.92</v>
      </c>
      <c r="F41" s="12">
        <v>1652.617</v>
      </c>
      <c r="G41" s="12">
        <v>1653.444</v>
      </c>
      <c r="H41" s="12">
        <v>942.77200000000005</v>
      </c>
      <c r="I41" s="12">
        <v>943.24400000000003</v>
      </c>
      <c r="J41" s="12">
        <v>1007.075</v>
      </c>
      <c r="K41" s="12">
        <v>1007.578</v>
      </c>
      <c r="L41" s="12">
        <v>139.465</v>
      </c>
      <c r="M41" s="12">
        <v>139.535</v>
      </c>
      <c r="N41" s="12">
        <v>166.88300000000001</v>
      </c>
      <c r="O41" s="12">
        <v>166.96600000000001</v>
      </c>
      <c r="P41" s="12">
        <v>200.19399999999999</v>
      </c>
      <c r="Q41" s="12">
        <v>200.29400000000001</v>
      </c>
      <c r="R41" s="12">
        <v>13.03</v>
      </c>
      <c r="S41" s="12">
        <v>13.036</v>
      </c>
      <c r="T41" s="12">
        <v>0</v>
      </c>
      <c r="U41" s="12">
        <v>0</v>
      </c>
      <c r="V41" s="12">
        <v>0</v>
      </c>
      <c r="W41" s="12">
        <v>0</v>
      </c>
      <c r="X41" s="12">
        <v>1743.481</v>
      </c>
      <c r="Y41" s="12">
        <v>1744.3530000000001</v>
      </c>
      <c r="Z41" s="12">
        <v>0</v>
      </c>
      <c r="AA41" s="12">
        <v>0</v>
      </c>
      <c r="AB41" s="129"/>
    </row>
    <row r="42" spans="1:28" ht="20.100000000000001" customHeight="1">
      <c r="A42" s="47" t="s">
        <v>28</v>
      </c>
      <c r="B42" s="12">
        <v>1168</v>
      </c>
      <c r="C42" s="12">
        <v>1170</v>
      </c>
      <c r="D42" s="12">
        <v>1502.5809999999999</v>
      </c>
      <c r="E42" s="12">
        <v>1503.3330000000001</v>
      </c>
      <c r="F42" s="12">
        <v>1665.8320000000001</v>
      </c>
      <c r="G42" s="12">
        <v>1666.665</v>
      </c>
      <c r="H42" s="12">
        <v>947.89300000000003</v>
      </c>
      <c r="I42" s="12">
        <v>948.36699999999996</v>
      </c>
      <c r="J42" s="12">
        <v>1010.381</v>
      </c>
      <c r="K42" s="12">
        <v>1010.886</v>
      </c>
      <c r="L42" s="12">
        <v>140.428</v>
      </c>
      <c r="M42" s="12">
        <v>14.497999999999999</v>
      </c>
      <c r="N42" s="12">
        <v>166.233</v>
      </c>
      <c r="O42" s="12">
        <v>166.316</v>
      </c>
      <c r="P42" s="12">
        <v>201.60599999999999</v>
      </c>
      <c r="Q42" s="12">
        <v>201.70699999999999</v>
      </c>
      <c r="R42" s="12">
        <v>13.037000000000001</v>
      </c>
      <c r="S42" s="12">
        <v>13.042999999999999</v>
      </c>
      <c r="T42" s="12">
        <v>0</v>
      </c>
      <c r="U42" s="12">
        <v>0</v>
      </c>
      <c r="V42" s="12">
        <v>0</v>
      </c>
      <c r="W42" s="12">
        <v>0</v>
      </c>
      <c r="X42" s="12">
        <v>1746.556</v>
      </c>
      <c r="Y42" s="12">
        <v>1747.43</v>
      </c>
      <c r="Z42" s="12">
        <v>0</v>
      </c>
      <c r="AA42" s="12">
        <v>0</v>
      </c>
      <c r="AB42" s="129"/>
    </row>
    <row r="43" spans="1:28" ht="20.100000000000001" customHeight="1">
      <c r="A43" s="43">
        <v>4</v>
      </c>
      <c r="B43" s="12">
        <v>1168</v>
      </c>
      <c r="C43" s="12">
        <v>1170</v>
      </c>
      <c r="D43" s="12">
        <v>1498.9559999999999</v>
      </c>
      <c r="E43" s="12">
        <v>1499.7059999999999</v>
      </c>
      <c r="F43" s="12">
        <v>1681.7360000000001</v>
      </c>
      <c r="G43" s="12">
        <v>1682.577</v>
      </c>
      <c r="H43" s="12">
        <v>953.37900000000002</v>
      </c>
      <c r="I43" s="12">
        <v>953.85599999999999</v>
      </c>
      <c r="J43" s="12">
        <v>1008.116</v>
      </c>
      <c r="K43" s="12">
        <v>1008.621</v>
      </c>
      <c r="L43" s="12">
        <v>141.70400000000001</v>
      </c>
      <c r="M43" s="12">
        <v>141.77500000000001</v>
      </c>
      <c r="N43" s="12">
        <v>0</v>
      </c>
      <c r="O43" s="12">
        <v>0</v>
      </c>
      <c r="P43" s="12">
        <v>201.16499999999999</v>
      </c>
      <c r="Q43" s="12">
        <v>201.26599999999999</v>
      </c>
      <c r="R43" s="12">
        <v>13.081</v>
      </c>
      <c r="S43" s="12">
        <v>13.087</v>
      </c>
      <c r="T43" s="12">
        <v>0</v>
      </c>
      <c r="U43" s="12">
        <v>0</v>
      </c>
      <c r="V43" s="12">
        <v>0</v>
      </c>
      <c r="W43" s="12">
        <v>0</v>
      </c>
      <c r="X43" s="12">
        <v>11749.258</v>
      </c>
      <c r="Y43" s="12">
        <v>1750.133</v>
      </c>
      <c r="Z43" s="12">
        <v>0</v>
      </c>
      <c r="AA43" s="12">
        <v>0</v>
      </c>
      <c r="AB43" s="129"/>
    </row>
    <row r="44" spans="1:28" ht="20.100000000000001" customHeight="1">
      <c r="A44" s="31" t="s">
        <v>30</v>
      </c>
      <c r="B44" s="12">
        <v>1168</v>
      </c>
      <c r="C44" s="12">
        <v>1170</v>
      </c>
      <c r="D44" s="12">
        <v>1500.2429999999999</v>
      </c>
      <c r="E44" s="12">
        <v>1500.9929999999999</v>
      </c>
      <c r="F44" s="12">
        <v>1695.3009999999999</v>
      </c>
      <c r="G44" s="12">
        <v>1696.1489999999999</v>
      </c>
      <c r="H44" s="12">
        <v>950.51199999999994</v>
      </c>
      <c r="I44" s="12">
        <v>950.98800000000006</v>
      </c>
      <c r="J44" s="12">
        <v>1006.814</v>
      </c>
      <c r="K44" s="12">
        <v>1007.318</v>
      </c>
      <c r="L44" s="12">
        <v>141.02099999999999</v>
      </c>
      <c r="M44" s="12">
        <v>141.09100000000001</v>
      </c>
      <c r="N44" s="12">
        <v>170.89</v>
      </c>
      <c r="O44" s="12">
        <v>170.97499999999999</v>
      </c>
      <c r="P44" s="12">
        <v>201.60599999999999</v>
      </c>
      <c r="Q44" s="12">
        <v>201.70699999999999</v>
      </c>
      <c r="R44" s="12">
        <v>13.081</v>
      </c>
      <c r="S44" s="12">
        <v>13.087</v>
      </c>
      <c r="T44" s="12">
        <v>0</v>
      </c>
      <c r="U44" s="12">
        <v>0</v>
      </c>
      <c r="V44" s="12">
        <v>0</v>
      </c>
      <c r="W44" s="12">
        <v>0</v>
      </c>
      <c r="X44" s="12">
        <v>1748.463</v>
      </c>
      <c r="Y44" s="12">
        <v>1749.337</v>
      </c>
      <c r="Z44" s="12">
        <v>0</v>
      </c>
      <c r="AA44" s="12">
        <v>0</v>
      </c>
      <c r="AB44" s="129"/>
    </row>
    <row r="45" spans="1:28" ht="20.100000000000001" customHeight="1">
      <c r="A45" s="47" t="s">
        <v>31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9"/>
    </row>
    <row r="46" spans="1:28" ht="20.100000000000001" customHeight="1">
      <c r="A46" s="43">
        <v>7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9"/>
    </row>
    <row r="47" spans="1:28" ht="20.100000000000001" customHeight="1">
      <c r="A47" s="31" t="s">
        <v>33</v>
      </c>
      <c r="B47" s="12">
        <v>1168</v>
      </c>
      <c r="C47" s="12">
        <v>1170</v>
      </c>
      <c r="D47" s="12">
        <v>1496.383</v>
      </c>
      <c r="E47" s="12">
        <v>1497.1320000000001</v>
      </c>
      <c r="F47" s="12">
        <v>1714.2449999999999</v>
      </c>
      <c r="G47" s="12">
        <v>1715.1030000000001</v>
      </c>
      <c r="H47" s="12">
        <v>943.91399999999999</v>
      </c>
      <c r="I47" s="12">
        <v>944.38599999999997</v>
      </c>
      <c r="J47" s="12">
        <v>997.79399999999998</v>
      </c>
      <c r="K47" s="12">
        <v>998.29399999999998</v>
      </c>
      <c r="L47" s="12">
        <v>142.26499999999999</v>
      </c>
      <c r="M47" s="12">
        <v>142.33600000000001</v>
      </c>
      <c r="N47" s="12">
        <v>170.56800000000001</v>
      </c>
      <c r="O47" s="12">
        <v>170.65299999999999</v>
      </c>
      <c r="P47" s="12">
        <v>200.81299999999999</v>
      </c>
      <c r="Q47" s="12">
        <v>200.91399999999999</v>
      </c>
      <c r="R47" s="12">
        <v>12.862</v>
      </c>
      <c r="S47" s="12">
        <v>12.868</v>
      </c>
      <c r="T47" s="12">
        <v>0</v>
      </c>
      <c r="U47" s="12">
        <v>0</v>
      </c>
      <c r="V47" s="12">
        <v>0</v>
      </c>
      <c r="W47" s="12">
        <v>0</v>
      </c>
      <c r="X47" s="12">
        <v>1743.5509999999999</v>
      </c>
      <c r="Y47" s="12">
        <v>1744.423</v>
      </c>
      <c r="Z47" s="12">
        <v>0</v>
      </c>
      <c r="AA47" s="12">
        <v>0</v>
      </c>
      <c r="AB47" s="129"/>
    </row>
    <row r="48" spans="1:28" ht="20.100000000000001" customHeight="1">
      <c r="A48" s="47" t="s">
        <v>34</v>
      </c>
      <c r="B48" s="12">
        <v>1168</v>
      </c>
      <c r="C48" s="12">
        <v>1170</v>
      </c>
      <c r="D48" s="12">
        <v>1521.175</v>
      </c>
      <c r="E48" s="12">
        <v>1521.9359999999999</v>
      </c>
      <c r="F48" s="12">
        <v>1743.2470000000001</v>
      </c>
      <c r="G48" s="12">
        <v>1744.1189999999999</v>
      </c>
      <c r="H48" s="12">
        <v>959.16600000000005</v>
      </c>
      <c r="I48" s="12">
        <v>959.64599999999996</v>
      </c>
      <c r="J48" s="12">
        <v>1005.948</v>
      </c>
      <c r="K48" s="12">
        <v>1006.452</v>
      </c>
      <c r="L48" s="12">
        <v>143.35499999999999</v>
      </c>
      <c r="M48" s="12">
        <v>143.42599999999999</v>
      </c>
      <c r="N48" s="12">
        <v>175.614</v>
      </c>
      <c r="O48" s="12">
        <v>175.702</v>
      </c>
      <c r="P48" s="12">
        <v>204.12899999999999</v>
      </c>
      <c r="Q48" s="12">
        <v>204.23099999999999</v>
      </c>
      <c r="R48" s="12">
        <v>12.773999999999999</v>
      </c>
      <c r="S48" s="12">
        <v>12.78</v>
      </c>
      <c r="T48" s="12">
        <v>0</v>
      </c>
      <c r="U48" s="12">
        <v>0</v>
      </c>
      <c r="V48" s="12">
        <v>0</v>
      </c>
      <c r="W48" s="12">
        <v>0</v>
      </c>
      <c r="X48" s="12">
        <v>1752.3920000000001</v>
      </c>
      <c r="Y48" s="12">
        <v>1753.268</v>
      </c>
      <c r="Z48" s="12">
        <v>0</v>
      </c>
      <c r="AA48" s="12">
        <v>0</v>
      </c>
      <c r="AB48" s="129"/>
    </row>
    <row r="49" spans="1:28" ht="20.100000000000001" customHeight="1">
      <c r="A49" s="31" t="s">
        <v>35</v>
      </c>
      <c r="B49" s="12">
        <v>1168</v>
      </c>
      <c r="C49" s="12">
        <v>1170</v>
      </c>
      <c r="D49" s="12">
        <v>1516.38</v>
      </c>
      <c r="E49" s="12">
        <v>1517.1389999999999</v>
      </c>
      <c r="F49" s="12">
        <v>1729.799</v>
      </c>
      <c r="G49" s="12">
        <v>1730.664</v>
      </c>
      <c r="H49" s="12">
        <v>948.27700000000004</v>
      </c>
      <c r="I49" s="12">
        <v>948.75099999999998</v>
      </c>
      <c r="J49" s="12">
        <v>1008.29</v>
      </c>
      <c r="K49" s="12">
        <v>1008.795</v>
      </c>
      <c r="L49" s="12">
        <v>0</v>
      </c>
      <c r="M49" s="12">
        <v>0</v>
      </c>
      <c r="N49" s="12">
        <v>175.488</v>
      </c>
      <c r="O49" s="12">
        <v>175.57499999999999</v>
      </c>
      <c r="P49" s="12">
        <v>203.46899999999999</v>
      </c>
      <c r="Q49" s="12">
        <v>203.57</v>
      </c>
      <c r="R49" s="12">
        <v>12.794</v>
      </c>
      <c r="S49" s="12">
        <v>12.801</v>
      </c>
      <c r="T49" s="12">
        <v>0</v>
      </c>
      <c r="U49" s="12">
        <v>0</v>
      </c>
      <c r="V49" s="12">
        <v>0</v>
      </c>
      <c r="W49" s="12">
        <v>0</v>
      </c>
      <c r="X49" s="12">
        <v>1753.058</v>
      </c>
      <c r="Y49" s="12">
        <v>1753.9349999999999</v>
      </c>
      <c r="Z49" s="12">
        <v>0</v>
      </c>
      <c r="AA49" s="12">
        <v>0</v>
      </c>
      <c r="AB49" s="129"/>
    </row>
    <row r="50" spans="1:28" ht="20.100000000000001" customHeight="1">
      <c r="A50" s="47" t="s">
        <v>36</v>
      </c>
      <c r="B50" s="12">
        <v>1168</v>
      </c>
      <c r="C50" s="12">
        <v>1170</v>
      </c>
      <c r="D50" s="12">
        <v>1512.989</v>
      </c>
      <c r="E50" s="12">
        <v>1513.7460000000001</v>
      </c>
      <c r="F50" s="12">
        <v>1678.461</v>
      </c>
      <c r="G50" s="12">
        <v>1679.3009999999999</v>
      </c>
      <c r="H50" s="12">
        <v>0</v>
      </c>
      <c r="I50" s="12">
        <v>0</v>
      </c>
      <c r="J50" s="12">
        <v>1011.43</v>
      </c>
      <c r="K50" s="12">
        <v>1011.936</v>
      </c>
      <c r="L50" s="12">
        <v>141.10599999999999</v>
      </c>
      <c r="M50" s="12">
        <v>141.17599999999999</v>
      </c>
      <c r="N50" s="12">
        <v>174.108</v>
      </c>
      <c r="O50" s="12">
        <v>174.19499999999999</v>
      </c>
      <c r="P50" s="12">
        <v>203.03800000000001</v>
      </c>
      <c r="Q50" s="12">
        <v>203.13900000000001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1750.146</v>
      </c>
      <c r="Y50" s="12">
        <v>1751.0219999999999</v>
      </c>
      <c r="Z50" s="12">
        <v>0</v>
      </c>
      <c r="AA50" s="12">
        <v>0</v>
      </c>
      <c r="AB50" s="129"/>
    </row>
    <row r="51" spans="1:28" ht="20.100000000000001" customHeight="1">
      <c r="A51" s="31" t="s">
        <v>37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>
        <v>0</v>
      </c>
      <c r="AA51" s="12">
        <v>0</v>
      </c>
      <c r="AB51" s="129"/>
    </row>
    <row r="52" spans="1:28" ht="20.100000000000001" customHeight="1">
      <c r="A52" s="47" t="s">
        <v>38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9"/>
    </row>
    <row r="53" spans="1:28" ht="20.100000000000001" customHeight="1">
      <c r="A53" s="31" t="s">
        <v>39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9"/>
    </row>
    <row r="54" spans="1:28" ht="20.100000000000001" customHeight="1">
      <c r="A54" s="47" t="s">
        <v>40</v>
      </c>
      <c r="B54" s="12">
        <v>1168</v>
      </c>
      <c r="C54" s="12">
        <v>1170</v>
      </c>
      <c r="D54" s="12">
        <v>1499.5409999999999</v>
      </c>
      <c r="E54" s="12">
        <v>1500.2909999999999</v>
      </c>
      <c r="F54" s="12">
        <v>1697.64</v>
      </c>
      <c r="G54" s="12">
        <v>1698.489</v>
      </c>
      <c r="H54" s="12">
        <v>940.57299999999998</v>
      </c>
      <c r="I54" s="12">
        <v>941.04399999999998</v>
      </c>
      <c r="J54" s="12">
        <v>1006.554</v>
      </c>
      <c r="K54" s="12">
        <v>1007.058</v>
      </c>
      <c r="L54" s="12">
        <v>140.09200000000001</v>
      </c>
      <c r="M54" s="12">
        <v>140.16200000000001</v>
      </c>
      <c r="N54" s="12">
        <v>171.98500000000001</v>
      </c>
      <c r="O54" s="12">
        <v>172.071</v>
      </c>
      <c r="P54" s="12">
        <v>201.21700000000001</v>
      </c>
      <c r="Q54" s="12">
        <v>201.31800000000001</v>
      </c>
      <c r="R54" s="12">
        <v>12.851000000000001</v>
      </c>
      <c r="S54" s="12">
        <v>12.856999999999999</v>
      </c>
      <c r="T54" s="12">
        <v>0</v>
      </c>
      <c r="U54" s="12">
        <v>0</v>
      </c>
      <c r="V54" s="12">
        <v>0</v>
      </c>
      <c r="W54" s="12">
        <v>0</v>
      </c>
      <c r="X54" s="12">
        <v>1743.9369999999999</v>
      </c>
      <c r="Y54" s="12">
        <v>1744.809</v>
      </c>
      <c r="Z54" s="12">
        <v>0</v>
      </c>
      <c r="AA54" s="12">
        <v>0</v>
      </c>
      <c r="AB54" s="129"/>
    </row>
    <row r="55" spans="1:28" ht="20.100000000000001" customHeight="1">
      <c r="A55" s="31" t="s">
        <v>41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9"/>
    </row>
    <row r="56" spans="1:28" ht="20.100000000000001" customHeight="1">
      <c r="A56" s="47" t="s">
        <v>42</v>
      </c>
      <c r="B56" s="12">
        <v>1168</v>
      </c>
      <c r="C56" s="12">
        <v>1170</v>
      </c>
      <c r="D56" s="12">
        <v>1477.4390000000001</v>
      </c>
      <c r="E56" s="12">
        <v>1478.1780000000001</v>
      </c>
      <c r="F56" s="12">
        <v>1665.481</v>
      </c>
      <c r="G56" s="12">
        <v>1666.3140000000001</v>
      </c>
      <c r="H56" s="12">
        <v>928.03300000000002</v>
      </c>
      <c r="I56" s="12">
        <v>928.49800000000005</v>
      </c>
      <c r="J56" s="12">
        <v>999.24400000000003</v>
      </c>
      <c r="K56" s="12">
        <v>999.74400000000003</v>
      </c>
      <c r="L56" s="12">
        <v>134.33799999999999</v>
      </c>
      <c r="M56" s="12">
        <v>134.40600000000001</v>
      </c>
      <c r="N56" s="12">
        <v>168.005</v>
      </c>
      <c r="O56" s="12">
        <v>168.089</v>
      </c>
      <c r="P56" s="12">
        <v>198.26</v>
      </c>
      <c r="Q56" s="12">
        <v>198.35900000000001</v>
      </c>
      <c r="R56" s="12">
        <v>12.641999999999999</v>
      </c>
      <c r="S56" s="12">
        <v>12.648999999999999</v>
      </c>
      <c r="T56" s="12">
        <v>0</v>
      </c>
      <c r="U56" s="12">
        <v>0</v>
      </c>
      <c r="V56" s="12">
        <v>0</v>
      </c>
      <c r="W56" s="12">
        <v>0</v>
      </c>
      <c r="X56" s="12">
        <v>791.01800000000003</v>
      </c>
      <c r="Y56" s="12">
        <v>791.41399999999999</v>
      </c>
      <c r="Z56" s="12">
        <v>0</v>
      </c>
      <c r="AA56" s="12">
        <v>0</v>
      </c>
      <c r="AB56" s="129"/>
    </row>
    <row r="57" spans="1:28" ht="20.100000000000001" customHeight="1">
      <c r="A57" s="31" t="s">
        <v>43</v>
      </c>
      <c r="B57" s="12">
        <v>1168</v>
      </c>
      <c r="C57" s="12">
        <v>1170</v>
      </c>
      <c r="D57" s="12">
        <v>1472.9949999999999</v>
      </c>
      <c r="E57" s="12">
        <v>1473.732</v>
      </c>
      <c r="F57" s="12">
        <v>1662.9079999999999</v>
      </c>
      <c r="G57" s="12">
        <v>1663.74</v>
      </c>
      <c r="H57" s="12">
        <v>928.40200000000004</v>
      </c>
      <c r="I57" s="12">
        <v>928.86599999999999</v>
      </c>
      <c r="J57" s="12">
        <v>996.09500000000003</v>
      </c>
      <c r="K57" s="12">
        <v>996.59299999999996</v>
      </c>
      <c r="L57" s="12">
        <v>133.11500000000001</v>
      </c>
      <c r="M57" s="12">
        <v>133.18199999999999</v>
      </c>
      <c r="N57" s="12">
        <v>166.25200000000001</v>
      </c>
      <c r="O57" s="12">
        <v>166.33500000000001</v>
      </c>
      <c r="P57" s="12">
        <v>197.68299999999999</v>
      </c>
      <c r="Q57" s="12">
        <v>197.78200000000001</v>
      </c>
      <c r="R57" s="12">
        <v>12.673999999999999</v>
      </c>
      <c r="S57" s="12">
        <v>12.68</v>
      </c>
      <c r="T57" s="12">
        <v>0</v>
      </c>
      <c r="U57" s="12">
        <v>0</v>
      </c>
      <c r="V57" s="12">
        <v>0</v>
      </c>
      <c r="W57" s="12">
        <v>0</v>
      </c>
      <c r="X57" s="12">
        <v>1725.472</v>
      </c>
      <c r="Y57" s="12">
        <v>1726.335</v>
      </c>
      <c r="Z57" s="12">
        <v>0</v>
      </c>
      <c r="AA57" s="12">
        <v>0</v>
      </c>
      <c r="AB57" s="129"/>
    </row>
    <row r="58" spans="1:28" ht="20.100000000000001" customHeight="1">
      <c r="A58" s="47" t="s">
        <v>44</v>
      </c>
      <c r="B58" s="12">
        <v>1168</v>
      </c>
      <c r="C58" s="12">
        <v>1170</v>
      </c>
      <c r="D58" s="12">
        <v>1485.742</v>
      </c>
      <c r="E58" s="12">
        <v>1486.4849999999999</v>
      </c>
      <c r="F58" s="12">
        <v>1683.607</v>
      </c>
      <c r="G58" s="12">
        <v>1684.4490000000001</v>
      </c>
      <c r="H58" s="12">
        <v>928.476</v>
      </c>
      <c r="I58" s="12">
        <v>928.94</v>
      </c>
      <c r="J58" s="12">
        <v>993.471</v>
      </c>
      <c r="K58" s="12">
        <v>993.96799999999996</v>
      </c>
      <c r="L58" s="12">
        <v>134.99700000000001</v>
      </c>
      <c r="M58" s="12">
        <v>135.065</v>
      </c>
      <c r="N58" s="12">
        <v>171.18700000000001</v>
      </c>
      <c r="O58" s="12">
        <v>171.273</v>
      </c>
      <c r="P58" s="12">
        <v>199.41900000000001</v>
      </c>
      <c r="Q58" s="12">
        <v>199.51900000000001</v>
      </c>
      <c r="R58" s="12">
        <v>12.487</v>
      </c>
      <c r="S58" s="12">
        <v>12.493</v>
      </c>
      <c r="T58" s="12">
        <v>0</v>
      </c>
      <c r="U58" s="12">
        <v>0</v>
      </c>
      <c r="V58" s="12">
        <v>0</v>
      </c>
      <c r="W58" s="12">
        <v>0</v>
      </c>
      <c r="X58" s="12">
        <v>1728.4659999999999</v>
      </c>
      <c r="Y58" s="12">
        <v>1729.33</v>
      </c>
      <c r="Z58" s="12">
        <v>0</v>
      </c>
      <c r="AA58" s="12">
        <v>0</v>
      </c>
      <c r="AB58" s="129"/>
    </row>
    <row r="59" spans="1:28" ht="20.100000000000001" customHeight="1">
      <c r="A59" s="31" t="s">
        <v>45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9"/>
    </row>
    <row r="60" spans="1:28" ht="20.100000000000001" customHeight="1">
      <c r="A60" s="47" t="s">
        <v>46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9"/>
    </row>
    <row r="61" spans="1:28" ht="20.100000000000001" customHeight="1">
      <c r="A61" s="31" t="s">
        <v>47</v>
      </c>
      <c r="B61" s="12">
        <v>1168</v>
      </c>
      <c r="C61" s="12">
        <v>1170</v>
      </c>
      <c r="D61" s="12">
        <v>1472.41</v>
      </c>
      <c r="E61" s="12">
        <v>1473.1469999999999</v>
      </c>
      <c r="F61" s="12">
        <v>1674.251</v>
      </c>
      <c r="G61" s="12">
        <v>1675.0889999999999</v>
      </c>
      <c r="H61" s="12">
        <v>932.47299999999996</v>
      </c>
      <c r="I61" s="12">
        <v>932.94</v>
      </c>
      <c r="J61" s="12">
        <v>986.26499999999999</v>
      </c>
      <c r="K61" s="12">
        <v>986.75900000000001</v>
      </c>
      <c r="L61" s="12">
        <v>133.03899999999999</v>
      </c>
      <c r="M61" s="12">
        <v>133.10599999999999</v>
      </c>
      <c r="N61" s="12">
        <v>168.285</v>
      </c>
      <c r="O61" s="12">
        <v>168.37</v>
      </c>
      <c r="P61" s="12">
        <v>197.636</v>
      </c>
      <c r="Q61" s="12">
        <v>197.73500000000001</v>
      </c>
      <c r="R61" s="12">
        <v>12.433999999999999</v>
      </c>
      <c r="S61" s="12">
        <v>12.44</v>
      </c>
      <c r="T61" s="12">
        <v>0</v>
      </c>
      <c r="U61" s="12">
        <v>0</v>
      </c>
      <c r="V61" s="12">
        <v>0</v>
      </c>
      <c r="W61" s="12">
        <v>0</v>
      </c>
      <c r="X61" s="12">
        <v>1725.1790000000001</v>
      </c>
      <c r="Y61" s="12">
        <v>1726.0429999999999</v>
      </c>
      <c r="Z61" s="12">
        <v>0</v>
      </c>
      <c r="AA61" s="12">
        <v>0</v>
      </c>
      <c r="AB61" s="129"/>
    </row>
    <row r="62" spans="1:28" ht="20.100000000000001" customHeight="1">
      <c r="A62" s="47" t="s">
        <v>48</v>
      </c>
      <c r="B62" s="13">
        <v>1168</v>
      </c>
      <c r="C62" s="13">
        <v>1170</v>
      </c>
      <c r="D62" s="13">
        <v>1496.617</v>
      </c>
      <c r="E62" s="13">
        <v>1497.366</v>
      </c>
      <c r="F62" s="13">
        <v>1711.2049999999999</v>
      </c>
      <c r="G62" s="13">
        <v>1712.0609999999999</v>
      </c>
      <c r="H62" s="13">
        <v>934.63499999999999</v>
      </c>
      <c r="I62" s="13">
        <v>935.10199999999998</v>
      </c>
      <c r="J62" s="13">
        <v>1006.121</v>
      </c>
      <c r="K62" s="13">
        <v>1006.625</v>
      </c>
      <c r="L62" s="13">
        <v>134.881</v>
      </c>
      <c r="M62" s="13">
        <v>134.94800000000001</v>
      </c>
      <c r="N62" s="13">
        <v>0</v>
      </c>
      <c r="O62" s="13">
        <v>0</v>
      </c>
      <c r="P62" s="13">
        <v>200.87899999999999</v>
      </c>
      <c r="Q62" s="13">
        <v>200.97900000000001</v>
      </c>
      <c r="R62" s="13">
        <v>12.574</v>
      </c>
      <c r="S62" s="13">
        <v>12.581</v>
      </c>
      <c r="T62" s="12">
        <v>0</v>
      </c>
      <c r="U62" s="12">
        <v>0</v>
      </c>
      <c r="V62" s="12">
        <v>0</v>
      </c>
      <c r="W62" s="12">
        <v>0</v>
      </c>
      <c r="X62" s="13">
        <v>1735.7159999999999</v>
      </c>
      <c r="Y62" s="13">
        <v>1736.5840000000001</v>
      </c>
      <c r="Z62" s="12">
        <v>0</v>
      </c>
      <c r="AA62" s="12">
        <v>0</v>
      </c>
    </row>
    <row r="63" spans="1:28" ht="20.100000000000001" customHeight="1">
      <c r="A63" s="31" t="s">
        <v>49</v>
      </c>
      <c r="B63" s="13">
        <v>1168</v>
      </c>
      <c r="C63" s="13">
        <v>1170</v>
      </c>
      <c r="D63" s="13">
        <v>14925.523999999999</v>
      </c>
      <c r="E63" s="13">
        <v>1493.271</v>
      </c>
      <c r="F63" s="13">
        <v>1698.3409999999999</v>
      </c>
      <c r="G63" s="13">
        <v>1699.191</v>
      </c>
      <c r="H63" s="13">
        <v>937.78300000000002</v>
      </c>
      <c r="I63" s="13">
        <v>938.25199999999995</v>
      </c>
      <c r="J63" s="13">
        <v>1010.119</v>
      </c>
      <c r="K63" s="13">
        <v>1010.625</v>
      </c>
      <c r="L63" s="13">
        <v>132.399</v>
      </c>
      <c r="M63" s="13">
        <v>132.465</v>
      </c>
      <c r="N63" s="13">
        <v>170.86699999999999</v>
      </c>
      <c r="O63" s="13">
        <v>170.953</v>
      </c>
      <c r="P63" s="13">
        <v>200.345</v>
      </c>
      <c r="Q63" s="13">
        <v>200.44499999999999</v>
      </c>
      <c r="R63" s="13">
        <v>12.297000000000001</v>
      </c>
      <c r="S63" s="13">
        <v>12.303000000000001</v>
      </c>
      <c r="T63" s="12">
        <v>0</v>
      </c>
      <c r="U63" s="12">
        <v>0</v>
      </c>
      <c r="V63" s="12">
        <v>0</v>
      </c>
      <c r="W63" s="12">
        <v>0</v>
      </c>
      <c r="X63" s="13">
        <v>1730.126</v>
      </c>
      <c r="Y63" s="13">
        <v>1730.992</v>
      </c>
      <c r="Z63" s="12">
        <v>0</v>
      </c>
      <c r="AA63" s="12">
        <v>0</v>
      </c>
    </row>
    <row r="64" spans="1:28" ht="20.100000000000001" customHeight="1">
      <c r="A64" s="47" t="s">
        <v>50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2"/>
      <c r="U64" s="12"/>
      <c r="V64" s="12"/>
      <c r="W64" s="12"/>
      <c r="X64" s="13"/>
      <c r="Y64" s="13"/>
      <c r="Z64" s="12"/>
      <c r="AA64" s="12"/>
    </row>
    <row r="65" spans="1:27" ht="20.100000000000001" customHeight="1">
      <c r="A65" s="31" t="s">
        <v>51</v>
      </c>
      <c r="B65" s="13">
        <v>1168</v>
      </c>
      <c r="C65" s="13">
        <v>1170</v>
      </c>
      <c r="D65" s="13">
        <v>1494.7460000000001</v>
      </c>
      <c r="E65" s="13">
        <v>1495.4939999999999</v>
      </c>
      <c r="F65" s="13">
        <v>1667.1179999999999</v>
      </c>
      <c r="G65" s="13">
        <v>1667.952</v>
      </c>
      <c r="H65" s="13">
        <v>938.83699999999999</v>
      </c>
      <c r="I65" s="13">
        <v>939.30600000000004</v>
      </c>
      <c r="J65" s="13">
        <v>1005.343</v>
      </c>
      <c r="K65" s="13">
        <v>1005.846</v>
      </c>
      <c r="L65" s="13">
        <v>131.72800000000001</v>
      </c>
      <c r="M65" s="13">
        <v>131.79400000000001</v>
      </c>
      <c r="N65" s="13">
        <v>170.28200000000001</v>
      </c>
      <c r="O65" s="13">
        <v>170.36799999999999</v>
      </c>
      <c r="P65" s="13">
        <v>200.64099999999999</v>
      </c>
      <c r="Q65" s="13">
        <v>200.74100000000001</v>
      </c>
      <c r="R65" s="13">
        <v>11.957000000000001</v>
      </c>
      <c r="S65" s="13">
        <v>11.962999999999999</v>
      </c>
      <c r="T65" s="12">
        <v>0</v>
      </c>
      <c r="U65" s="12">
        <v>0</v>
      </c>
      <c r="V65" s="12">
        <v>0</v>
      </c>
      <c r="W65" s="12">
        <v>0</v>
      </c>
      <c r="X65" s="13">
        <v>1715.953</v>
      </c>
      <c r="Y65" s="13">
        <v>1716.8109999999999</v>
      </c>
      <c r="Z65" s="12">
        <v>0</v>
      </c>
      <c r="AA65" s="12">
        <v>0</v>
      </c>
    </row>
    <row r="66" spans="1:27" ht="20.100000000000001" customHeight="1">
      <c r="A66" s="47" t="s">
        <v>52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2"/>
      <c r="AA66" s="12"/>
    </row>
    <row r="67" spans="1:27" ht="20.100000000000001" customHeight="1">
      <c r="A67" s="31" t="s">
        <v>53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2"/>
      <c r="AA67" s="12"/>
    </row>
    <row r="68" spans="1:27" ht="20.100000000000001" customHeight="1">
      <c r="A68" s="223" t="s">
        <v>426</v>
      </c>
      <c r="B68" s="190">
        <f>AVERAGE(B40:B67)</f>
        <v>1168</v>
      </c>
      <c r="C68" s="190">
        <f t="shared" ref="C68:AA68" si="1">AVERAGE(C40:C67)</f>
        <v>1170</v>
      </c>
      <c r="D68" s="190">
        <f t="shared" si="1"/>
        <v>2335.3684374999998</v>
      </c>
      <c r="E68" s="190">
        <f t="shared" si="1"/>
        <v>1496.5543124999999</v>
      </c>
      <c r="F68" s="190">
        <f t="shared" si="1"/>
        <v>1688.8618124999996</v>
      </c>
      <c r="G68" s="190">
        <f t="shared" si="1"/>
        <v>1689.7066875</v>
      </c>
      <c r="H68" s="190">
        <f t="shared" si="1"/>
        <v>882.1953125</v>
      </c>
      <c r="I68" s="190">
        <f t="shared" si="1"/>
        <v>882.63662500000021</v>
      </c>
      <c r="J68" s="190">
        <f t="shared" si="1"/>
        <v>1003.69125</v>
      </c>
      <c r="K68" s="190">
        <f t="shared" si="1"/>
        <v>1004.1936250000001</v>
      </c>
      <c r="L68" s="190">
        <f t="shared" si="1"/>
        <v>128.99581250000003</v>
      </c>
      <c r="M68" s="190">
        <f t="shared" si="1"/>
        <v>121.18531250000001</v>
      </c>
      <c r="N68" s="190">
        <f t="shared" si="1"/>
        <v>149.1654375</v>
      </c>
      <c r="O68" s="190">
        <f t="shared" si="1"/>
        <v>149.24006249999999</v>
      </c>
      <c r="P68" s="190">
        <f t="shared" si="1"/>
        <v>200.75624999999999</v>
      </c>
      <c r="Q68" s="190">
        <f t="shared" si="1"/>
        <v>200.85662499999998</v>
      </c>
      <c r="R68" s="190">
        <f t="shared" si="1"/>
        <v>11.910937499999999</v>
      </c>
      <c r="S68" s="190">
        <f t="shared" si="1"/>
        <v>11.916749999999999</v>
      </c>
      <c r="T68" s="190">
        <f t="shared" si="1"/>
        <v>0</v>
      </c>
      <c r="U68" s="190">
        <f t="shared" si="1"/>
        <v>0</v>
      </c>
      <c r="V68" s="190">
        <f t="shared" si="1"/>
        <v>0</v>
      </c>
      <c r="W68" s="190">
        <f t="shared" si="1"/>
        <v>0</v>
      </c>
      <c r="X68" s="190">
        <f t="shared" si="1"/>
        <v>2305.1732500000003</v>
      </c>
      <c r="Y68" s="190">
        <f t="shared" si="1"/>
        <v>1681.0136874999998</v>
      </c>
      <c r="Z68" s="190">
        <f t="shared" si="1"/>
        <v>0</v>
      </c>
      <c r="AA68" s="190">
        <f t="shared" si="1"/>
        <v>0</v>
      </c>
    </row>
    <row r="69" spans="1:27" ht="20.100000000000001" customHeight="1">
      <c r="A69" s="18" t="s">
        <v>59</v>
      </c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6"/>
      <c r="Q69" s="216"/>
      <c r="R69" s="215"/>
      <c r="S69" s="215"/>
      <c r="T69" s="216"/>
      <c r="U69" s="216"/>
      <c r="V69" s="215"/>
      <c r="W69" s="215"/>
      <c r="X69" s="215"/>
      <c r="Y69" s="215"/>
      <c r="Z69" s="215"/>
      <c r="AA69" s="215"/>
    </row>
    <row r="70" spans="1:27" ht="20.100000000000001" customHeight="1">
      <c r="A70" s="43">
        <v>1</v>
      </c>
      <c r="B70" s="15">
        <v>1168</v>
      </c>
      <c r="C70" s="15">
        <v>1170</v>
      </c>
      <c r="D70" s="15">
        <v>1478.6079999999999</v>
      </c>
      <c r="E70" s="15">
        <v>1479.348</v>
      </c>
      <c r="F70" s="15">
        <v>1659.9849999999999</v>
      </c>
      <c r="G70" s="15">
        <v>1660.8150000000001</v>
      </c>
      <c r="H70" s="15">
        <v>920.29200000000003</v>
      </c>
      <c r="I70" s="15">
        <v>920.75199999999995</v>
      </c>
      <c r="J70" s="15">
        <v>995.077</v>
      </c>
      <c r="K70" s="15">
        <v>995.57500000000005</v>
      </c>
      <c r="L70" s="15">
        <v>129.18100000000001</v>
      </c>
      <c r="M70" s="15">
        <v>129.24600000000001</v>
      </c>
      <c r="N70" s="15">
        <v>166.398</v>
      </c>
      <c r="O70" s="15">
        <v>166.482</v>
      </c>
      <c r="P70" s="15">
        <v>198.46199999999999</v>
      </c>
      <c r="Q70" s="15">
        <v>198.56100000000001</v>
      </c>
      <c r="R70" s="15">
        <v>11.988</v>
      </c>
      <c r="S70" s="15">
        <v>11.994</v>
      </c>
      <c r="T70" s="15">
        <v>0</v>
      </c>
      <c r="U70" s="15">
        <v>0</v>
      </c>
      <c r="V70" s="15">
        <v>0</v>
      </c>
      <c r="W70" s="15">
        <v>0</v>
      </c>
      <c r="X70" s="15">
        <v>1715.953</v>
      </c>
      <c r="Y70" s="15">
        <v>1716.8109999999999</v>
      </c>
      <c r="Z70" s="15">
        <v>0</v>
      </c>
      <c r="AA70" s="15">
        <v>0</v>
      </c>
    </row>
    <row r="71" spans="1:27" ht="20.100000000000001" customHeight="1">
      <c r="A71" s="31" t="s">
        <v>27</v>
      </c>
      <c r="B71" s="12">
        <v>1168</v>
      </c>
      <c r="C71" s="12">
        <v>1170</v>
      </c>
      <c r="D71" s="12">
        <v>1472.9949999999999</v>
      </c>
      <c r="E71" s="12">
        <v>1473.732</v>
      </c>
      <c r="F71" s="12">
        <v>1651.5650000000001</v>
      </c>
      <c r="G71" s="12">
        <v>1652.3910000000001</v>
      </c>
      <c r="H71" s="12">
        <v>907.22699999999998</v>
      </c>
      <c r="I71" s="12">
        <v>907.68</v>
      </c>
      <c r="J71" s="12">
        <v>994.73900000000003</v>
      </c>
      <c r="K71" s="12">
        <v>995.23599999999999</v>
      </c>
      <c r="L71" s="12">
        <v>127.35299999999999</v>
      </c>
      <c r="M71" s="12">
        <v>127.416</v>
      </c>
      <c r="N71" s="12">
        <v>163.15700000000001</v>
      </c>
      <c r="O71" s="12">
        <v>163.239</v>
      </c>
      <c r="P71" s="12">
        <v>197.68700000000001</v>
      </c>
      <c r="Q71" s="12">
        <v>197.785</v>
      </c>
      <c r="R71" s="12">
        <v>11.994</v>
      </c>
      <c r="S71" s="12">
        <v>12</v>
      </c>
      <c r="T71" s="12">
        <v>0</v>
      </c>
      <c r="U71" s="12">
        <v>0</v>
      </c>
      <c r="V71" s="12">
        <v>0</v>
      </c>
      <c r="W71" s="12">
        <v>0</v>
      </c>
      <c r="X71" s="12">
        <v>1714.0930000000001</v>
      </c>
      <c r="Y71" s="12">
        <v>1714.951</v>
      </c>
      <c r="Z71" s="15">
        <v>0</v>
      </c>
      <c r="AA71" s="15">
        <v>0</v>
      </c>
    </row>
    <row r="72" spans="1:27" ht="20.100000000000001" customHeight="1">
      <c r="A72" s="47" t="s">
        <v>28</v>
      </c>
      <c r="B72" s="12">
        <v>1168</v>
      </c>
      <c r="C72" s="12">
        <v>1170</v>
      </c>
      <c r="D72" s="12">
        <v>1475.2170000000001</v>
      </c>
      <c r="E72" s="12">
        <v>1475.9549999999999</v>
      </c>
      <c r="F72" s="12">
        <v>1638.818</v>
      </c>
      <c r="G72" s="12">
        <v>1639.6379999999999</v>
      </c>
      <c r="H72" s="12">
        <v>0</v>
      </c>
      <c r="I72" s="12">
        <v>0</v>
      </c>
      <c r="J72" s="12">
        <v>994.40099999999995</v>
      </c>
      <c r="K72" s="12">
        <v>994.89800000000002</v>
      </c>
      <c r="L72" s="12">
        <v>128.755</v>
      </c>
      <c r="M72" s="12">
        <v>128.81899999999999</v>
      </c>
      <c r="N72" s="12">
        <v>163.685</v>
      </c>
      <c r="O72" s="12">
        <v>163.767</v>
      </c>
      <c r="P72" s="12">
        <v>197.988</v>
      </c>
      <c r="Q72" s="12">
        <v>198.08699999999999</v>
      </c>
      <c r="R72" s="12">
        <v>12</v>
      </c>
      <c r="S72" s="12">
        <v>12.006</v>
      </c>
      <c r="T72" s="12">
        <v>0</v>
      </c>
      <c r="U72" s="12">
        <v>0</v>
      </c>
      <c r="V72" s="12">
        <v>0</v>
      </c>
      <c r="W72" s="12">
        <v>0</v>
      </c>
      <c r="X72" s="12">
        <v>1710.749</v>
      </c>
      <c r="Y72" s="12">
        <v>1711.605</v>
      </c>
      <c r="Z72" s="15">
        <v>0</v>
      </c>
      <c r="AA72" s="15">
        <v>0</v>
      </c>
    </row>
    <row r="73" spans="1:27" ht="20.100000000000001" customHeight="1">
      <c r="A73" s="31" t="s">
        <v>29</v>
      </c>
      <c r="B73" s="12">
        <v>1168</v>
      </c>
      <c r="C73" s="12">
        <v>1170</v>
      </c>
      <c r="D73" s="12">
        <v>1468.201</v>
      </c>
      <c r="E73" s="12">
        <v>1468.9349999999999</v>
      </c>
      <c r="F73" s="12">
        <v>1647.1210000000001</v>
      </c>
      <c r="G73" s="12">
        <v>1647.9449999999999</v>
      </c>
      <c r="H73" s="12">
        <v>916.11</v>
      </c>
      <c r="I73" s="12">
        <v>916.56899999999996</v>
      </c>
      <c r="J73" s="12">
        <v>990.274</v>
      </c>
      <c r="K73" s="12">
        <v>990.77</v>
      </c>
      <c r="L73" s="12">
        <v>126.83499999999999</v>
      </c>
      <c r="M73" s="12">
        <v>126.898</v>
      </c>
      <c r="N73" s="12">
        <v>164.22800000000001</v>
      </c>
      <c r="O73" s="12">
        <v>164.31</v>
      </c>
      <c r="P73" s="12">
        <v>197.05699999999999</v>
      </c>
      <c r="Q73" s="12">
        <v>197.15600000000001</v>
      </c>
      <c r="R73" s="12">
        <v>11.875999999999999</v>
      </c>
      <c r="S73" s="12">
        <v>11.882</v>
      </c>
      <c r="T73" s="12">
        <v>0</v>
      </c>
      <c r="U73" s="12">
        <v>0</v>
      </c>
      <c r="V73" s="12">
        <v>0</v>
      </c>
      <c r="W73" s="12">
        <v>0</v>
      </c>
      <c r="X73" s="12">
        <v>1704.972</v>
      </c>
      <c r="Y73" s="12">
        <v>1705.825</v>
      </c>
      <c r="Z73" s="15">
        <v>0</v>
      </c>
      <c r="AA73" s="15">
        <v>0</v>
      </c>
    </row>
    <row r="74" spans="1:27" ht="20.100000000000001" customHeight="1">
      <c r="A74" s="47" t="s">
        <v>30</v>
      </c>
      <c r="B74" s="12">
        <v>1168</v>
      </c>
      <c r="C74" s="12">
        <v>1170</v>
      </c>
      <c r="D74" s="12">
        <v>1468.201</v>
      </c>
      <c r="E74" s="12">
        <v>1468.9349999999999</v>
      </c>
      <c r="F74" s="12">
        <v>1649.46</v>
      </c>
      <c r="G74" s="12">
        <v>1650.2850000000001</v>
      </c>
      <c r="H74" s="12">
        <v>908.14200000000005</v>
      </c>
      <c r="I74" s="12">
        <v>908.59699999999998</v>
      </c>
      <c r="J74" s="12">
        <v>994.73900000000003</v>
      </c>
      <c r="K74" s="12">
        <v>995.23599999999999</v>
      </c>
      <c r="L74" s="12">
        <v>129.00299999999999</v>
      </c>
      <c r="M74" s="12">
        <v>129.06800000000001</v>
      </c>
      <c r="N74" s="12">
        <v>164.85499999999999</v>
      </c>
      <c r="O74" s="12">
        <v>164.93700000000001</v>
      </c>
      <c r="P74" s="12">
        <v>197.05699999999999</v>
      </c>
      <c r="Q74" s="12">
        <v>197.15600000000001</v>
      </c>
      <c r="R74" s="12">
        <v>11.782999999999999</v>
      </c>
      <c r="S74" s="12">
        <v>11.788</v>
      </c>
      <c r="T74" s="12">
        <v>0</v>
      </c>
      <c r="U74" s="12">
        <v>0</v>
      </c>
      <c r="V74" s="12">
        <v>0</v>
      </c>
      <c r="W74" s="12">
        <v>0</v>
      </c>
      <c r="X74" s="12">
        <v>1707.182</v>
      </c>
      <c r="Y74" s="12">
        <v>1708.0360000000001</v>
      </c>
      <c r="Z74" s="15">
        <v>0</v>
      </c>
      <c r="AA74" s="15">
        <v>0</v>
      </c>
    </row>
    <row r="75" spans="1:27" ht="20.100000000000001" customHeight="1">
      <c r="A75" s="31" t="s">
        <v>31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5"/>
      <c r="AA75" s="15"/>
    </row>
    <row r="76" spans="1:27" ht="20.100000000000001" customHeight="1">
      <c r="A76" s="47" t="s">
        <v>32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5"/>
      <c r="AA76" s="15"/>
    </row>
    <row r="77" spans="1:27" ht="20.100000000000001" customHeight="1">
      <c r="A77" s="31" t="s">
        <v>33</v>
      </c>
      <c r="B77" s="12">
        <v>1168</v>
      </c>
      <c r="C77" s="12">
        <v>1170</v>
      </c>
      <c r="D77" s="12">
        <v>1480.2460000000001</v>
      </c>
      <c r="E77" s="12">
        <v>1480.9860000000001</v>
      </c>
      <c r="F77" s="12">
        <v>1664.662</v>
      </c>
      <c r="G77" s="12">
        <v>1665.4949999999999</v>
      </c>
      <c r="H77" s="12">
        <v>909.13099999999997</v>
      </c>
      <c r="I77" s="12">
        <v>909.58600000000001</v>
      </c>
      <c r="J77" s="12">
        <v>1011.5170000000001</v>
      </c>
      <c r="K77" s="12">
        <v>1012.023</v>
      </c>
      <c r="L77" s="12">
        <v>127.56100000000001</v>
      </c>
      <c r="M77" s="12">
        <v>127.625</v>
      </c>
      <c r="N77" s="12">
        <v>165.33500000000001</v>
      </c>
      <c r="O77" s="12">
        <v>165.41800000000001</v>
      </c>
      <c r="P77" s="12">
        <v>198.67699999999999</v>
      </c>
      <c r="Q77" s="12">
        <v>198.77699999999999</v>
      </c>
      <c r="R77" s="12">
        <v>11.914999999999999</v>
      </c>
      <c r="S77" s="12">
        <v>11.920999999999999</v>
      </c>
      <c r="T77" s="12">
        <v>0</v>
      </c>
      <c r="U77" s="12">
        <v>0</v>
      </c>
      <c r="V77" s="12">
        <v>0</v>
      </c>
      <c r="W77" s="12">
        <v>0</v>
      </c>
      <c r="X77" s="12">
        <v>1718.759</v>
      </c>
      <c r="Y77" s="12">
        <v>1719.6189999999999</v>
      </c>
      <c r="Z77" s="15">
        <v>0</v>
      </c>
      <c r="AA77" s="15">
        <v>0</v>
      </c>
    </row>
    <row r="78" spans="1:27" ht="20.100000000000001" customHeight="1">
      <c r="A78" s="47" t="s">
        <v>34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5"/>
      <c r="AA78" s="15"/>
    </row>
    <row r="79" spans="1:27" ht="20.100000000000001" customHeight="1">
      <c r="A79" s="31" t="s">
        <v>35</v>
      </c>
      <c r="B79" s="12">
        <v>1168</v>
      </c>
      <c r="C79" s="12">
        <v>1170</v>
      </c>
      <c r="D79" s="12">
        <v>1494.8630000000001</v>
      </c>
      <c r="E79" s="12">
        <v>1495.6110000000001</v>
      </c>
      <c r="F79" s="12">
        <v>1619.4059999999999</v>
      </c>
      <c r="G79" s="12">
        <v>1620.2159999999999</v>
      </c>
      <c r="H79" s="12">
        <v>913.82</v>
      </c>
      <c r="I79" s="12">
        <v>914.27700000000004</v>
      </c>
      <c r="J79" s="12">
        <v>1010.818</v>
      </c>
      <c r="K79" s="12">
        <v>1011.323</v>
      </c>
      <c r="L79" s="12">
        <v>128.79</v>
      </c>
      <c r="M79" s="12">
        <v>128.85499999999999</v>
      </c>
      <c r="N79" s="12">
        <v>167.286</v>
      </c>
      <c r="O79" s="12">
        <v>167.37</v>
      </c>
      <c r="P79" s="12">
        <v>200.648</v>
      </c>
      <c r="Q79" s="12">
        <v>200.74799999999999</v>
      </c>
      <c r="R79" s="12">
        <v>11.824</v>
      </c>
      <c r="S79" s="12">
        <v>11.83</v>
      </c>
      <c r="T79" s="12">
        <v>0</v>
      </c>
      <c r="U79" s="12">
        <v>0</v>
      </c>
      <c r="V79" s="12">
        <v>0</v>
      </c>
      <c r="W79" s="12">
        <v>0</v>
      </c>
      <c r="X79" s="12">
        <v>1713.509</v>
      </c>
      <c r="Y79" s="12">
        <v>1714.366</v>
      </c>
      <c r="Z79" s="15">
        <v>0</v>
      </c>
      <c r="AA79" s="15">
        <v>0</v>
      </c>
    </row>
    <row r="80" spans="1:27" ht="20.100000000000001" customHeight="1">
      <c r="A80" s="47" t="s">
        <v>36</v>
      </c>
      <c r="B80" s="12">
        <v>1168</v>
      </c>
      <c r="C80" s="12">
        <v>1170</v>
      </c>
      <c r="D80" s="12">
        <v>1495.2139999999999</v>
      </c>
      <c r="E80" s="12">
        <v>1495.962</v>
      </c>
      <c r="F80" s="12">
        <v>1615.7809999999999</v>
      </c>
      <c r="G80" s="12">
        <v>1616.5889999999999</v>
      </c>
      <c r="H80" s="12">
        <v>913.10599999999999</v>
      </c>
      <c r="I80" s="12">
        <v>913.56299999999999</v>
      </c>
      <c r="J80" s="12">
        <v>1010.381</v>
      </c>
      <c r="K80" s="12">
        <v>1010.886</v>
      </c>
      <c r="L80" s="12">
        <v>132.17500000000001</v>
      </c>
      <c r="M80" s="12">
        <v>132.24100000000001</v>
      </c>
      <c r="N80" s="12">
        <v>169.29400000000001</v>
      </c>
      <c r="O80" s="12">
        <v>169.37899999999999</v>
      </c>
      <c r="P80" s="12">
        <v>200.70599999999999</v>
      </c>
      <c r="Q80" s="12">
        <v>200.80699999999999</v>
      </c>
      <c r="R80" s="12">
        <v>11.863</v>
      </c>
      <c r="S80" s="12">
        <v>11.869</v>
      </c>
      <c r="T80" s="12">
        <v>0</v>
      </c>
      <c r="U80" s="12">
        <v>0</v>
      </c>
      <c r="V80" s="12">
        <v>0</v>
      </c>
      <c r="W80" s="12">
        <v>0</v>
      </c>
      <c r="X80" s="12">
        <v>1715.684</v>
      </c>
      <c r="Y80" s="12">
        <v>1716.5419999999999</v>
      </c>
      <c r="Z80" s="12">
        <v>0</v>
      </c>
      <c r="AA80" s="12">
        <v>0</v>
      </c>
    </row>
    <row r="81" spans="1:27" ht="20.100000000000001" customHeight="1">
      <c r="A81" s="31" t="s">
        <v>37</v>
      </c>
      <c r="B81" s="12">
        <v>1168</v>
      </c>
      <c r="C81" s="12">
        <v>1170</v>
      </c>
      <c r="D81" s="12">
        <v>1494.7460000000001</v>
      </c>
      <c r="E81" s="12">
        <v>1495.4939999999999</v>
      </c>
      <c r="F81" s="12">
        <v>1613.7929999999999</v>
      </c>
      <c r="G81" s="12">
        <v>1614.6</v>
      </c>
      <c r="H81" s="12">
        <v>906.17200000000003</v>
      </c>
      <c r="I81" s="12">
        <v>906.625</v>
      </c>
      <c r="J81" s="12">
        <v>1011.692</v>
      </c>
      <c r="K81" s="12">
        <v>1012.198</v>
      </c>
      <c r="L81" s="12">
        <v>132.02500000000001</v>
      </c>
      <c r="M81" s="12">
        <v>132.09100000000001</v>
      </c>
      <c r="N81" s="12">
        <v>168.09899999999999</v>
      </c>
      <c r="O81" s="12">
        <v>168.18299999999999</v>
      </c>
      <c r="P81" s="12">
        <v>200.56899999999999</v>
      </c>
      <c r="Q81" s="12">
        <v>200.66900000000001</v>
      </c>
      <c r="R81" s="12">
        <v>12.143000000000001</v>
      </c>
      <c r="S81" s="12">
        <v>12.15</v>
      </c>
      <c r="T81" s="12">
        <v>0</v>
      </c>
      <c r="U81" s="12">
        <v>0</v>
      </c>
      <c r="V81" s="12">
        <v>0</v>
      </c>
      <c r="W81" s="12">
        <v>0</v>
      </c>
      <c r="X81" s="12">
        <v>1721.9169999999999</v>
      </c>
      <c r="Y81" s="12">
        <v>1722.778</v>
      </c>
      <c r="Z81" s="12">
        <v>0</v>
      </c>
      <c r="AA81" s="12">
        <v>0</v>
      </c>
    </row>
    <row r="82" spans="1:27" ht="20.100000000000001" customHeight="1">
      <c r="A82" s="47" t="s">
        <v>38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20.100000000000001" customHeight="1">
      <c r="A83" s="31" t="s">
        <v>39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20.100000000000001" customHeight="1">
      <c r="A84" s="47" t="s">
        <v>40</v>
      </c>
      <c r="B84" s="12">
        <v>1168</v>
      </c>
      <c r="C84" s="12">
        <v>1170</v>
      </c>
      <c r="D84" s="12">
        <v>1509.13</v>
      </c>
      <c r="E84" s="12">
        <v>1509.885</v>
      </c>
      <c r="F84" s="12">
        <v>1640.923</v>
      </c>
      <c r="G84" s="12">
        <v>1641.7439999999999</v>
      </c>
      <c r="H84" s="12">
        <v>917.26</v>
      </c>
      <c r="I84" s="12">
        <v>917.71900000000005</v>
      </c>
      <c r="J84" s="12">
        <v>982.37099999999998</v>
      </c>
      <c r="K84" s="12">
        <v>982.86300000000006</v>
      </c>
      <c r="L84" s="12">
        <v>136.81399999999999</v>
      </c>
      <c r="M84" s="12">
        <v>136.88200000000001</v>
      </c>
      <c r="N84" s="12">
        <v>171.04499999999999</v>
      </c>
      <c r="O84" s="12">
        <v>171.13</v>
      </c>
      <c r="P84" s="12">
        <v>202.458</v>
      </c>
      <c r="Q84" s="12">
        <v>202.559</v>
      </c>
      <c r="R84" s="12">
        <v>11.981999999999999</v>
      </c>
      <c r="S84" s="12">
        <v>11.988</v>
      </c>
      <c r="T84" s="12">
        <v>0</v>
      </c>
      <c r="U84" s="12">
        <v>0</v>
      </c>
      <c r="V84" s="12">
        <v>0</v>
      </c>
      <c r="W84" s="12">
        <v>0</v>
      </c>
      <c r="X84" s="12">
        <v>1723.952</v>
      </c>
      <c r="Y84" s="12">
        <v>1724.8140000000001</v>
      </c>
      <c r="Z84" s="12">
        <v>0</v>
      </c>
      <c r="AA84" s="12">
        <v>0</v>
      </c>
    </row>
    <row r="85" spans="1:27" ht="20.100000000000001" customHeight="1">
      <c r="A85" s="31" t="s">
        <v>41</v>
      </c>
      <c r="B85" s="12">
        <v>1168</v>
      </c>
      <c r="C85" s="12">
        <v>1170</v>
      </c>
      <c r="D85" s="12">
        <v>1525.1510000000001</v>
      </c>
      <c r="E85" s="12">
        <v>1525.914</v>
      </c>
      <c r="F85" s="12">
        <v>1658.114</v>
      </c>
      <c r="G85" s="12">
        <v>1658.943</v>
      </c>
      <c r="H85" s="12">
        <v>0</v>
      </c>
      <c r="I85" s="12">
        <v>0</v>
      </c>
      <c r="J85" s="12">
        <v>988.51599999999996</v>
      </c>
      <c r="K85" s="12">
        <v>989.01099999999997</v>
      </c>
      <c r="L85" s="12">
        <v>137.94300000000001</v>
      </c>
      <c r="M85" s="12">
        <v>138.012</v>
      </c>
      <c r="N85" s="12">
        <v>174.005</v>
      </c>
      <c r="O85" s="12">
        <v>174.09200000000001</v>
      </c>
      <c r="P85" s="12">
        <v>204.547</v>
      </c>
      <c r="Q85" s="12">
        <v>204.649</v>
      </c>
      <c r="R85" s="12">
        <v>11.909000000000001</v>
      </c>
      <c r="S85" s="12">
        <v>11.391400000000001</v>
      </c>
      <c r="T85" s="12">
        <v>0</v>
      </c>
      <c r="U85" s="12">
        <v>0</v>
      </c>
      <c r="V85" s="12">
        <v>0</v>
      </c>
      <c r="W85" s="12">
        <v>0</v>
      </c>
      <c r="X85" s="12">
        <v>1731.95</v>
      </c>
      <c r="Y85" s="12">
        <v>1732.817</v>
      </c>
      <c r="Z85" s="12">
        <v>0</v>
      </c>
      <c r="AA85" s="12">
        <v>0</v>
      </c>
    </row>
    <row r="86" spans="1:27" ht="20.100000000000001" customHeight="1">
      <c r="A86" s="47" t="s">
        <v>42</v>
      </c>
      <c r="B86" s="12">
        <v>1168</v>
      </c>
      <c r="C86" s="12">
        <v>1170</v>
      </c>
      <c r="D86" s="12">
        <v>1513.4570000000001</v>
      </c>
      <c r="E86" s="12">
        <v>1514.2139999999999</v>
      </c>
      <c r="F86" s="12">
        <v>1640.338</v>
      </c>
      <c r="G86" s="12">
        <v>1641.1590000000001</v>
      </c>
      <c r="H86" s="12">
        <v>919.49599999999998</v>
      </c>
      <c r="I86" s="12">
        <v>919.95600000000002</v>
      </c>
      <c r="J86" s="12">
        <v>988.851</v>
      </c>
      <c r="K86" s="12">
        <v>989.346</v>
      </c>
      <c r="L86" s="12">
        <v>137.74</v>
      </c>
      <c r="M86" s="12">
        <v>137.809</v>
      </c>
      <c r="N86" s="12">
        <v>171.37</v>
      </c>
      <c r="O86" s="12">
        <v>171.45599999999999</v>
      </c>
      <c r="P86" s="12">
        <v>203.02699999999999</v>
      </c>
      <c r="Q86" s="12">
        <v>203.12899999999999</v>
      </c>
      <c r="R86" s="12">
        <v>11.878</v>
      </c>
      <c r="S86" s="12">
        <v>11.884</v>
      </c>
      <c r="T86" s="12">
        <v>0</v>
      </c>
      <c r="U86" s="12">
        <v>0</v>
      </c>
      <c r="V86" s="12">
        <v>0</v>
      </c>
      <c r="W86" s="12">
        <v>0</v>
      </c>
      <c r="X86" s="12">
        <v>1727.7170000000001</v>
      </c>
      <c r="Y86" s="12">
        <v>1728.5809999999999</v>
      </c>
      <c r="Z86" s="12">
        <v>0</v>
      </c>
      <c r="AA86" s="12">
        <v>0</v>
      </c>
    </row>
    <row r="87" spans="1:27" ht="20.100000000000001" customHeight="1">
      <c r="A87" s="31" t="s">
        <v>43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20.100000000000001" customHeight="1">
      <c r="A88" s="47" t="s">
        <v>44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20.100000000000001" customHeight="1">
      <c r="A89" s="31" t="s">
        <v>45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20.100000000000001" customHeight="1">
      <c r="A90" s="47" t="s">
        <v>46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20.100000000000001" customHeight="1">
      <c r="A91" s="31" t="s">
        <v>47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20.100000000000001" customHeight="1">
      <c r="A92" s="47" t="s">
        <v>48</v>
      </c>
      <c r="B92" s="12">
        <v>1168</v>
      </c>
      <c r="C92" s="12">
        <v>1170</v>
      </c>
      <c r="D92" s="12">
        <v>1585.4929999999999</v>
      </c>
      <c r="E92" s="12">
        <v>1586.2860000000001</v>
      </c>
      <c r="F92" s="12">
        <v>1708.9829999999999</v>
      </c>
      <c r="G92" s="12">
        <v>1709.838</v>
      </c>
      <c r="H92" s="12">
        <v>948.96900000000005</v>
      </c>
      <c r="I92" s="12">
        <v>949.44399999999996</v>
      </c>
      <c r="J92" s="12">
        <v>1037.7280000000001</v>
      </c>
      <c r="K92" s="12">
        <v>1035.2470000000001</v>
      </c>
      <c r="L92" s="12">
        <v>145.13399999999999</v>
      </c>
      <c r="M92" s="12">
        <v>145.20599999999999</v>
      </c>
      <c r="N92" s="12">
        <v>183.62200000000001</v>
      </c>
      <c r="O92" s="12">
        <v>183.714</v>
      </c>
      <c r="P92" s="12">
        <v>212.79900000000001</v>
      </c>
      <c r="Q92" s="12">
        <v>212.905</v>
      </c>
      <c r="R92" s="12">
        <v>12.156000000000001</v>
      </c>
      <c r="S92" s="12">
        <v>12.162000000000001</v>
      </c>
      <c r="T92" s="12">
        <v>0</v>
      </c>
      <c r="U92" s="12">
        <v>0</v>
      </c>
      <c r="V92" s="12">
        <v>0</v>
      </c>
      <c r="W92" s="12">
        <v>0</v>
      </c>
      <c r="X92" s="12">
        <v>1769.009</v>
      </c>
      <c r="Y92" s="12">
        <v>1769.894</v>
      </c>
      <c r="Z92" s="12">
        <v>0</v>
      </c>
      <c r="AA92" s="12">
        <v>0</v>
      </c>
    </row>
    <row r="93" spans="1:27" ht="20.100000000000001" customHeight="1">
      <c r="A93" s="31" t="s">
        <v>49</v>
      </c>
      <c r="B93" s="12">
        <v>1168</v>
      </c>
      <c r="C93" s="12">
        <v>1170</v>
      </c>
      <c r="D93" s="13">
        <v>1579.529</v>
      </c>
      <c r="E93" s="13">
        <v>1580.319</v>
      </c>
      <c r="F93" s="13">
        <v>1722.548</v>
      </c>
      <c r="G93" s="13">
        <v>1723.41</v>
      </c>
      <c r="H93" s="13">
        <v>953.69</v>
      </c>
      <c r="I93" s="13">
        <v>954.16700000000003</v>
      </c>
      <c r="J93" s="13">
        <v>1036.348</v>
      </c>
      <c r="K93" s="13">
        <v>1036.866</v>
      </c>
      <c r="L93" s="13">
        <v>146.49700000000001</v>
      </c>
      <c r="M93" s="13">
        <v>146.571</v>
      </c>
      <c r="N93" s="13">
        <v>182.89</v>
      </c>
      <c r="O93" s="13">
        <v>182.98099999999999</v>
      </c>
      <c r="P93" s="13">
        <v>212.03100000000001</v>
      </c>
      <c r="Q93" s="13">
        <v>212.137</v>
      </c>
      <c r="R93" s="13">
        <v>11.951000000000001</v>
      </c>
      <c r="S93" s="13">
        <v>11.957000000000001</v>
      </c>
      <c r="T93" s="12">
        <v>0</v>
      </c>
      <c r="U93" s="12">
        <v>0</v>
      </c>
      <c r="V93" s="12">
        <v>0</v>
      </c>
      <c r="W93" s="12">
        <v>0</v>
      </c>
      <c r="X93" s="13">
        <v>1761.981</v>
      </c>
      <c r="Y93" s="13">
        <v>1762.8620000000001</v>
      </c>
      <c r="Z93" s="12">
        <v>0</v>
      </c>
      <c r="AA93" s="12">
        <v>0</v>
      </c>
    </row>
    <row r="94" spans="1:27" ht="20.100000000000001" customHeight="1">
      <c r="A94" s="47" t="s">
        <v>50</v>
      </c>
      <c r="B94" s="12">
        <v>1168</v>
      </c>
      <c r="C94" s="12">
        <v>1170</v>
      </c>
      <c r="D94" s="13">
        <v>1578.009</v>
      </c>
      <c r="E94" s="13">
        <v>1578.798</v>
      </c>
      <c r="F94" s="13">
        <v>1703.721</v>
      </c>
      <c r="G94" s="13">
        <v>1704.5730000000001</v>
      </c>
      <c r="H94" s="13">
        <v>955.01400000000001</v>
      </c>
      <c r="I94" s="13">
        <v>955.49199999999996</v>
      </c>
      <c r="J94" s="13">
        <v>1036.2560000000001</v>
      </c>
      <c r="K94" s="13">
        <v>1036.7739999999999</v>
      </c>
      <c r="L94" s="13">
        <v>142.96</v>
      </c>
      <c r="M94" s="13">
        <v>143.03200000000001</v>
      </c>
      <c r="N94" s="13">
        <v>180.80799999999999</v>
      </c>
      <c r="O94" s="13">
        <v>180.899</v>
      </c>
      <c r="P94" s="13">
        <v>211.85400000000001</v>
      </c>
      <c r="Q94" s="13">
        <v>211.96</v>
      </c>
      <c r="R94" s="13">
        <v>11.957000000000001</v>
      </c>
      <c r="S94" s="13">
        <v>11.962999999999999</v>
      </c>
      <c r="T94" s="12">
        <v>0</v>
      </c>
      <c r="U94" s="12">
        <v>0</v>
      </c>
      <c r="V94" s="12">
        <v>0</v>
      </c>
      <c r="W94" s="12">
        <v>0</v>
      </c>
      <c r="X94" s="13">
        <v>1760.5429999999999</v>
      </c>
      <c r="Y94" s="13">
        <v>1761.423</v>
      </c>
      <c r="Z94" s="12">
        <v>0</v>
      </c>
      <c r="AA94" s="12">
        <v>0</v>
      </c>
    </row>
    <row r="95" spans="1:27" ht="20.100000000000001" customHeight="1">
      <c r="A95" s="31" t="s">
        <v>51</v>
      </c>
      <c r="B95" s="12"/>
      <c r="C95" s="12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2"/>
      <c r="U95" s="12"/>
      <c r="V95" s="12"/>
      <c r="W95" s="12"/>
      <c r="X95" s="13"/>
      <c r="Y95" s="13"/>
      <c r="Z95" s="13"/>
      <c r="AA95" s="13"/>
    </row>
    <row r="96" spans="1:27" ht="20.100000000000001" customHeight="1">
      <c r="A96" s="47" t="s">
        <v>52</v>
      </c>
      <c r="B96" s="12"/>
      <c r="C96" s="12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2"/>
      <c r="U96" s="12"/>
      <c r="V96" s="12"/>
      <c r="W96" s="12"/>
      <c r="X96" s="13"/>
      <c r="Y96" s="13"/>
      <c r="Z96" s="13"/>
      <c r="AA96" s="13"/>
    </row>
    <row r="97" spans="1:27" ht="20.100000000000001" customHeight="1">
      <c r="A97" s="31" t="s">
        <v>53</v>
      </c>
      <c r="B97" s="12"/>
      <c r="C97" s="12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2"/>
      <c r="U97" s="12"/>
      <c r="V97" s="12"/>
      <c r="W97" s="12"/>
      <c r="X97" s="13"/>
      <c r="Y97" s="13"/>
      <c r="Z97" s="13"/>
      <c r="AA97" s="13"/>
    </row>
    <row r="98" spans="1:27" ht="20.100000000000001" customHeight="1">
      <c r="A98" s="47" t="s">
        <v>54</v>
      </c>
      <c r="B98" s="12"/>
      <c r="C98" s="1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2"/>
      <c r="U98" s="12"/>
      <c r="V98" s="12"/>
      <c r="W98" s="12"/>
      <c r="X98" s="13"/>
      <c r="Y98" s="13"/>
      <c r="Z98" s="13"/>
      <c r="AA98" s="13"/>
    </row>
    <row r="99" spans="1:27" ht="20.100000000000001" customHeight="1">
      <c r="A99" s="33" t="s">
        <v>55</v>
      </c>
      <c r="B99" s="19"/>
      <c r="C99" s="19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12"/>
      <c r="U99" s="12"/>
      <c r="V99" s="12"/>
      <c r="W99" s="12"/>
      <c r="X99" s="20"/>
      <c r="Y99" s="20"/>
      <c r="Z99" s="20"/>
      <c r="AA99" s="20"/>
    </row>
    <row r="100" spans="1:27" ht="20.100000000000001" customHeight="1">
      <c r="A100" s="223" t="s">
        <v>426</v>
      </c>
      <c r="B100" s="225">
        <f>AVERAGE(B70:B99)</f>
        <v>1168</v>
      </c>
      <c r="C100" s="225">
        <f t="shared" ref="C100:AA100" si="2">AVERAGE(C70:C99)</f>
        <v>1170</v>
      </c>
      <c r="D100" s="190">
        <f t="shared" si="2"/>
        <v>1507.9373333333331</v>
      </c>
      <c r="E100" s="190">
        <f t="shared" si="2"/>
        <v>1508.6915999999999</v>
      </c>
      <c r="F100" s="190">
        <f t="shared" si="2"/>
        <v>1655.6812</v>
      </c>
      <c r="G100" s="190">
        <f t="shared" si="2"/>
        <v>1656.5093999999999</v>
      </c>
      <c r="H100" s="190">
        <f t="shared" si="2"/>
        <v>799.22859999999991</v>
      </c>
      <c r="I100" s="190">
        <f t="shared" si="2"/>
        <v>799.62846666666667</v>
      </c>
      <c r="J100" s="190">
        <f t="shared" si="2"/>
        <v>1005.5805333333333</v>
      </c>
      <c r="K100" s="190">
        <f t="shared" si="2"/>
        <v>1005.8834666666665</v>
      </c>
      <c r="L100" s="190">
        <f t="shared" si="2"/>
        <v>133.91773333333336</v>
      </c>
      <c r="M100" s="190">
        <f t="shared" si="2"/>
        <v>133.98473333333331</v>
      </c>
      <c r="N100" s="190">
        <f t="shared" si="2"/>
        <v>170.40513333333331</v>
      </c>
      <c r="O100" s="190">
        <f t="shared" si="2"/>
        <v>170.49046666666669</v>
      </c>
      <c r="P100" s="190">
        <f t="shared" si="2"/>
        <v>202.37113333333329</v>
      </c>
      <c r="Q100" s="190">
        <f t="shared" si="2"/>
        <v>202.47233333333335</v>
      </c>
      <c r="R100" s="190">
        <f t="shared" si="2"/>
        <v>11.947933333333332</v>
      </c>
      <c r="S100" s="190">
        <f t="shared" si="2"/>
        <v>11.919026666666666</v>
      </c>
      <c r="T100" s="190">
        <f t="shared" si="2"/>
        <v>0</v>
      </c>
      <c r="U100" s="190">
        <f t="shared" si="2"/>
        <v>0</v>
      </c>
      <c r="V100" s="190">
        <f t="shared" si="2"/>
        <v>0</v>
      </c>
      <c r="W100" s="190">
        <f t="shared" si="2"/>
        <v>0</v>
      </c>
      <c r="X100" s="190">
        <f t="shared" si="2"/>
        <v>1726.5313333333336</v>
      </c>
      <c r="Y100" s="190">
        <f t="shared" si="2"/>
        <v>1727.394933333333</v>
      </c>
      <c r="Z100" s="190">
        <f t="shared" si="2"/>
        <v>0</v>
      </c>
      <c r="AA100" s="190">
        <f t="shared" si="2"/>
        <v>0</v>
      </c>
    </row>
    <row r="101" spans="1:27" ht="20.100000000000001" customHeight="1">
      <c r="A101" s="160" t="s">
        <v>60</v>
      </c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</row>
    <row r="102" spans="1:27" ht="20.100000000000001" customHeight="1">
      <c r="A102" s="31">
        <v>1</v>
      </c>
      <c r="B102" s="26">
        <v>1168</v>
      </c>
      <c r="C102" s="26">
        <v>1170</v>
      </c>
      <c r="D102" s="12">
        <v>1549.0070000000001</v>
      </c>
      <c r="E102" s="12">
        <v>1549.7819999999999</v>
      </c>
      <c r="F102" s="12">
        <v>1683.607</v>
      </c>
      <c r="G102" s="12">
        <v>1684.4490000000001</v>
      </c>
      <c r="H102" s="12">
        <v>924.95100000000002</v>
      </c>
      <c r="I102" s="12">
        <v>925.41300000000001</v>
      </c>
      <c r="J102" s="12">
        <v>1025.0830000000001</v>
      </c>
      <c r="K102" s="12">
        <v>1025.596</v>
      </c>
      <c r="L102" s="12">
        <v>140.97800000000001</v>
      </c>
      <c r="M102" s="12">
        <v>141.04900000000001</v>
      </c>
      <c r="N102" s="12">
        <v>174.339</v>
      </c>
      <c r="O102" s="12">
        <v>174.42599999999999</v>
      </c>
      <c r="P102" s="12">
        <v>207.97</v>
      </c>
      <c r="Q102" s="12">
        <v>208.07400000000001</v>
      </c>
      <c r="R102" s="12">
        <v>11.83</v>
      </c>
      <c r="S102" s="12">
        <v>11.836</v>
      </c>
      <c r="T102" s="12">
        <v>0</v>
      </c>
      <c r="U102" s="12">
        <v>0</v>
      </c>
      <c r="V102" s="12">
        <v>0</v>
      </c>
      <c r="W102" s="12">
        <v>0</v>
      </c>
      <c r="X102" s="12">
        <v>1744.0889999999999</v>
      </c>
      <c r="Y102" s="12">
        <v>1744.961</v>
      </c>
      <c r="Z102" s="12">
        <v>0</v>
      </c>
      <c r="AA102" s="12">
        <v>0</v>
      </c>
    </row>
    <row r="103" spans="1:27" ht="20.100000000000001" customHeight="1">
      <c r="A103" s="31">
        <v>2</v>
      </c>
      <c r="B103" s="12">
        <v>1168</v>
      </c>
      <c r="C103" s="12">
        <v>1170</v>
      </c>
      <c r="D103" s="12">
        <v>1566.0809999999999</v>
      </c>
      <c r="E103" s="12">
        <v>1566.864</v>
      </c>
      <c r="F103" s="12">
        <v>1716.35</v>
      </c>
      <c r="G103" s="12">
        <v>1717.2090000000001</v>
      </c>
      <c r="H103" s="12">
        <v>944.29499999999996</v>
      </c>
      <c r="I103" s="12">
        <v>944.76700000000005</v>
      </c>
      <c r="J103" s="12">
        <v>1024.8140000000001</v>
      </c>
      <c r="K103" s="12">
        <v>1025.326</v>
      </c>
      <c r="L103" s="12">
        <v>143.22300000000001</v>
      </c>
      <c r="M103" s="12">
        <v>143.29499999999999</v>
      </c>
      <c r="N103" s="12">
        <v>176.999</v>
      </c>
      <c r="O103" s="12">
        <v>177.08799999999999</v>
      </c>
      <c r="P103" s="12">
        <v>210.18700000000001</v>
      </c>
      <c r="Q103" s="12">
        <v>210.292</v>
      </c>
      <c r="R103" s="12">
        <v>11.842000000000001</v>
      </c>
      <c r="S103" s="12">
        <v>11.848000000000001</v>
      </c>
      <c r="T103" s="12">
        <v>0</v>
      </c>
      <c r="U103" s="12">
        <v>0</v>
      </c>
      <c r="V103" s="12">
        <v>0</v>
      </c>
      <c r="W103" s="12">
        <v>0</v>
      </c>
      <c r="X103" s="12">
        <v>1750.1579999999999</v>
      </c>
      <c r="Y103" s="12">
        <v>1751.0340000000001</v>
      </c>
      <c r="Z103" s="12">
        <v>0</v>
      </c>
      <c r="AA103" s="12">
        <v>0</v>
      </c>
    </row>
    <row r="104" spans="1:27" ht="20.100000000000001" customHeight="1">
      <c r="A104" s="31">
        <v>3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20.100000000000001" customHeight="1">
      <c r="A105" s="31">
        <v>4</v>
      </c>
      <c r="B105" s="12">
        <v>1168</v>
      </c>
      <c r="C105" s="12">
        <v>1170</v>
      </c>
      <c r="D105" s="12">
        <v>1569.94</v>
      </c>
      <c r="E105" s="12">
        <v>1570.7249999999999</v>
      </c>
      <c r="F105" s="12">
        <v>1724.4190000000001</v>
      </c>
      <c r="G105" s="12">
        <v>1725.2819999999999</v>
      </c>
      <c r="H105" s="12">
        <v>947.89300000000003</v>
      </c>
      <c r="I105" s="12">
        <v>948.36699999999996</v>
      </c>
      <c r="J105" s="12">
        <v>1030.1400000000001</v>
      </c>
      <c r="K105" s="12">
        <v>1030.655</v>
      </c>
      <c r="L105" s="12">
        <v>145.44999999999999</v>
      </c>
      <c r="M105" s="12">
        <v>145.52199999999999</v>
      </c>
      <c r="N105" s="12">
        <v>178.452</v>
      </c>
      <c r="O105" s="12">
        <v>178.541</v>
      </c>
      <c r="P105" s="12">
        <v>210.78100000000001</v>
      </c>
      <c r="Q105" s="12">
        <v>210.887</v>
      </c>
      <c r="R105" s="12">
        <v>11.694000000000001</v>
      </c>
      <c r="S105" s="12">
        <v>11.7</v>
      </c>
      <c r="T105" s="12">
        <v>0</v>
      </c>
      <c r="U105" s="12">
        <v>0</v>
      </c>
      <c r="V105" s="12">
        <v>0</v>
      </c>
      <c r="W105" s="12">
        <v>0</v>
      </c>
      <c r="X105" s="12">
        <v>1754.239</v>
      </c>
      <c r="Y105" s="12">
        <v>1755.117</v>
      </c>
      <c r="Z105" s="12">
        <v>0</v>
      </c>
      <c r="AA105" s="12">
        <v>0</v>
      </c>
    </row>
    <row r="106" spans="1:27" ht="20.100000000000001" customHeight="1">
      <c r="A106" s="31">
        <v>5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20.100000000000001" customHeight="1">
      <c r="A107" s="31">
        <v>6</v>
      </c>
      <c r="B107" s="12">
        <v>1168</v>
      </c>
      <c r="C107" s="12">
        <v>1170</v>
      </c>
      <c r="D107" s="12">
        <v>1578.242</v>
      </c>
      <c r="E107" s="12">
        <v>1579.0319999999999</v>
      </c>
      <c r="F107" s="12">
        <v>1743.598</v>
      </c>
      <c r="G107" s="12">
        <v>1744.47</v>
      </c>
      <c r="H107" s="12">
        <v>0</v>
      </c>
      <c r="I107" s="12">
        <v>0</v>
      </c>
      <c r="J107" s="12">
        <v>1035.8889999999999</v>
      </c>
      <c r="K107" s="12">
        <v>1036.4069999999999</v>
      </c>
      <c r="L107" s="12">
        <v>148.16800000000001</v>
      </c>
      <c r="M107" s="12">
        <v>148.24199999999999</v>
      </c>
      <c r="N107" s="12">
        <v>179.65299999999999</v>
      </c>
      <c r="O107" s="12">
        <v>179.74299999999999</v>
      </c>
      <c r="P107" s="12">
        <v>211.88900000000001</v>
      </c>
      <c r="Q107" s="12">
        <v>211.995</v>
      </c>
      <c r="R107" s="12">
        <v>11.601000000000001</v>
      </c>
      <c r="S107" s="12">
        <v>11.606999999999999</v>
      </c>
      <c r="T107" s="12">
        <v>0</v>
      </c>
      <c r="U107" s="12">
        <v>0</v>
      </c>
      <c r="V107" s="12">
        <v>0</v>
      </c>
      <c r="W107" s="12">
        <v>0</v>
      </c>
      <c r="X107" s="12">
        <v>1757.6310000000001</v>
      </c>
      <c r="Y107" s="12">
        <v>1758.51</v>
      </c>
      <c r="Z107" s="12">
        <v>0</v>
      </c>
      <c r="AA107" s="12">
        <v>0</v>
      </c>
    </row>
    <row r="108" spans="1:27" ht="20.100000000000001" customHeight="1">
      <c r="A108" s="31">
        <v>7</v>
      </c>
      <c r="B108" s="12">
        <v>1168</v>
      </c>
      <c r="C108" s="12">
        <v>1170</v>
      </c>
      <c r="D108" s="12">
        <v>1550.06</v>
      </c>
      <c r="E108" s="12">
        <v>1550.835</v>
      </c>
      <c r="F108" s="12">
        <v>1709.6849999999999</v>
      </c>
      <c r="G108" s="12">
        <v>1710.54</v>
      </c>
      <c r="H108" s="12">
        <v>947.58500000000004</v>
      </c>
      <c r="I108" s="12">
        <v>948.05899999999997</v>
      </c>
      <c r="J108" s="12">
        <v>1019.453</v>
      </c>
      <c r="K108" s="12">
        <v>1019.963</v>
      </c>
      <c r="L108" s="12">
        <v>0</v>
      </c>
      <c r="M108" s="12">
        <v>0</v>
      </c>
      <c r="N108" s="12">
        <v>175.97399999999999</v>
      </c>
      <c r="O108" s="12">
        <v>176.06200000000001</v>
      </c>
      <c r="P108" s="12">
        <v>208.09899999999999</v>
      </c>
      <c r="Q108" s="12">
        <v>208.20400000000001</v>
      </c>
      <c r="R108" s="12">
        <v>11.624000000000001</v>
      </c>
      <c r="S108" s="12">
        <v>11.63</v>
      </c>
      <c r="T108" s="12">
        <v>0</v>
      </c>
      <c r="U108" s="12">
        <v>0</v>
      </c>
      <c r="V108" s="12">
        <v>0</v>
      </c>
      <c r="W108" s="12">
        <v>0</v>
      </c>
      <c r="X108" s="12">
        <v>1743.4110000000001</v>
      </c>
      <c r="Y108" s="12">
        <v>1744.2829999999999</v>
      </c>
      <c r="Z108" s="12">
        <v>0</v>
      </c>
      <c r="AA108" s="12">
        <v>0</v>
      </c>
    </row>
    <row r="109" spans="1:27" ht="20.100000000000001" customHeight="1">
      <c r="A109" s="31">
        <v>8</v>
      </c>
      <c r="B109" s="12">
        <v>1168</v>
      </c>
      <c r="C109" s="12">
        <v>1170</v>
      </c>
      <c r="D109" s="12">
        <v>1547.2529999999999</v>
      </c>
      <c r="E109" s="12">
        <v>1548.027</v>
      </c>
      <c r="F109" s="12">
        <v>1720.2090000000001</v>
      </c>
      <c r="G109" s="12">
        <v>1721.07</v>
      </c>
      <c r="H109" s="12">
        <v>946.58799999999997</v>
      </c>
      <c r="I109" s="12">
        <v>947.06200000000001</v>
      </c>
      <c r="J109" s="12">
        <v>1020.521</v>
      </c>
      <c r="K109" s="12">
        <v>1021.032</v>
      </c>
      <c r="L109" s="12">
        <v>140.809</v>
      </c>
      <c r="M109" s="12">
        <v>140.87899999999999</v>
      </c>
      <c r="N109" s="12">
        <v>173.11799999999999</v>
      </c>
      <c r="O109" s="12">
        <v>173.20500000000001</v>
      </c>
      <c r="P109" s="12">
        <v>207.66</v>
      </c>
      <c r="Q109" s="12">
        <v>207.76400000000001</v>
      </c>
      <c r="R109" s="12">
        <v>11.648</v>
      </c>
      <c r="S109" s="12">
        <v>11.653</v>
      </c>
      <c r="T109" s="12">
        <v>0</v>
      </c>
      <c r="U109" s="12">
        <v>0</v>
      </c>
      <c r="V109" s="12">
        <v>0</v>
      </c>
      <c r="W109" s="12">
        <v>0</v>
      </c>
      <c r="X109" s="12">
        <v>1745.0360000000001</v>
      </c>
      <c r="Y109" s="12">
        <v>1745.9090000000001</v>
      </c>
      <c r="Z109" s="12">
        <v>0</v>
      </c>
      <c r="AA109" s="12">
        <v>0</v>
      </c>
    </row>
    <row r="110" spans="1:27" ht="20.100000000000001" customHeight="1">
      <c r="A110" s="31">
        <v>9</v>
      </c>
      <c r="B110" s="12">
        <v>1168</v>
      </c>
      <c r="C110" s="12">
        <v>1170</v>
      </c>
      <c r="D110" s="12">
        <v>1552.165</v>
      </c>
      <c r="E110" s="12">
        <v>1552.941</v>
      </c>
      <c r="F110" s="12">
        <v>1715.883</v>
      </c>
      <c r="G110" s="12">
        <v>1716.741</v>
      </c>
      <c r="H110" s="12">
        <v>952.75800000000004</v>
      </c>
      <c r="I110" s="12">
        <v>953.23400000000004</v>
      </c>
      <c r="J110" s="12">
        <v>1019.365</v>
      </c>
      <c r="K110" s="12">
        <v>1019.874</v>
      </c>
      <c r="L110" s="12">
        <v>141.876</v>
      </c>
      <c r="M110" s="12">
        <v>141.947</v>
      </c>
      <c r="N110" s="12">
        <v>0</v>
      </c>
      <c r="O110" s="12">
        <v>0</v>
      </c>
      <c r="P110" s="12">
        <v>0</v>
      </c>
      <c r="Q110" s="12">
        <v>0</v>
      </c>
      <c r="R110" s="12">
        <v>11.718</v>
      </c>
      <c r="S110" s="12">
        <v>11.723000000000001</v>
      </c>
      <c r="T110" s="12">
        <v>0</v>
      </c>
      <c r="U110" s="12">
        <v>0</v>
      </c>
      <c r="V110" s="12">
        <v>0</v>
      </c>
      <c r="W110" s="12">
        <v>0</v>
      </c>
      <c r="X110" s="12">
        <v>1745.6679999999999</v>
      </c>
      <c r="Y110" s="12">
        <v>1746.5409999999999</v>
      </c>
      <c r="Z110" s="12">
        <v>0</v>
      </c>
      <c r="AA110" s="12">
        <v>0</v>
      </c>
    </row>
    <row r="111" spans="1:27" ht="20.100000000000001" customHeight="1">
      <c r="A111" s="31">
        <v>10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20.100000000000001" customHeight="1">
      <c r="A112" s="31">
        <v>11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20.100000000000001" customHeight="1">
      <c r="A113" s="31">
        <v>12</v>
      </c>
      <c r="B113" s="12">
        <v>1168</v>
      </c>
      <c r="C113" s="12">
        <v>1170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11.619</v>
      </c>
      <c r="S113" s="12">
        <v>11.624000000000001</v>
      </c>
      <c r="T113" s="12">
        <v>0</v>
      </c>
      <c r="U113" s="12">
        <v>0</v>
      </c>
      <c r="V113" s="12">
        <v>0</v>
      </c>
      <c r="W113" s="12">
        <v>0</v>
      </c>
      <c r="X113" s="12">
        <v>1738.3</v>
      </c>
      <c r="Y113" s="12">
        <v>1739.17</v>
      </c>
      <c r="Z113" s="12">
        <v>0</v>
      </c>
      <c r="AA113" s="12">
        <v>0</v>
      </c>
    </row>
    <row r="114" spans="1:27" ht="20.100000000000001" customHeight="1">
      <c r="A114" s="31">
        <v>13</v>
      </c>
      <c r="B114" s="12">
        <v>1168</v>
      </c>
      <c r="C114" s="12">
        <v>1170</v>
      </c>
      <c r="D114" s="12">
        <v>0</v>
      </c>
      <c r="E114" s="12">
        <v>0</v>
      </c>
      <c r="F114" s="12">
        <v>0</v>
      </c>
      <c r="G114" s="12">
        <v>0</v>
      </c>
      <c r="H114" s="12">
        <v>957.59500000000003</v>
      </c>
      <c r="I114" s="12">
        <v>958.07399999999996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11.648</v>
      </c>
      <c r="S114" s="12">
        <v>11.653</v>
      </c>
      <c r="T114" s="12">
        <v>0</v>
      </c>
      <c r="U114" s="12">
        <v>0</v>
      </c>
      <c r="V114" s="12">
        <v>0</v>
      </c>
      <c r="W114" s="12">
        <v>0</v>
      </c>
      <c r="X114" s="12">
        <v>1750.8720000000001</v>
      </c>
      <c r="Y114" s="12">
        <v>1751.7470000000001</v>
      </c>
      <c r="Z114" s="12">
        <v>0</v>
      </c>
      <c r="AA114" s="12">
        <v>0</v>
      </c>
    </row>
    <row r="115" spans="1:27" ht="20.100000000000001" customHeight="1">
      <c r="A115" s="31">
        <v>14</v>
      </c>
      <c r="B115" s="12">
        <v>1168</v>
      </c>
      <c r="C115" s="12">
        <v>1170</v>
      </c>
      <c r="D115" s="12">
        <v>1552.5150000000001</v>
      </c>
      <c r="E115" s="12">
        <v>1553.2919999999999</v>
      </c>
      <c r="F115" s="12">
        <v>1742.896</v>
      </c>
      <c r="G115" s="12">
        <v>1743.768</v>
      </c>
      <c r="H115" s="12">
        <v>967.09799999999996</v>
      </c>
      <c r="I115" s="12">
        <v>967.58199999999999</v>
      </c>
      <c r="J115" s="12">
        <v>1023.9160000000001</v>
      </c>
      <c r="K115" s="12">
        <v>1024.4290000000001</v>
      </c>
      <c r="L115" s="12">
        <v>142.655</v>
      </c>
      <c r="M115" s="12">
        <v>142.726</v>
      </c>
      <c r="N115" s="12">
        <v>176.66200000000001</v>
      </c>
      <c r="O115" s="12">
        <v>176.751</v>
      </c>
      <c r="P115" s="12">
        <v>208.411</v>
      </c>
      <c r="Q115" s="12">
        <v>208.51499999999999</v>
      </c>
      <c r="R115" s="12">
        <v>11.712</v>
      </c>
      <c r="S115" s="12">
        <v>11.718</v>
      </c>
      <c r="T115" s="12">
        <v>0</v>
      </c>
      <c r="U115" s="12">
        <v>0</v>
      </c>
      <c r="V115" s="12">
        <v>0</v>
      </c>
      <c r="W115" s="12">
        <v>0</v>
      </c>
      <c r="X115" s="12">
        <v>1748.837</v>
      </c>
      <c r="Y115" s="12">
        <v>1749.712</v>
      </c>
      <c r="Z115" s="12">
        <v>0</v>
      </c>
      <c r="AA115" s="12">
        <v>0</v>
      </c>
    </row>
    <row r="116" spans="1:27" ht="20.100000000000001" customHeight="1">
      <c r="A116" s="31">
        <v>15</v>
      </c>
      <c r="B116" s="12">
        <v>1168</v>
      </c>
      <c r="C116" s="12">
        <v>1170</v>
      </c>
      <c r="D116" s="12">
        <v>1540.47</v>
      </c>
      <c r="E116" s="12">
        <v>1541.241</v>
      </c>
      <c r="F116" s="12">
        <v>1755.9939999999999</v>
      </c>
      <c r="G116" s="12">
        <v>1756.8720000000001</v>
      </c>
      <c r="H116" s="12">
        <v>971.43600000000004</v>
      </c>
      <c r="I116" s="12">
        <v>971.92200000000003</v>
      </c>
      <c r="J116" s="12">
        <v>1025.8140000000001</v>
      </c>
      <c r="K116" s="12">
        <v>1025.326</v>
      </c>
      <c r="L116" s="12">
        <v>142.351</v>
      </c>
      <c r="M116" s="12">
        <v>142.422</v>
      </c>
      <c r="N116" s="12">
        <v>174.251</v>
      </c>
      <c r="O116" s="12">
        <v>174.33799999999999</v>
      </c>
      <c r="P116" s="12">
        <v>206.77799999999999</v>
      </c>
      <c r="Q116" s="12">
        <v>206.88200000000001</v>
      </c>
      <c r="R116" s="12">
        <v>11.536</v>
      </c>
      <c r="S116" s="12">
        <v>11.842000000000001</v>
      </c>
      <c r="T116" s="12">
        <v>0</v>
      </c>
      <c r="U116" s="12">
        <v>0</v>
      </c>
      <c r="V116" s="12">
        <v>0</v>
      </c>
      <c r="W116" s="12">
        <v>0</v>
      </c>
      <c r="X116" s="12">
        <v>1750.942</v>
      </c>
      <c r="Y116" s="12">
        <v>1751.818</v>
      </c>
      <c r="Z116" s="12">
        <v>0</v>
      </c>
      <c r="AA116" s="12">
        <v>0</v>
      </c>
    </row>
    <row r="117" spans="1:27" ht="20.100000000000001" customHeight="1">
      <c r="A117" s="31">
        <v>16</v>
      </c>
      <c r="B117" s="12">
        <v>1168</v>
      </c>
      <c r="C117" s="12">
        <v>1170</v>
      </c>
      <c r="D117" s="12">
        <v>1543.16</v>
      </c>
      <c r="E117" s="12">
        <v>1543.932</v>
      </c>
      <c r="F117" s="12">
        <v>1736.114</v>
      </c>
      <c r="G117" s="12">
        <v>1736.982</v>
      </c>
      <c r="H117" s="12">
        <v>969.50300000000004</v>
      </c>
      <c r="I117" s="12">
        <v>969.98800000000006</v>
      </c>
      <c r="J117" s="12">
        <v>1017.059</v>
      </c>
      <c r="K117" s="12">
        <v>1017.568</v>
      </c>
      <c r="L117" s="12">
        <v>141.57599999999999</v>
      </c>
      <c r="M117" s="12">
        <v>141.64599999999999</v>
      </c>
      <c r="N117" s="12">
        <v>174.626</v>
      </c>
      <c r="O117" s="12">
        <v>174.71299999999999</v>
      </c>
      <c r="P117" s="12">
        <v>207.17</v>
      </c>
      <c r="Q117" s="12">
        <v>207.274</v>
      </c>
      <c r="R117" s="12">
        <v>11.759</v>
      </c>
      <c r="S117" s="12">
        <v>11.765000000000001</v>
      </c>
      <c r="T117" s="12">
        <v>0</v>
      </c>
      <c r="U117" s="12">
        <v>0</v>
      </c>
      <c r="V117" s="12">
        <v>0</v>
      </c>
      <c r="W117" s="12">
        <v>0</v>
      </c>
      <c r="X117" s="12">
        <v>1744.51</v>
      </c>
      <c r="Y117" s="12">
        <v>1745.383</v>
      </c>
      <c r="Z117" s="12">
        <v>0</v>
      </c>
      <c r="AA117" s="12">
        <v>0</v>
      </c>
    </row>
    <row r="118" spans="1:27" ht="20.100000000000001" customHeight="1">
      <c r="A118" s="31">
        <v>17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20.100000000000001" customHeight="1">
      <c r="A119" s="31">
        <v>18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20.100000000000001" customHeight="1">
      <c r="A120" s="31">
        <v>19</v>
      </c>
      <c r="B120" s="12">
        <v>1168</v>
      </c>
      <c r="C120" s="12">
        <v>1170</v>
      </c>
      <c r="D120" s="12">
        <v>1527.0219999999999</v>
      </c>
      <c r="E120" s="12">
        <v>1527.7860000000001</v>
      </c>
      <c r="F120" s="12">
        <v>1730.5</v>
      </c>
      <c r="G120" s="12">
        <v>1731.366</v>
      </c>
      <c r="H120" s="12">
        <v>962.798</v>
      </c>
      <c r="I120" s="12">
        <v>963.28</v>
      </c>
      <c r="J120" s="12">
        <v>1003.704</v>
      </c>
      <c r="K120" s="12">
        <v>1004.206</v>
      </c>
      <c r="L120" s="12">
        <v>139.75700000000001</v>
      </c>
      <c r="M120" s="12">
        <v>139.827</v>
      </c>
      <c r="N120" s="12">
        <v>174.636</v>
      </c>
      <c r="O120" s="12">
        <v>174.72300000000001</v>
      </c>
      <c r="P120" s="12">
        <v>204.99100000000001</v>
      </c>
      <c r="Q120" s="12">
        <v>205.09399999999999</v>
      </c>
      <c r="R120" s="12">
        <v>11.728999999999999</v>
      </c>
      <c r="S120" s="12">
        <v>11.734999999999999</v>
      </c>
      <c r="T120" s="12">
        <v>0</v>
      </c>
      <c r="U120" s="12">
        <v>0</v>
      </c>
      <c r="V120" s="12">
        <v>0</v>
      </c>
      <c r="W120" s="12">
        <v>0</v>
      </c>
      <c r="X120" s="12">
        <v>1738.675</v>
      </c>
      <c r="Y120" s="12">
        <v>1739.5440000000001</v>
      </c>
      <c r="Z120" s="12">
        <v>0</v>
      </c>
      <c r="AA120" s="12">
        <v>0</v>
      </c>
    </row>
    <row r="121" spans="1:27" ht="20.100000000000001" customHeight="1">
      <c r="A121" s="31">
        <v>20</v>
      </c>
      <c r="B121" s="12">
        <v>1168</v>
      </c>
      <c r="C121" s="12">
        <v>1170</v>
      </c>
      <c r="D121" s="12">
        <v>1516.2629999999999</v>
      </c>
      <c r="E121" s="12">
        <v>1517.0219999999999</v>
      </c>
      <c r="F121" s="12">
        <v>1704.422</v>
      </c>
      <c r="G121" s="12">
        <v>1705.2750000000001</v>
      </c>
      <c r="H121" s="12">
        <v>947.43200000000002</v>
      </c>
      <c r="I121" s="12">
        <v>947.90599999999995</v>
      </c>
      <c r="J121" s="12">
        <v>998.81700000000001</v>
      </c>
      <c r="K121" s="12">
        <v>999.31700000000001</v>
      </c>
      <c r="L121" s="12">
        <v>137.376</v>
      </c>
      <c r="M121" s="12">
        <v>137.44499999999999</v>
      </c>
      <c r="N121" s="12">
        <v>172.45</v>
      </c>
      <c r="O121" s="12">
        <v>172.536</v>
      </c>
      <c r="P121" s="12">
        <v>203.54300000000001</v>
      </c>
      <c r="Q121" s="12">
        <v>203.64500000000001</v>
      </c>
      <c r="R121" s="12">
        <v>11.83</v>
      </c>
      <c r="S121" s="12">
        <v>11.836</v>
      </c>
      <c r="T121" s="12">
        <v>0</v>
      </c>
      <c r="U121" s="12">
        <v>0</v>
      </c>
      <c r="V121" s="12">
        <v>0</v>
      </c>
      <c r="W121" s="12">
        <v>0</v>
      </c>
      <c r="X121" s="12">
        <v>1732.57</v>
      </c>
      <c r="Y121" s="12">
        <v>1733.4369999999999</v>
      </c>
      <c r="Z121" s="12">
        <v>0</v>
      </c>
      <c r="AA121" s="12">
        <v>0</v>
      </c>
    </row>
    <row r="122" spans="1:27" ht="20.100000000000001" customHeight="1">
      <c r="A122" s="31">
        <v>21</v>
      </c>
      <c r="B122" s="12">
        <v>1168</v>
      </c>
      <c r="C122" s="12">
        <v>1170</v>
      </c>
      <c r="D122" s="12">
        <v>1512.287</v>
      </c>
      <c r="E122" s="12">
        <v>1513.0440000000001</v>
      </c>
      <c r="F122" s="12">
        <v>1699.979</v>
      </c>
      <c r="G122" s="12">
        <v>1700.829</v>
      </c>
      <c r="H122" s="12">
        <v>946.28200000000004</v>
      </c>
      <c r="I122" s="12">
        <v>946.755</v>
      </c>
      <c r="J122" s="12">
        <v>999.92700000000002</v>
      </c>
      <c r="K122" s="12">
        <v>1000.428</v>
      </c>
      <c r="L122" s="12">
        <v>134.99700000000001</v>
      </c>
      <c r="M122" s="12">
        <v>135.065</v>
      </c>
      <c r="N122" s="12">
        <v>171.96799999999999</v>
      </c>
      <c r="O122" s="12">
        <v>172.054</v>
      </c>
      <c r="P122" s="12">
        <v>203.01300000000001</v>
      </c>
      <c r="Q122" s="12">
        <v>203.114</v>
      </c>
      <c r="R122" s="12">
        <v>11.927</v>
      </c>
      <c r="S122" s="12">
        <v>11.933</v>
      </c>
      <c r="T122" s="12">
        <v>0</v>
      </c>
      <c r="U122" s="12">
        <v>0</v>
      </c>
      <c r="V122" s="12">
        <v>0</v>
      </c>
      <c r="W122" s="12">
        <v>0</v>
      </c>
      <c r="X122" s="12">
        <v>1732.079</v>
      </c>
      <c r="Y122" s="12">
        <v>1732.9459999999999</v>
      </c>
      <c r="Z122" s="12">
        <v>0</v>
      </c>
      <c r="AA122" s="12">
        <v>0</v>
      </c>
    </row>
    <row r="123" spans="1:27" ht="20.100000000000001" customHeight="1">
      <c r="A123" s="31">
        <v>22</v>
      </c>
      <c r="B123" s="12">
        <v>1168</v>
      </c>
      <c r="C123" s="12">
        <v>1170</v>
      </c>
      <c r="D123" s="12">
        <v>1514.0419999999999</v>
      </c>
      <c r="E123" s="12">
        <v>1514.799</v>
      </c>
      <c r="F123" s="12">
        <v>1710.971</v>
      </c>
      <c r="G123" s="12">
        <v>1711.827</v>
      </c>
      <c r="H123" s="12">
        <v>946.12900000000002</v>
      </c>
      <c r="I123" s="12">
        <v>946.60199999999998</v>
      </c>
      <c r="J123" s="12">
        <v>1001.4690000000001</v>
      </c>
      <c r="K123" s="12">
        <v>1001.97</v>
      </c>
      <c r="L123" s="12">
        <v>136.57400000000001</v>
      </c>
      <c r="M123" s="12">
        <v>136.642</v>
      </c>
      <c r="N123" s="12">
        <v>172.827</v>
      </c>
      <c r="O123" s="12">
        <v>172.91300000000001</v>
      </c>
      <c r="P123" s="12">
        <v>203.267</v>
      </c>
      <c r="Q123" s="12">
        <v>203.369</v>
      </c>
      <c r="R123" s="12">
        <v>11.909000000000001</v>
      </c>
      <c r="S123" s="12">
        <v>11.914</v>
      </c>
      <c r="T123" s="12">
        <v>0</v>
      </c>
      <c r="U123" s="12">
        <v>0</v>
      </c>
      <c r="V123" s="12">
        <v>0</v>
      </c>
      <c r="W123" s="12">
        <v>0</v>
      </c>
      <c r="X123" s="12">
        <v>1733.903</v>
      </c>
      <c r="Y123" s="12">
        <v>1734.771</v>
      </c>
      <c r="Z123" s="12">
        <v>0</v>
      </c>
      <c r="AA123" s="12">
        <v>0</v>
      </c>
    </row>
    <row r="124" spans="1:27" ht="20.100000000000001" customHeight="1">
      <c r="A124" s="31">
        <v>23</v>
      </c>
      <c r="B124" s="12">
        <v>1168</v>
      </c>
      <c r="C124" s="12">
        <v>1170</v>
      </c>
      <c r="D124" s="12">
        <v>1526.087</v>
      </c>
      <c r="E124" s="12">
        <v>1526.85</v>
      </c>
      <c r="F124" s="12">
        <v>1699.16</v>
      </c>
      <c r="G124" s="12">
        <v>1700.01</v>
      </c>
      <c r="H124" s="12">
        <v>951.51700000000005</v>
      </c>
      <c r="I124" s="12">
        <v>951.99300000000005</v>
      </c>
      <c r="J124" s="12">
        <v>1008.812</v>
      </c>
      <c r="K124" s="12">
        <v>1009.317</v>
      </c>
      <c r="L124" s="12">
        <v>138.59700000000001</v>
      </c>
      <c r="M124" s="12">
        <v>138.667</v>
      </c>
      <c r="N124" s="12">
        <v>175.614</v>
      </c>
      <c r="O124" s="12">
        <v>175.702</v>
      </c>
      <c r="P124" s="12">
        <v>204.85900000000001</v>
      </c>
      <c r="Q124" s="12">
        <v>204.96100000000001</v>
      </c>
      <c r="R124" s="12">
        <v>11.955</v>
      </c>
      <c r="S124" s="12">
        <v>11.961</v>
      </c>
      <c r="T124" s="12">
        <v>0</v>
      </c>
      <c r="U124" s="12">
        <v>0</v>
      </c>
      <c r="V124" s="12">
        <v>0</v>
      </c>
      <c r="W124" s="12">
        <v>0</v>
      </c>
      <c r="X124" s="12">
        <v>1736.979</v>
      </c>
      <c r="Y124" s="12">
        <v>1737.848</v>
      </c>
      <c r="Z124" s="12">
        <v>0</v>
      </c>
      <c r="AA124" s="12">
        <v>0</v>
      </c>
    </row>
    <row r="125" spans="1:27" ht="20.100000000000001" customHeight="1">
      <c r="A125" s="31">
        <v>24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ht="20.100000000000001" customHeight="1">
      <c r="A126" s="31">
        <v>25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ht="20.100000000000001" customHeight="1">
      <c r="A127" s="31">
        <v>26</v>
      </c>
      <c r="B127" s="12">
        <v>1168</v>
      </c>
      <c r="C127" s="12">
        <v>1170</v>
      </c>
      <c r="D127" s="12">
        <v>1547.37</v>
      </c>
      <c r="E127" s="12">
        <v>1548.144</v>
      </c>
      <c r="F127" s="12">
        <v>1709.2170000000001</v>
      </c>
      <c r="G127" s="12">
        <v>1710.0719999999999</v>
      </c>
      <c r="H127" s="12">
        <v>967.01800000000003</v>
      </c>
      <c r="I127" s="12">
        <v>967.50199999999995</v>
      </c>
      <c r="J127" s="12">
        <v>1024.7239999999999</v>
      </c>
      <c r="K127" s="12">
        <v>1025.2370000000001</v>
      </c>
      <c r="L127" s="12">
        <v>142.005</v>
      </c>
      <c r="M127" s="12">
        <v>142.077</v>
      </c>
      <c r="N127" s="12">
        <v>178.06399999999999</v>
      </c>
      <c r="O127" s="12">
        <v>178.15299999999999</v>
      </c>
      <c r="P127" s="12">
        <v>207.72200000000001</v>
      </c>
      <c r="Q127" s="12">
        <v>207.82599999999999</v>
      </c>
      <c r="R127" s="12">
        <v>11.957000000000001</v>
      </c>
      <c r="S127" s="12">
        <v>11.962999999999999</v>
      </c>
      <c r="T127" s="12">
        <v>0</v>
      </c>
      <c r="U127" s="12">
        <v>0</v>
      </c>
      <c r="V127" s="12">
        <v>0</v>
      </c>
      <c r="W127" s="12">
        <v>0</v>
      </c>
      <c r="X127" s="12">
        <v>1750.404</v>
      </c>
      <c r="Y127" s="12">
        <v>1751.279</v>
      </c>
      <c r="Z127" s="12">
        <v>0</v>
      </c>
      <c r="AA127" s="12">
        <v>0</v>
      </c>
    </row>
    <row r="128" spans="1:27" ht="20.100000000000001" customHeight="1">
      <c r="A128" s="31">
        <v>27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ht="20.100000000000001" customHeight="1">
      <c r="A129" s="31">
        <v>28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ht="20.100000000000001" customHeight="1">
      <c r="A130" s="31">
        <v>29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218"/>
      <c r="AA130" s="218"/>
    </row>
    <row r="131" spans="1:27" ht="20.100000000000001" customHeight="1">
      <c r="A131" s="49">
        <v>30</v>
      </c>
      <c r="B131" s="19">
        <v>1168</v>
      </c>
      <c r="C131" s="19">
        <v>1170</v>
      </c>
      <c r="D131" s="19">
        <v>1552.3979999999999</v>
      </c>
      <c r="E131" s="19">
        <v>1553.175</v>
      </c>
      <c r="F131" s="19">
        <v>1733.5409999999999</v>
      </c>
      <c r="G131" s="19">
        <v>1734.4079999999999</v>
      </c>
      <c r="H131" s="19">
        <v>979.40899999999999</v>
      </c>
      <c r="I131" s="19">
        <v>979.899</v>
      </c>
      <c r="J131" s="19">
        <v>1029.8679999999999</v>
      </c>
      <c r="K131" s="19">
        <v>1030.383</v>
      </c>
      <c r="L131" s="19">
        <v>146.452</v>
      </c>
      <c r="M131" s="19">
        <v>146.52500000000001</v>
      </c>
      <c r="N131" s="19">
        <v>177.93600000000001</v>
      </c>
      <c r="O131" s="19">
        <v>178.02500000000001</v>
      </c>
      <c r="P131" s="19">
        <v>208.422</v>
      </c>
      <c r="Q131" s="19">
        <v>208.52600000000001</v>
      </c>
      <c r="R131" s="19">
        <v>11.981999999999999</v>
      </c>
      <c r="S131" s="19">
        <v>11.988</v>
      </c>
      <c r="T131" s="19">
        <v>0</v>
      </c>
      <c r="U131" s="19">
        <v>0</v>
      </c>
      <c r="V131" s="19">
        <v>0</v>
      </c>
      <c r="W131" s="19">
        <v>0</v>
      </c>
      <c r="X131" s="19">
        <v>1751.585</v>
      </c>
      <c r="Y131" s="19">
        <v>1752.461</v>
      </c>
      <c r="Z131" s="19">
        <v>0</v>
      </c>
      <c r="AA131" s="19">
        <v>0</v>
      </c>
    </row>
    <row r="132" spans="1:27" ht="20.100000000000001" customHeight="1">
      <c r="A132" s="227" t="s">
        <v>426</v>
      </c>
      <c r="B132" s="224">
        <f>AVERAGE(B102:B131)</f>
        <v>1168</v>
      </c>
      <c r="C132" s="224">
        <f t="shared" ref="C132:AA132" si="3">AVERAGE(C102:C131)</f>
        <v>1170</v>
      </c>
      <c r="D132" s="224">
        <f t="shared" si="3"/>
        <v>1381.2822105263156</v>
      </c>
      <c r="E132" s="224">
        <f t="shared" si="3"/>
        <v>1381.9732105263158</v>
      </c>
      <c r="F132" s="224">
        <f t="shared" si="3"/>
        <v>1538.7655263157897</v>
      </c>
      <c r="G132" s="224">
        <f t="shared" si="3"/>
        <v>1539.5352631578951</v>
      </c>
      <c r="H132" s="224">
        <f t="shared" si="3"/>
        <v>854.22563157894751</v>
      </c>
      <c r="I132" s="224">
        <f t="shared" si="3"/>
        <v>854.65289473684209</v>
      </c>
      <c r="J132" s="224">
        <f t="shared" si="3"/>
        <v>911.01973684210532</v>
      </c>
      <c r="K132" s="224">
        <f t="shared" si="3"/>
        <v>911.42284210526338</v>
      </c>
      <c r="L132" s="224">
        <f t="shared" si="3"/>
        <v>119.09705263157895</v>
      </c>
      <c r="M132" s="224">
        <f t="shared" si="3"/>
        <v>119.15663157894737</v>
      </c>
      <c r="N132" s="224">
        <f t="shared" si="3"/>
        <v>147.76678947368421</v>
      </c>
      <c r="O132" s="224">
        <f t="shared" si="3"/>
        <v>147.84068421052632</v>
      </c>
      <c r="P132" s="224">
        <f t="shared" si="3"/>
        <v>174.46115789473689</v>
      </c>
      <c r="Q132" s="224">
        <f t="shared" si="3"/>
        <v>174.54852631578945</v>
      </c>
      <c r="R132" s="224">
        <f t="shared" si="3"/>
        <v>11.764210526315788</v>
      </c>
      <c r="S132" s="224">
        <f t="shared" si="3"/>
        <v>11.785736842105264</v>
      </c>
      <c r="T132" s="224">
        <f t="shared" si="3"/>
        <v>0</v>
      </c>
      <c r="U132" s="224">
        <f t="shared" si="3"/>
        <v>0</v>
      </c>
      <c r="V132" s="224">
        <f t="shared" si="3"/>
        <v>0</v>
      </c>
      <c r="W132" s="224">
        <f t="shared" si="3"/>
        <v>0</v>
      </c>
      <c r="X132" s="224">
        <f t="shared" si="3"/>
        <v>1744.7309473684206</v>
      </c>
      <c r="Y132" s="224">
        <f t="shared" si="3"/>
        <v>1745.6037368421055</v>
      </c>
      <c r="Z132" s="224">
        <f t="shared" si="3"/>
        <v>0</v>
      </c>
      <c r="AA132" s="224">
        <f t="shared" si="3"/>
        <v>0</v>
      </c>
    </row>
    <row r="133" spans="1:27" ht="20.100000000000001" customHeight="1">
      <c r="A133" s="50" t="s">
        <v>61</v>
      </c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17"/>
      <c r="Y133" s="217"/>
      <c r="Z133" s="217"/>
      <c r="AA133" s="217"/>
    </row>
    <row r="134" spans="1:27" ht="20.100000000000001" customHeight="1">
      <c r="A134" s="51">
        <v>1</v>
      </c>
      <c r="B134" s="219"/>
      <c r="C134" s="21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219"/>
      <c r="AA134" s="219"/>
    </row>
    <row r="135" spans="1:27" ht="20.100000000000001" customHeight="1">
      <c r="A135" s="51">
        <v>2</v>
      </c>
      <c r="B135" s="218"/>
      <c r="C135" s="218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218"/>
      <c r="AA135" s="218"/>
    </row>
    <row r="136" spans="1:27" ht="20.100000000000001" customHeight="1">
      <c r="A136" s="51">
        <v>3</v>
      </c>
      <c r="B136" s="218"/>
      <c r="C136" s="218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218"/>
      <c r="U136" s="218"/>
      <c r="V136" s="218"/>
      <c r="W136" s="218"/>
      <c r="X136" s="12"/>
      <c r="Y136" s="12"/>
      <c r="Z136" s="218"/>
      <c r="AA136" s="218"/>
    </row>
    <row r="137" spans="1:27" ht="20.100000000000001" customHeight="1">
      <c r="A137" s="51">
        <v>4</v>
      </c>
      <c r="B137" s="12">
        <v>1168</v>
      </c>
      <c r="C137" s="12">
        <v>1170</v>
      </c>
      <c r="D137" s="12">
        <v>1534.857</v>
      </c>
      <c r="E137" s="12">
        <v>1535.625</v>
      </c>
      <c r="F137" s="12">
        <v>1704.422</v>
      </c>
      <c r="G137" s="12">
        <v>1705.2750000000001</v>
      </c>
      <c r="H137" s="12">
        <v>965.9</v>
      </c>
      <c r="I137" s="12">
        <v>966.38300000000004</v>
      </c>
      <c r="J137" s="12">
        <v>1019.631</v>
      </c>
      <c r="K137" s="12">
        <v>1020.141</v>
      </c>
      <c r="L137" s="12">
        <v>142.56800000000001</v>
      </c>
      <c r="M137" s="12">
        <v>142.63900000000001</v>
      </c>
      <c r="N137" s="12">
        <v>175.15100000000001</v>
      </c>
      <c r="O137" s="12">
        <v>175.239</v>
      </c>
      <c r="P137" s="12">
        <v>206.053</v>
      </c>
      <c r="Q137" s="12">
        <v>206.15700000000001</v>
      </c>
      <c r="R137" s="12">
        <v>12.093</v>
      </c>
      <c r="S137" s="12">
        <v>12.099</v>
      </c>
      <c r="T137" s="12">
        <v>0</v>
      </c>
      <c r="U137" s="12">
        <v>0</v>
      </c>
      <c r="V137" s="12">
        <v>0</v>
      </c>
      <c r="W137" s="12">
        <v>0</v>
      </c>
      <c r="X137" s="12">
        <v>1745.328</v>
      </c>
      <c r="Y137" s="12">
        <v>1746.202</v>
      </c>
      <c r="Z137" s="12">
        <v>0</v>
      </c>
      <c r="AA137" s="12">
        <v>0</v>
      </c>
    </row>
    <row r="138" spans="1:27" ht="20.100000000000001" customHeight="1">
      <c r="A138" s="51">
        <v>5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218"/>
      <c r="AA138" s="218"/>
    </row>
    <row r="139" spans="1:27" ht="20.100000000000001" customHeight="1">
      <c r="A139" s="51">
        <v>6</v>
      </c>
      <c r="B139" s="12">
        <v>1168</v>
      </c>
      <c r="C139" s="12">
        <v>1170</v>
      </c>
      <c r="D139" s="12">
        <v>1557.895</v>
      </c>
      <c r="E139" s="12">
        <v>1558.674</v>
      </c>
      <c r="F139" s="12">
        <v>1764.8810000000001</v>
      </c>
      <c r="G139" s="12">
        <v>1765.7639999999999</v>
      </c>
      <c r="H139" s="12">
        <v>996.85900000000004</v>
      </c>
      <c r="I139" s="12">
        <v>997.35699999999997</v>
      </c>
      <c r="J139" s="12">
        <v>1032.049</v>
      </c>
      <c r="K139" s="12">
        <v>1032.566</v>
      </c>
      <c r="L139" s="12">
        <v>146.268</v>
      </c>
      <c r="M139" s="12">
        <v>146.34100000000001</v>
      </c>
      <c r="N139" s="12">
        <v>178.351</v>
      </c>
      <c r="O139" s="12">
        <v>178.441</v>
      </c>
      <c r="P139" s="12">
        <v>209.15700000000001</v>
      </c>
      <c r="Q139" s="12">
        <v>209.261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1755.596</v>
      </c>
      <c r="Y139" s="12">
        <v>1756.4739999999999</v>
      </c>
      <c r="Z139" s="12">
        <v>0</v>
      </c>
      <c r="AA139" s="12">
        <v>0</v>
      </c>
    </row>
    <row r="140" spans="1:27" ht="20.100000000000001" customHeight="1">
      <c r="A140" s="51">
        <v>7</v>
      </c>
      <c r="B140" s="12">
        <v>1168</v>
      </c>
      <c r="C140" s="12">
        <v>1170</v>
      </c>
      <c r="D140" s="12">
        <v>1562.6890000000001</v>
      </c>
      <c r="E140" s="12">
        <v>1563.471</v>
      </c>
      <c r="F140" s="12">
        <v>1771.7809999999999</v>
      </c>
      <c r="G140" s="12">
        <v>1772.6669999999999</v>
      </c>
      <c r="H140" s="12">
        <v>998.30499999999995</v>
      </c>
      <c r="I140" s="12">
        <v>998.80499999999995</v>
      </c>
      <c r="J140" s="12">
        <v>1028.8710000000001</v>
      </c>
      <c r="K140" s="12">
        <v>1029.386</v>
      </c>
      <c r="L140" s="12">
        <v>148.262</v>
      </c>
      <c r="M140" s="12">
        <v>148.33600000000001</v>
      </c>
      <c r="N140" s="12">
        <v>181.28800000000001</v>
      </c>
      <c r="O140" s="12">
        <v>181.37799999999999</v>
      </c>
      <c r="P140" s="12">
        <v>209.79400000000001</v>
      </c>
      <c r="Q140" s="12">
        <v>209.899</v>
      </c>
      <c r="R140" s="12">
        <v>11.848000000000001</v>
      </c>
      <c r="S140" s="12">
        <v>11.853999999999999</v>
      </c>
      <c r="T140" s="12">
        <v>0</v>
      </c>
      <c r="U140" s="12">
        <v>0</v>
      </c>
      <c r="V140" s="12">
        <v>0</v>
      </c>
      <c r="W140" s="12">
        <v>0</v>
      </c>
      <c r="X140" s="12">
        <v>1754.625</v>
      </c>
      <c r="Y140" s="12">
        <v>1755.5029999999999</v>
      </c>
      <c r="Z140" s="12">
        <v>0</v>
      </c>
      <c r="AA140" s="12">
        <v>0</v>
      </c>
    </row>
    <row r="141" spans="1:27" ht="20.100000000000001" customHeight="1">
      <c r="A141" s="51">
        <v>8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218"/>
      <c r="U141" s="218"/>
      <c r="V141" s="218"/>
      <c r="W141" s="218"/>
      <c r="X141" s="12"/>
      <c r="Y141" s="12"/>
      <c r="Z141" s="218"/>
      <c r="AA141" s="218"/>
    </row>
    <row r="142" spans="1:27" ht="20.100000000000001" customHeight="1">
      <c r="A142" s="51">
        <v>9</v>
      </c>
      <c r="B142" s="218"/>
      <c r="C142" s="218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218"/>
      <c r="U142" s="218"/>
      <c r="V142" s="218"/>
      <c r="W142" s="218"/>
      <c r="X142" s="218"/>
      <c r="Y142" s="218"/>
      <c r="Z142" s="218"/>
      <c r="AA142" s="218"/>
    </row>
    <row r="143" spans="1:27" ht="20.100000000000001" customHeight="1">
      <c r="A143" s="51">
        <v>10</v>
      </c>
      <c r="B143" s="12">
        <v>1168</v>
      </c>
      <c r="C143" s="12">
        <v>1170</v>
      </c>
      <c r="D143" s="12">
        <v>1569.94</v>
      </c>
      <c r="E143" s="12">
        <v>1570.7249999999999</v>
      </c>
      <c r="F143" s="12">
        <v>1759.0340000000001</v>
      </c>
      <c r="G143" s="12">
        <v>1759.914</v>
      </c>
      <c r="H143" s="12">
        <v>1009.77</v>
      </c>
      <c r="I143" s="12">
        <v>1010.275</v>
      </c>
      <c r="J143" s="12">
        <v>1035.5219999999999</v>
      </c>
      <c r="K143" s="12">
        <v>1036.04</v>
      </c>
      <c r="L143" s="12">
        <v>149.255</v>
      </c>
      <c r="M143" s="12">
        <v>149.33000000000001</v>
      </c>
      <c r="N143" s="12">
        <v>181.67400000000001</v>
      </c>
      <c r="O143" s="12">
        <v>181.76499999999999</v>
      </c>
      <c r="P143" s="12">
        <v>0</v>
      </c>
      <c r="Q143" s="12">
        <v>0</v>
      </c>
      <c r="R143" s="12">
        <v>11.776999999999999</v>
      </c>
      <c r="S143" s="12">
        <v>11.782</v>
      </c>
      <c r="T143" s="12">
        <v>0</v>
      </c>
      <c r="U143" s="12">
        <v>0</v>
      </c>
      <c r="V143" s="12">
        <v>0</v>
      </c>
      <c r="W143" s="12">
        <v>0</v>
      </c>
      <c r="X143" s="12">
        <v>1756.9290000000001</v>
      </c>
      <c r="Y143" s="12">
        <v>1757.808</v>
      </c>
      <c r="Z143" s="12">
        <v>0</v>
      </c>
      <c r="AA143" s="12">
        <v>0</v>
      </c>
    </row>
    <row r="144" spans="1:27" ht="20.100000000000001" customHeight="1">
      <c r="A144" s="51">
        <v>11</v>
      </c>
      <c r="B144" s="12">
        <v>1168</v>
      </c>
      <c r="C144" s="12">
        <v>1170</v>
      </c>
      <c r="D144" s="12">
        <v>1587.364</v>
      </c>
      <c r="E144" s="12">
        <v>1588.1579999999999</v>
      </c>
      <c r="F144" s="12">
        <v>1766.8689999999999</v>
      </c>
      <c r="G144" s="12">
        <v>1767.7529999999999</v>
      </c>
      <c r="H144" s="12">
        <v>1008.899</v>
      </c>
      <c r="I144" s="12">
        <v>1009.404</v>
      </c>
      <c r="J144" s="12">
        <v>1055.3330000000001</v>
      </c>
      <c r="K144" s="12">
        <v>1055.8610000000001</v>
      </c>
      <c r="L144" s="12">
        <v>152.21799999999999</v>
      </c>
      <c r="M144" s="12">
        <v>152.29400000000001</v>
      </c>
      <c r="N144" s="12">
        <v>182.41300000000001</v>
      </c>
      <c r="O144" s="12">
        <v>182.505</v>
      </c>
      <c r="P144" s="12">
        <v>213.09700000000001</v>
      </c>
      <c r="Q144" s="12">
        <v>213.20400000000001</v>
      </c>
      <c r="R144" s="12">
        <v>11.872</v>
      </c>
      <c r="S144" s="12">
        <v>11.878</v>
      </c>
      <c r="T144" s="12">
        <v>0</v>
      </c>
      <c r="U144" s="12">
        <v>0</v>
      </c>
      <c r="V144" s="12">
        <v>0</v>
      </c>
      <c r="W144" s="12">
        <v>0</v>
      </c>
      <c r="X144" s="12">
        <v>1770.0619999999999</v>
      </c>
      <c r="Y144" s="12">
        <v>1770.9469999999999</v>
      </c>
      <c r="Z144" s="12">
        <v>0</v>
      </c>
      <c r="AA144" s="12">
        <v>0</v>
      </c>
    </row>
    <row r="145" spans="1:27" ht="20.100000000000001" customHeight="1">
      <c r="A145" s="51">
        <v>12</v>
      </c>
      <c r="B145" s="12">
        <v>1168</v>
      </c>
      <c r="C145" s="12">
        <v>1170</v>
      </c>
      <c r="D145" s="12">
        <v>1600.1110000000001</v>
      </c>
      <c r="E145" s="12">
        <v>1600.9110000000001</v>
      </c>
      <c r="F145" s="12">
        <v>1787.1</v>
      </c>
      <c r="G145" s="12">
        <v>1787.9939999999999</v>
      </c>
      <c r="H145" s="12">
        <v>1001.554</v>
      </c>
      <c r="I145" s="12">
        <v>1002.0549999999999</v>
      </c>
      <c r="J145" s="12">
        <v>1057.242</v>
      </c>
      <c r="K145" s="12">
        <v>1057.771</v>
      </c>
      <c r="L145" s="12">
        <v>150.11699999999999</v>
      </c>
      <c r="M145" s="12">
        <v>150.19300000000001</v>
      </c>
      <c r="N145" s="12">
        <v>182.85</v>
      </c>
      <c r="O145" s="12">
        <v>182.941</v>
      </c>
      <c r="P145" s="12">
        <v>214.82400000000001</v>
      </c>
      <c r="Q145" s="12">
        <v>214.93100000000001</v>
      </c>
      <c r="R145" s="12">
        <v>12.019</v>
      </c>
      <c r="S145" s="12">
        <v>12.025</v>
      </c>
      <c r="T145" s="12">
        <v>0</v>
      </c>
      <c r="U145" s="12">
        <v>0</v>
      </c>
      <c r="V145" s="12">
        <v>0</v>
      </c>
      <c r="W145" s="12">
        <v>0</v>
      </c>
      <c r="X145" s="12">
        <v>1775.336</v>
      </c>
      <c r="Y145" s="12">
        <v>1776.2239999999999</v>
      </c>
      <c r="Z145" s="12">
        <v>0</v>
      </c>
      <c r="AA145" s="12">
        <v>0</v>
      </c>
    </row>
    <row r="146" spans="1:27" ht="20.100000000000001" customHeight="1">
      <c r="A146" s="51">
        <v>13</v>
      </c>
      <c r="B146" s="12">
        <v>1168</v>
      </c>
      <c r="C146" s="12">
        <v>1170</v>
      </c>
      <c r="D146" s="12">
        <v>1593.0940000000001</v>
      </c>
      <c r="E146" s="12">
        <v>1593.8910000000001</v>
      </c>
      <c r="F146" s="12">
        <v>1774.1189999999999</v>
      </c>
      <c r="G146" s="12">
        <v>1775.0070000000001</v>
      </c>
      <c r="H146" s="12">
        <v>1000.954</v>
      </c>
      <c r="I146" s="12">
        <v>1001.455</v>
      </c>
      <c r="J146" s="12">
        <v>1059.925</v>
      </c>
      <c r="K146" s="12">
        <v>1060.4549999999999</v>
      </c>
      <c r="L146" s="12">
        <v>151.28299999999999</v>
      </c>
      <c r="M146" s="12">
        <v>151.358</v>
      </c>
      <c r="N146" s="12">
        <v>180.215</v>
      </c>
      <c r="O146" s="12">
        <v>180.30500000000001</v>
      </c>
      <c r="P146" s="12">
        <v>213.91200000000001</v>
      </c>
      <c r="Q146" s="12">
        <v>214.01900000000001</v>
      </c>
      <c r="R146" s="12">
        <v>12.156000000000001</v>
      </c>
      <c r="S146" s="12">
        <v>12.162000000000001</v>
      </c>
      <c r="T146" s="12">
        <v>0</v>
      </c>
      <c r="U146" s="12">
        <v>0</v>
      </c>
      <c r="V146" s="12">
        <v>0</v>
      </c>
      <c r="W146" s="12">
        <v>0</v>
      </c>
      <c r="X146" s="12">
        <v>1778.1420000000001</v>
      </c>
      <c r="Y146" s="12">
        <v>1779.0319999999999</v>
      </c>
      <c r="Z146" s="12">
        <v>0</v>
      </c>
      <c r="AA146" s="12">
        <v>0</v>
      </c>
    </row>
    <row r="147" spans="1:27" ht="20.100000000000001" customHeight="1">
      <c r="A147" s="51">
        <v>14</v>
      </c>
      <c r="B147" s="12">
        <v>1168</v>
      </c>
      <c r="C147" s="12">
        <v>1170</v>
      </c>
      <c r="D147" s="12">
        <v>1586.078</v>
      </c>
      <c r="E147" s="12">
        <v>1586.8710000000001</v>
      </c>
      <c r="F147" s="12">
        <v>1762.7760000000001</v>
      </c>
      <c r="G147" s="12">
        <v>1763.6579999999999</v>
      </c>
      <c r="H147" s="12">
        <v>997.19899999999996</v>
      </c>
      <c r="I147" s="12">
        <v>997.69799999999998</v>
      </c>
      <c r="J147" s="12">
        <v>1053.0530000000001</v>
      </c>
      <c r="K147" s="12">
        <v>1053.579</v>
      </c>
      <c r="L147" s="12">
        <v>147.328</v>
      </c>
      <c r="M147" s="12">
        <v>147.40199999999999</v>
      </c>
      <c r="N147" s="12">
        <v>179.584</v>
      </c>
      <c r="O147" s="12">
        <v>179.67400000000001</v>
      </c>
      <c r="P147" s="12">
        <v>212.96199999999999</v>
      </c>
      <c r="Q147" s="12">
        <v>213.06800000000001</v>
      </c>
      <c r="R147" s="12">
        <v>12.244999999999999</v>
      </c>
      <c r="S147" s="12">
        <v>12.250999999999999</v>
      </c>
      <c r="T147" s="12">
        <v>0</v>
      </c>
      <c r="U147" s="12">
        <v>0</v>
      </c>
      <c r="V147" s="12">
        <v>0</v>
      </c>
      <c r="W147" s="12">
        <v>0</v>
      </c>
      <c r="X147" s="12">
        <v>1774.2360000000001</v>
      </c>
      <c r="Y147" s="12">
        <v>1775.124</v>
      </c>
      <c r="Z147" s="12">
        <v>0</v>
      </c>
      <c r="AA147" s="12">
        <v>0</v>
      </c>
    </row>
    <row r="148" spans="1:27" ht="20.100000000000001" customHeight="1">
      <c r="A148" s="51">
        <v>15</v>
      </c>
      <c r="B148" s="218"/>
      <c r="C148" s="218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218"/>
      <c r="U148" s="218"/>
      <c r="V148" s="218"/>
      <c r="W148" s="218"/>
      <c r="X148" s="218"/>
      <c r="Y148" s="218"/>
      <c r="Z148" s="218"/>
      <c r="AA148" s="218"/>
    </row>
    <row r="149" spans="1:27" ht="20.100000000000001" customHeight="1">
      <c r="A149" s="51">
        <v>16</v>
      </c>
      <c r="B149" s="218"/>
      <c r="C149" s="218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218"/>
      <c r="U149" s="218"/>
      <c r="V149" s="218"/>
      <c r="W149" s="218"/>
      <c r="X149" s="218"/>
      <c r="Y149" s="218"/>
      <c r="Z149" s="218"/>
      <c r="AA149" s="218"/>
    </row>
    <row r="150" spans="1:27" ht="20.100000000000001" customHeight="1">
      <c r="A150" s="51">
        <v>17</v>
      </c>
      <c r="B150" s="12">
        <v>1168</v>
      </c>
      <c r="C150" s="12">
        <v>1170</v>
      </c>
      <c r="D150" s="12">
        <v>1580.8150000000001</v>
      </c>
      <c r="E150" s="12">
        <v>1581.606</v>
      </c>
      <c r="F150" s="12">
        <v>1774.2360000000001</v>
      </c>
      <c r="G150" s="12">
        <v>1775.124</v>
      </c>
      <c r="H150" s="12">
        <v>994.73900000000003</v>
      </c>
      <c r="I150" s="12">
        <v>995.23599999999999</v>
      </c>
      <c r="J150" s="12">
        <v>1054.097</v>
      </c>
      <c r="K150" s="12">
        <v>1054.624</v>
      </c>
      <c r="L150" s="12">
        <v>148.309</v>
      </c>
      <c r="M150" s="12">
        <v>148.38300000000001</v>
      </c>
      <c r="N150" s="12">
        <v>179.292</v>
      </c>
      <c r="O150" s="12">
        <v>179.38200000000001</v>
      </c>
      <c r="P150" s="12">
        <v>212.28899999999999</v>
      </c>
      <c r="Q150" s="12">
        <v>212.39500000000001</v>
      </c>
      <c r="R150" s="12">
        <v>12.178000000000001</v>
      </c>
      <c r="S150" s="12">
        <v>12.183999999999999</v>
      </c>
      <c r="T150" s="12">
        <v>0</v>
      </c>
      <c r="U150" s="12">
        <v>0</v>
      </c>
      <c r="V150" s="12">
        <v>0</v>
      </c>
      <c r="W150" s="12">
        <v>0</v>
      </c>
      <c r="X150" s="12">
        <v>1775.663</v>
      </c>
      <c r="Y150" s="12">
        <v>1776.5509999999999</v>
      </c>
      <c r="Z150" s="12">
        <v>0</v>
      </c>
      <c r="AA150" s="12">
        <v>0</v>
      </c>
    </row>
    <row r="151" spans="1:27" ht="20.100000000000001" customHeight="1">
      <c r="A151" s="51">
        <v>18</v>
      </c>
      <c r="B151" s="12">
        <v>1168</v>
      </c>
      <c r="C151" s="12">
        <v>1170</v>
      </c>
      <c r="D151" s="12">
        <v>1578.009</v>
      </c>
      <c r="E151" s="12">
        <v>1578.798</v>
      </c>
      <c r="F151" s="12">
        <v>1782.1880000000001</v>
      </c>
      <c r="G151" s="12">
        <v>1783.08</v>
      </c>
      <c r="H151" s="12">
        <v>0</v>
      </c>
      <c r="I151" s="12">
        <v>0</v>
      </c>
      <c r="J151" s="12">
        <v>1042.538</v>
      </c>
      <c r="K151" s="12">
        <v>1043.06</v>
      </c>
      <c r="L151" s="12">
        <v>147.97999999999999</v>
      </c>
      <c r="M151" s="12">
        <v>148.054</v>
      </c>
      <c r="N151" s="12">
        <v>179.75800000000001</v>
      </c>
      <c r="O151" s="12">
        <v>179.84800000000001</v>
      </c>
      <c r="P151" s="12">
        <v>211.94300000000001</v>
      </c>
      <c r="Q151" s="12">
        <v>212.04900000000001</v>
      </c>
      <c r="R151" s="12">
        <v>12.329000000000001</v>
      </c>
      <c r="S151" s="12">
        <v>12.335000000000001</v>
      </c>
      <c r="T151" s="12">
        <v>0</v>
      </c>
      <c r="U151" s="12">
        <v>0</v>
      </c>
      <c r="V151" s="12">
        <v>0</v>
      </c>
      <c r="W151" s="12">
        <v>0</v>
      </c>
      <c r="X151" s="12">
        <v>1770.7049999999999</v>
      </c>
      <c r="Y151" s="12">
        <v>1771.5909999999999</v>
      </c>
      <c r="Z151" s="12">
        <v>0</v>
      </c>
      <c r="AA151" s="12">
        <v>0</v>
      </c>
    </row>
    <row r="152" spans="1:27" ht="20.100000000000001" customHeight="1">
      <c r="A152" s="51">
        <v>19</v>
      </c>
      <c r="B152" s="12">
        <v>1168</v>
      </c>
      <c r="C152" s="12">
        <v>1170</v>
      </c>
      <c r="D152" s="12">
        <v>1591.808</v>
      </c>
      <c r="E152" s="12">
        <v>1592.604</v>
      </c>
      <c r="F152" s="12">
        <v>1812.242</v>
      </c>
      <c r="G152" s="12">
        <v>1813.1489999999999</v>
      </c>
      <c r="H152" s="12">
        <v>1010.818</v>
      </c>
      <c r="I152" s="12">
        <v>1011.323</v>
      </c>
      <c r="J152" s="12">
        <v>1051.443</v>
      </c>
      <c r="K152" s="12">
        <v>1051.9690000000001</v>
      </c>
      <c r="L152" s="12">
        <v>152.815</v>
      </c>
      <c r="M152" s="12">
        <v>152.89099999999999</v>
      </c>
      <c r="N152" s="12">
        <v>182.024</v>
      </c>
      <c r="O152" s="12">
        <v>182.11500000000001</v>
      </c>
      <c r="P152" s="12">
        <v>213.767</v>
      </c>
      <c r="Q152" s="12">
        <v>213.874</v>
      </c>
      <c r="R152" s="12">
        <v>12.131</v>
      </c>
      <c r="S152" s="12">
        <v>12.137</v>
      </c>
      <c r="T152" s="12">
        <v>0</v>
      </c>
      <c r="U152" s="12">
        <v>0</v>
      </c>
      <c r="V152" s="12">
        <v>0</v>
      </c>
      <c r="W152" s="12">
        <v>0</v>
      </c>
      <c r="X152" s="12">
        <v>1779.826</v>
      </c>
      <c r="Y152" s="12">
        <v>1780.7170000000001</v>
      </c>
      <c r="Z152" s="12">
        <v>0</v>
      </c>
      <c r="AA152" s="12">
        <v>0</v>
      </c>
    </row>
    <row r="153" spans="1:27" ht="20.100000000000001" customHeight="1">
      <c r="A153" s="51">
        <v>20</v>
      </c>
      <c r="B153" s="12">
        <v>1168</v>
      </c>
      <c r="C153" s="12">
        <v>1170</v>
      </c>
      <c r="D153" s="12">
        <v>1600.9290000000001</v>
      </c>
      <c r="E153" s="12">
        <v>1601.73</v>
      </c>
      <c r="F153" s="12">
        <v>1811.8920000000001</v>
      </c>
      <c r="G153" s="12">
        <v>1812.798</v>
      </c>
      <c r="H153" s="12">
        <v>1022.752</v>
      </c>
      <c r="I153" s="12">
        <v>1023.264</v>
      </c>
      <c r="J153" s="12">
        <v>1056.9549999999999</v>
      </c>
      <c r="K153" s="12">
        <v>1057.4839999999999</v>
      </c>
      <c r="L153" s="12">
        <v>152.416</v>
      </c>
      <c r="M153" s="12">
        <v>152.49299999999999</v>
      </c>
      <c r="N153" s="12">
        <v>181.71600000000001</v>
      </c>
      <c r="O153" s="12">
        <v>181.80699999999999</v>
      </c>
      <c r="P153" s="12">
        <v>215.029</v>
      </c>
      <c r="Q153" s="12">
        <v>215.137</v>
      </c>
      <c r="R153" s="12">
        <v>12.192</v>
      </c>
      <c r="S153" s="12">
        <v>12.198</v>
      </c>
      <c r="T153" s="12">
        <v>0</v>
      </c>
      <c r="U153" s="12">
        <v>0</v>
      </c>
      <c r="V153" s="12">
        <v>0</v>
      </c>
      <c r="W153" s="12">
        <v>0</v>
      </c>
      <c r="X153" s="12">
        <v>1782.691</v>
      </c>
      <c r="Y153" s="12">
        <v>1783.5830000000001</v>
      </c>
      <c r="Z153" s="12">
        <v>0</v>
      </c>
      <c r="AA153" s="12">
        <v>0</v>
      </c>
    </row>
    <row r="154" spans="1:27" ht="20.100000000000001" customHeight="1">
      <c r="A154" s="51">
        <v>21</v>
      </c>
      <c r="B154" s="12">
        <v>1168</v>
      </c>
      <c r="C154" s="12">
        <v>1170</v>
      </c>
      <c r="D154" s="12">
        <v>1610.4010000000001</v>
      </c>
      <c r="E154" s="12">
        <v>1611.2070000000001</v>
      </c>
      <c r="F154" s="12">
        <v>1831.07</v>
      </c>
      <c r="G154" s="12">
        <v>1831.9860000000001</v>
      </c>
      <c r="H154" s="12">
        <v>1024.5440000000001</v>
      </c>
      <c r="I154" s="12">
        <v>1025.057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12.375</v>
      </c>
      <c r="S154" s="12">
        <v>12.381</v>
      </c>
      <c r="T154" s="12">
        <v>0</v>
      </c>
      <c r="U154" s="12">
        <v>0</v>
      </c>
      <c r="V154" s="12">
        <v>0</v>
      </c>
      <c r="W154" s="12">
        <v>0</v>
      </c>
      <c r="X154" s="12">
        <v>1791.778</v>
      </c>
      <c r="Y154" s="12">
        <v>1792.674</v>
      </c>
      <c r="Z154" s="12">
        <v>0</v>
      </c>
      <c r="AA154" s="12">
        <v>0</v>
      </c>
    </row>
    <row r="155" spans="1:27" ht="20.100000000000001" customHeight="1">
      <c r="A155" s="51">
        <v>22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218"/>
      <c r="U155" s="218"/>
      <c r="V155" s="218"/>
      <c r="W155" s="218"/>
      <c r="X155" s="218"/>
      <c r="Y155" s="218"/>
      <c r="Z155" s="218"/>
      <c r="AA155" s="218"/>
    </row>
    <row r="156" spans="1:27" ht="20.100000000000001" customHeight="1">
      <c r="A156" s="51">
        <v>23</v>
      </c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218"/>
      <c r="U156" s="218"/>
      <c r="V156" s="218"/>
      <c r="W156" s="218"/>
      <c r="X156" s="218"/>
      <c r="Y156" s="218"/>
      <c r="Z156" s="218"/>
      <c r="AA156" s="218"/>
    </row>
    <row r="157" spans="1:27" ht="20.100000000000001" customHeight="1">
      <c r="A157" s="51">
        <v>24</v>
      </c>
      <c r="B157" s="12">
        <v>1168</v>
      </c>
      <c r="C157" s="12">
        <v>1170</v>
      </c>
      <c r="D157" s="12">
        <v>1633.9069999999999</v>
      </c>
      <c r="E157" s="12">
        <v>1634.7239999999999</v>
      </c>
      <c r="F157" s="12">
        <v>1858.0830000000001</v>
      </c>
      <c r="G157" s="12">
        <v>1859.0129999999999</v>
      </c>
      <c r="H157" s="12">
        <v>1041.0530000000001</v>
      </c>
      <c r="I157" s="12">
        <v>1041.5740000000001</v>
      </c>
      <c r="J157" s="12">
        <v>1074.4349999999999</v>
      </c>
      <c r="K157" s="12">
        <v>1074.972</v>
      </c>
      <c r="L157" s="12">
        <v>155.714</v>
      </c>
      <c r="M157" s="12">
        <v>155.792</v>
      </c>
      <c r="N157" s="12">
        <v>184.102</v>
      </c>
      <c r="O157" s="12">
        <v>184.19399999999999</v>
      </c>
      <c r="P157" s="12">
        <v>0</v>
      </c>
      <c r="Q157" s="12">
        <v>0</v>
      </c>
      <c r="R157" s="12">
        <v>12.420999999999999</v>
      </c>
      <c r="S157" s="12">
        <v>12.427</v>
      </c>
      <c r="T157" s="12">
        <v>0</v>
      </c>
      <c r="U157" s="12">
        <v>0</v>
      </c>
      <c r="V157" s="12">
        <v>0</v>
      </c>
      <c r="W157" s="12">
        <v>0</v>
      </c>
      <c r="X157" s="12">
        <v>1806.021</v>
      </c>
      <c r="Y157" s="12">
        <v>1806.925</v>
      </c>
      <c r="Z157" s="12">
        <v>0</v>
      </c>
      <c r="AA157" s="12">
        <v>0</v>
      </c>
    </row>
    <row r="158" spans="1:27" ht="20.100000000000001" customHeight="1">
      <c r="A158" s="51">
        <v>25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218"/>
      <c r="U158" s="218"/>
      <c r="V158" s="218"/>
      <c r="W158" s="218"/>
      <c r="X158" s="218"/>
      <c r="Y158" s="218"/>
      <c r="Z158" s="218"/>
      <c r="AA158" s="218"/>
    </row>
    <row r="159" spans="1:27" ht="20.100000000000001" customHeight="1">
      <c r="A159" s="51">
        <v>26</v>
      </c>
      <c r="B159" s="12">
        <v>1168</v>
      </c>
      <c r="C159" s="12">
        <v>1170</v>
      </c>
      <c r="D159" s="12">
        <v>1626.422</v>
      </c>
      <c r="E159" s="12">
        <v>1627.2360000000001</v>
      </c>
      <c r="F159" s="12">
        <v>1849.547</v>
      </c>
      <c r="G159" s="12">
        <v>1850.472</v>
      </c>
      <c r="H159" s="12">
        <v>1044.2139999999999</v>
      </c>
      <c r="I159" s="12">
        <v>1044.7360000000001</v>
      </c>
      <c r="J159" s="12">
        <v>1070.7950000000001</v>
      </c>
      <c r="K159" s="12">
        <v>1071.33</v>
      </c>
      <c r="L159" s="12">
        <v>154.83799999999999</v>
      </c>
      <c r="M159" s="12">
        <v>154.916</v>
      </c>
      <c r="N159" s="12">
        <v>181.702</v>
      </c>
      <c r="O159" s="12">
        <v>181.79300000000001</v>
      </c>
      <c r="P159" s="12">
        <v>218.452</v>
      </c>
      <c r="Q159" s="12">
        <v>218.56100000000001</v>
      </c>
      <c r="R159" s="12">
        <v>12.349</v>
      </c>
      <c r="S159" s="12">
        <v>12.355</v>
      </c>
      <c r="T159" s="12">
        <v>0</v>
      </c>
      <c r="U159" s="12">
        <v>0</v>
      </c>
      <c r="V159" s="12">
        <v>0</v>
      </c>
      <c r="W159" s="12">
        <v>0</v>
      </c>
      <c r="X159" s="12">
        <v>1797.59</v>
      </c>
      <c r="Y159" s="12">
        <v>1798.489</v>
      </c>
      <c r="Z159" s="12">
        <v>0</v>
      </c>
      <c r="AA159" s="12">
        <v>0</v>
      </c>
    </row>
    <row r="160" spans="1:27" ht="20.100000000000001" customHeight="1">
      <c r="A160" s="51">
        <v>27</v>
      </c>
      <c r="B160" s="12">
        <v>1168</v>
      </c>
      <c r="C160" s="12">
        <v>1170</v>
      </c>
      <c r="D160" s="12">
        <v>1625.604</v>
      </c>
      <c r="E160" s="12">
        <v>1626.4169999999999</v>
      </c>
      <c r="F160" s="12">
        <v>1873.52</v>
      </c>
      <c r="G160" s="12">
        <v>1874.4570000000001</v>
      </c>
      <c r="H160" s="12">
        <v>1051.6320000000001</v>
      </c>
      <c r="I160" s="12">
        <v>1052.1579999999999</v>
      </c>
      <c r="J160" s="12">
        <v>1077.405</v>
      </c>
      <c r="K160" s="12">
        <v>1077.944</v>
      </c>
      <c r="L160" s="12">
        <v>154.685</v>
      </c>
      <c r="M160" s="12">
        <v>154.762</v>
      </c>
      <c r="N160" s="12">
        <v>183.24799999999999</v>
      </c>
      <c r="O160" s="12">
        <v>183.34</v>
      </c>
      <c r="P160" s="12">
        <v>218.37</v>
      </c>
      <c r="Q160" s="12">
        <v>218.47900000000001</v>
      </c>
      <c r="R160" s="12">
        <v>12.257999999999999</v>
      </c>
      <c r="S160" s="12">
        <v>12.263999999999999</v>
      </c>
      <c r="T160" s="12">
        <v>0</v>
      </c>
      <c r="U160" s="12">
        <v>0</v>
      </c>
      <c r="V160" s="12">
        <v>0</v>
      </c>
      <c r="W160" s="12">
        <v>0</v>
      </c>
      <c r="X160" s="12">
        <v>1803.191</v>
      </c>
      <c r="Y160" s="12">
        <v>1804.0930000000001</v>
      </c>
      <c r="Z160" s="12">
        <v>0</v>
      </c>
      <c r="AA160" s="12">
        <v>0</v>
      </c>
    </row>
    <row r="161" spans="1:27" ht="20.100000000000001" customHeight="1">
      <c r="A161" s="51">
        <v>28</v>
      </c>
      <c r="B161" s="12">
        <v>1168</v>
      </c>
      <c r="C161" s="12">
        <v>1170</v>
      </c>
      <c r="D161" s="12">
        <v>1620.3409999999999</v>
      </c>
      <c r="E161" s="12">
        <v>1621.152</v>
      </c>
      <c r="F161" s="12">
        <v>1866.5029999999999</v>
      </c>
      <c r="G161" s="12">
        <v>1867.4369999999999</v>
      </c>
      <c r="H161" s="12">
        <v>1051.2539999999999</v>
      </c>
      <c r="I161" s="12">
        <v>1051.78</v>
      </c>
      <c r="J161" s="12">
        <v>1074.5340000000001</v>
      </c>
      <c r="K161" s="12">
        <v>1075.0709999999999</v>
      </c>
      <c r="L161" s="12">
        <v>150.35900000000001</v>
      </c>
      <c r="M161" s="12">
        <v>150.434</v>
      </c>
      <c r="N161" s="12">
        <v>180.81100000000001</v>
      </c>
      <c r="O161" s="12">
        <v>180.90199999999999</v>
      </c>
      <c r="P161" s="12">
        <v>217.655</v>
      </c>
      <c r="Q161" s="12">
        <v>217.76400000000001</v>
      </c>
      <c r="R161" s="12">
        <v>12.19</v>
      </c>
      <c r="S161" s="12">
        <v>12.196</v>
      </c>
      <c r="T161" s="12">
        <v>0</v>
      </c>
      <c r="U161" s="12">
        <v>0</v>
      </c>
      <c r="V161" s="12">
        <v>0</v>
      </c>
      <c r="W161" s="12">
        <v>0</v>
      </c>
      <c r="X161" s="12">
        <v>1795.239</v>
      </c>
      <c r="Y161" s="12">
        <v>1796.1369999999999</v>
      </c>
      <c r="Z161" s="12">
        <v>0</v>
      </c>
      <c r="AA161" s="12">
        <v>0</v>
      </c>
    </row>
    <row r="162" spans="1:27" ht="20.100000000000001" customHeight="1">
      <c r="A162" s="51">
        <v>29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218"/>
      <c r="U162" s="218"/>
      <c r="V162" s="218"/>
      <c r="W162" s="218"/>
      <c r="X162" s="12"/>
      <c r="Y162" s="12"/>
      <c r="Z162" s="218"/>
      <c r="AA162" s="218"/>
    </row>
    <row r="163" spans="1:27" ht="20.100000000000001" customHeight="1">
      <c r="A163" s="51">
        <v>30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218"/>
      <c r="U163" s="218"/>
      <c r="V163" s="218"/>
      <c r="W163" s="218"/>
      <c r="X163" s="12"/>
      <c r="Y163" s="12"/>
      <c r="Z163" s="218"/>
      <c r="AA163" s="218"/>
    </row>
    <row r="164" spans="1:27" ht="20.100000000000001" customHeight="1">
      <c r="A164" s="51">
        <v>31</v>
      </c>
      <c r="B164" s="19">
        <v>1168</v>
      </c>
      <c r="C164" s="19">
        <v>1170</v>
      </c>
      <c r="D164" s="19">
        <v>1648.6410000000001</v>
      </c>
      <c r="E164" s="19">
        <v>1649.4659999999999</v>
      </c>
      <c r="F164" s="19">
        <v>1888.9559999999999</v>
      </c>
      <c r="G164" s="19">
        <v>1889.9010000000001</v>
      </c>
      <c r="H164" s="19">
        <v>1066.8869999999999</v>
      </c>
      <c r="I164" s="19">
        <v>1067.421</v>
      </c>
      <c r="J164" s="19">
        <v>1089.5509999999999</v>
      </c>
      <c r="K164" s="19">
        <v>1090.096</v>
      </c>
      <c r="L164" s="19">
        <v>152.66499999999999</v>
      </c>
      <c r="M164" s="19">
        <v>152.74199999999999</v>
      </c>
      <c r="N164" s="19">
        <v>185.68899999999999</v>
      </c>
      <c r="O164" s="19">
        <v>185.78200000000001</v>
      </c>
      <c r="P164" s="19">
        <v>221.434</v>
      </c>
      <c r="Q164" s="19">
        <v>221.54499999999999</v>
      </c>
      <c r="R164" s="19">
        <v>12.118</v>
      </c>
      <c r="S164" s="19">
        <v>12.124000000000001</v>
      </c>
      <c r="T164" s="19">
        <v>0</v>
      </c>
      <c r="U164" s="19">
        <v>0</v>
      </c>
      <c r="V164" s="19">
        <v>0</v>
      </c>
      <c r="W164" s="19">
        <v>0</v>
      </c>
      <c r="X164" s="19">
        <v>1810.3130000000001</v>
      </c>
      <c r="Y164" s="19">
        <v>1811.2190000000001</v>
      </c>
      <c r="Z164" s="19">
        <v>0</v>
      </c>
      <c r="AA164" s="19">
        <v>0</v>
      </c>
    </row>
    <row r="165" spans="1:27" ht="20.100000000000001" customHeight="1">
      <c r="A165" s="227" t="s">
        <v>426</v>
      </c>
      <c r="B165" s="224">
        <f>AVERAGE(B134:B164)</f>
        <v>1168</v>
      </c>
      <c r="C165" s="224">
        <f t="shared" ref="C165:AA165" si="4">AVERAGE(C134:C164)</f>
        <v>1170</v>
      </c>
      <c r="D165" s="224">
        <f t="shared" si="4"/>
        <v>1594.9391666666666</v>
      </c>
      <c r="E165" s="224">
        <f t="shared" si="4"/>
        <v>1595.7370000000001</v>
      </c>
      <c r="F165" s="224">
        <f t="shared" si="4"/>
        <v>1802.1788333333332</v>
      </c>
      <c r="G165" s="224">
        <f t="shared" si="4"/>
        <v>1803.0804999999998</v>
      </c>
      <c r="H165" s="224">
        <f t="shared" si="4"/>
        <v>960.40738888888882</v>
      </c>
      <c r="I165" s="224">
        <f t="shared" si="4"/>
        <v>960.88783333333356</v>
      </c>
      <c r="J165" s="224">
        <f t="shared" si="4"/>
        <v>996.29883333333339</v>
      </c>
      <c r="K165" s="224">
        <f t="shared" si="4"/>
        <v>996.79716666666661</v>
      </c>
      <c r="L165" s="224">
        <f t="shared" si="4"/>
        <v>142.06</v>
      </c>
      <c r="M165" s="224">
        <f t="shared" si="4"/>
        <v>142.13111111111115</v>
      </c>
      <c r="N165" s="224">
        <f t="shared" si="4"/>
        <v>171.10377777777776</v>
      </c>
      <c r="O165" s="224">
        <f t="shared" si="4"/>
        <v>171.18950000000004</v>
      </c>
      <c r="P165" s="224">
        <f t="shared" si="4"/>
        <v>178.26322222222223</v>
      </c>
      <c r="Q165" s="224">
        <f t="shared" si="4"/>
        <v>178.3523888888889</v>
      </c>
      <c r="R165" s="224">
        <f t="shared" si="4"/>
        <v>11.475055555555555</v>
      </c>
      <c r="S165" s="224">
        <f t="shared" si="4"/>
        <v>11.480666666666666</v>
      </c>
      <c r="T165" s="224">
        <f t="shared" si="4"/>
        <v>0</v>
      </c>
      <c r="U165" s="224">
        <f t="shared" si="4"/>
        <v>0</v>
      </c>
      <c r="V165" s="224">
        <f t="shared" si="4"/>
        <v>0</v>
      </c>
      <c r="W165" s="224">
        <f t="shared" si="4"/>
        <v>0</v>
      </c>
      <c r="X165" s="224">
        <f t="shared" si="4"/>
        <v>1779.0706111111112</v>
      </c>
      <c r="Y165" s="224">
        <f t="shared" si="4"/>
        <v>1779.9607222222221</v>
      </c>
      <c r="Z165" s="224">
        <f t="shared" si="4"/>
        <v>0</v>
      </c>
      <c r="AA165" s="224">
        <f t="shared" si="4"/>
        <v>0</v>
      </c>
    </row>
    <row r="166" spans="1:27" ht="20.100000000000001" customHeight="1">
      <c r="A166" s="50" t="s">
        <v>62</v>
      </c>
      <c r="B166" s="220"/>
      <c r="C166" s="220"/>
      <c r="D166" s="220"/>
      <c r="E166" s="220"/>
      <c r="F166" s="220"/>
      <c r="G166" s="220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</row>
    <row r="167" spans="1:27" ht="20.100000000000001" customHeight="1">
      <c r="A167" s="51">
        <v>1</v>
      </c>
      <c r="B167" s="19">
        <v>1168</v>
      </c>
      <c r="C167" s="19">
        <v>1170</v>
      </c>
      <c r="D167" s="19">
        <v>1662.9079999999999</v>
      </c>
      <c r="E167" s="19">
        <v>1663.74</v>
      </c>
      <c r="F167" s="19">
        <v>1915.97</v>
      </c>
      <c r="G167" s="19">
        <v>1916.9280000000001</v>
      </c>
      <c r="H167" s="19">
        <v>1075.6210000000001</v>
      </c>
      <c r="I167" s="19">
        <v>1076.1590000000001</v>
      </c>
      <c r="J167" s="19">
        <f xml:space="preserve"> J166-(J166*0.0005)</f>
        <v>0</v>
      </c>
      <c r="K167" s="19">
        <f t="shared" ref="K167:Q167" si="5" xml:space="preserve"> K166-(K166*0.0005)</f>
        <v>0</v>
      </c>
      <c r="L167" s="19">
        <f t="shared" si="5"/>
        <v>0</v>
      </c>
      <c r="M167" s="19">
        <f t="shared" si="5"/>
        <v>0</v>
      </c>
      <c r="N167" s="19">
        <f t="shared" si="5"/>
        <v>0</v>
      </c>
      <c r="O167" s="19">
        <f t="shared" si="5"/>
        <v>0</v>
      </c>
      <c r="P167" s="19">
        <f t="shared" si="5"/>
        <v>0</v>
      </c>
      <c r="Q167" s="19">
        <f t="shared" si="5"/>
        <v>0</v>
      </c>
      <c r="R167" s="19">
        <v>12.323</v>
      </c>
      <c r="S167" s="19">
        <v>12.329000000000001</v>
      </c>
      <c r="T167" s="19">
        <v>0</v>
      </c>
      <c r="U167" s="19">
        <v>0</v>
      </c>
      <c r="V167" s="19">
        <v>0</v>
      </c>
      <c r="W167" s="19">
        <v>0</v>
      </c>
      <c r="X167" s="26">
        <v>1821.492</v>
      </c>
      <c r="Y167" s="26">
        <v>1822.404</v>
      </c>
      <c r="Z167" s="19">
        <v>0</v>
      </c>
      <c r="AA167" s="19">
        <v>0</v>
      </c>
    </row>
    <row r="168" spans="1:27" ht="20.100000000000001" customHeight="1">
      <c r="A168" s="51">
        <v>2</v>
      </c>
      <c r="B168" s="19">
        <v>1168</v>
      </c>
      <c r="C168" s="19">
        <v>1170</v>
      </c>
      <c r="D168" s="19">
        <v>1665.0129999999999</v>
      </c>
      <c r="E168" s="19">
        <v>1665.846</v>
      </c>
      <c r="F168" s="19">
        <v>1923.922</v>
      </c>
      <c r="G168" s="19">
        <v>1924.884</v>
      </c>
      <c r="H168" s="19">
        <v>1080.0909999999999</v>
      </c>
      <c r="I168" s="19">
        <v>1080.6320000000001</v>
      </c>
      <c r="J168" s="19">
        <v>1099.798</v>
      </c>
      <c r="K168" s="19">
        <v>1100.348</v>
      </c>
      <c r="L168" s="12">
        <v>155.559</v>
      </c>
      <c r="M168" s="12">
        <v>155.637</v>
      </c>
      <c r="N168" s="12">
        <v>189.8</v>
      </c>
      <c r="O168" s="12">
        <v>189.89500000000001</v>
      </c>
      <c r="P168" s="12">
        <v>223.62299999999999</v>
      </c>
      <c r="Q168" s="12">
        <v>223.73500000000001</v>
      </c>
      <c r="R168" s="12">
        <v>12.143000000000001</v>
      </c>
      <c r="S168" s="12">
        <v>12.15</v>
      </c>
      <c r="T168" s="19">
        <v>0</v>
      </c>
      <c r="U168" s="19">
        <v>0</v>
      </c>
      <c r="V168" s="19">
        <v>0</v>
      </c>
      <c r="W168" s="19">
        <v>0</v>
      </c>
      <c r="X168" s="12">
        <v>1820.2180000000001</v>
      </c>
      <c r="Y168" s="12">
        <v>1821.1279999999999</v>
      </c>
      <c r="Z168" s="19">
        <v>0</v>
      </c>
      <c r="AA168" s="19">
        <v>0</v>
      </c>
    </row>
    <row r="169" spans="1:27" ht="20.100000000000001" customHeight="1">
      <c r="A169" s="51">
        <v>3</v>
      </c>
      <c r="B169" s="19">
        <v>1168</v>
      </c>
      <c r="C169" s="19">
        <v>1170</v>
      </c>
      <c r="D169" s="19">
        <v>1661.3879999999999</v>
      </c>
      <c r="E169" s="19">
        <v>1662.2190000000001</v>
      </c>
      <c r="F169" s="12">
        <v>1935.9670000000001</v>
      </c>
      <c r="G169" s="12">
        <v>1936.9349999999999</v>
      </c>
      <c r="H169" s="12">
        <v>1065.4290000000001</v>
      </c>
      <c r="I169" s="12">
        <v>1065.962</v>
      </c>
      <c r="J169" s="12">
        <v>1096.704</v>
      </c>
      <c r="K169" s="12">
        <v>1097.252</v>
      </c>
      <c r="L169" s="12">
        <v>156.39099999999999</v>
      </c>
      <c r="M169" s="12">
        <v>156.46899999999999</v>
      </c>
      <c r="N169" s="12">
        <v>186.233</v>
      </c>
      <c r="O169" s="12">
        <v>186.327</v>
      </c>
      <c r="P169" s="12">
        <v>223.11500000000001</v>
      </c>
      <c r="Q169" s="12">
        <v>223.227</v>
      </c>
      <c r="R169" s="12">
        <v>12.226000000000001</v>
      </c>
      <c r="S169" s="12">
        <v>12.231999999999999</v>
      </c>
      <c r="T169" s="19">
        <v>0</v>
      </c>
      <c r="U169" s="19">
        <v>0</v>
      </c>
      <c r="V169" s="19">
        <v>0</v>
      </c>
      <c r="W169" s="19">
        <v>0</v>
      </c>
      <c r="X169" s="12">
        <v>1820.896</v>
      </c>
      <c r="Y169" s="12">
        <v>1821.807</v>
      </c>
      <c r="Z169" s="19">
        <v>0</v>
      </c>
      <c r="AA169" s="19">
        <v>0</v>
      </c>
    </row>
    <row r="170" spans="1:27" ht="20.100000000000001" customHeight="1">
      <c r="A170" s="51">
        <v>4</v>
      </c>
      <c r="B170" s="19">
        <v>1168</v>
      </c>
      <c r="C170" s="27">
        <v>1170</v>
      </c>
      <c r="D170" s="28">
        <v>1648.29</v>
      </c>
      <c r="E170" s="28">
        <v>1649.115</v>
      </c>
      <c r="F170" s="29">
        <v>1915.8530000000001</v>
      </c>
      <c r="G170" s="12">
        <v>1916.8109999999999</v>
      </c>
      <c r="H170" s="12">
        <v>1063.201</v>
      </c>
      <c r="I170" s="12">
        <v>1063.7329999999999</v>
      </c>
      <c r="J170" s="12">
        <v>1094.4449999999999</v>
      </c>
      <c r="K170" s="12">
        <v>1094.9929999999999</v>
      </c>
      <c r="L170" s="12">
        <v>152.715</v>
      </c>
      <c r="M170" s="12">
        <v>152.791</v>
      </c>
      <c r="N170" s="12">
        <v>185.08699999999999</v>
      </c>
      <c r="O170" s="12">
        <v>185.179</v>
      </c>
      <c r="P170" s="12">
        <v>221.30799999999999</v>
      </c>
      <c r="Q170" s="12">
        <v>221.41900000000001</v>
      </c>
      <c r="R170" s="12">
        <v>12.162000000000001</v>
      </c>
      <c r="S170" s="12">
        <v>12.167999999999999</v>
      </c>
      <c r="T170" s="19">
        <v>0</v>
      </c>
      <c r="U170" s="19">
        <v>0</v>
      </c>
      <c r="V170" s="19">
        <v>0</v>
      </c>
      <c r="W170" s="19">
        <v>0</v>
      </c>
      <c r="X170" s="12">
        <v>1814.23</v>
      </c>
      <c r="Y170" s="12">
        <v>1815.1379999999999</v>
      </c>
      <c r="Z170" s="19">
        <v>0</v>
      </c>
      <c r="AA170" s="19">
        <v>0</v>
      </c>
    </row>
    <row r="171" spans="1:27" ht="20.100000000000001" customHeight="1">
      <c r="A171" s="51">
        <v>5</v>
      </c>
      <c r="B171" s="19"/>
      <c r="C171" s="19"/>
      <c r="D171" s="26"/>
      <c r="E171" s="26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9"/>
      <c r="U171" s="19"/>
      <c r="V171" s="19"/>
      <c r="W171" s="19"/>
      <c r="X171" s="12"/>
      <c r="Y171" s="12"/>
      <c r="Z171" s="19"/>
      <c r="AA171" s="19"/>
    </row>
    <row r="172" spans="1:27" ht="20.100000000000001" customHeight="1">
      <c r="A172" s="51">
        <v>6</v>
      </c>
      <c r="B172" s="19"/>
      <c r="C172" s="1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9"/>
      <c r="U172" s="19"/>
      <c r="V172" s="19"/>
      <c r="W172" s="19"/>
      <c r="X172" s="12"/>
      <c r="Y172" s="12"/>
      <c r="Z172" s="19"/>
      <c r="AA172" s="19"/>
    </row>
    <row r="173" spans="1:27" ht="20.100000000000001" customHeight="1">
      <c r="A173" s="51">
        <v>7</v>
      </c>
      <c r="B173" s="19">
        <v>1168</v>
      </c>
      <c r="C173" s="19">
        <v>1170</v>
      </c>
      <c r="D173" s="12">
        <v>1657.88</v>
      </c>
      <c r="E173" s="12">
        <v>1658.7090000000001</v>
      </c>
      <c r="F173" s="12">
        <v>1882.057</v>
      </c>
      <c r="G173" s="12">
        <v>1882.998</v>
      </c>
      <c r="H173" s="12">
        <v>0</v>
      </c>
      <c r="I173" s="12">
        <v>0</v>
      </c>
      <c r="J173" s="12">
        <v>1091.3810000000001</v>
      </c>
      <c r="K173" s="12">
        <v>1091.9269999999999</v>
      </c>
      <c r="L173" s="12">
        <v>152.268</v>
      </c>
      <c r="M173" s="12">
        <v>152.34399999999999</v>
      </c>
      <c r="N173" s="12">
        <v>184.82599999999999</v>
      </c>
      <c r="O173" s="12">
        <v>184.91900000000001</v>
      </c>
      <c r="P173" s="12">
        <v>0</v>
      </c>
      <c r="Q173" s="12">
        <v>0</v>
      </c>
      <c r="R173" s="12">
        <v>12.087</v>
      </c>
      <c r="S173" s="12">
        <v>12.093</v>
      </c>
      <c r="T173" s="19">
        <v>0</v>
      </c>
      <c r="U173" s="19">
        <v>0</v>
      </c>
      <c r="V173" s="19">
        <v>0</v>
      </c>
      <c r="W173" s="19">
        <v>0</v>
      </c>
      <c r="X173" s="12">
        <v>1810.8040000000001</v>
      </c>
      <c r="Y173" s="12">
        <v>1811.71</v>
      </c>
      <c r="Z173" s="19">
        <v>0</v>
      </c>
      <c r="AA173" s="19">
        <v>0</v>
      </c>
    </row>
    <row r="174" spans="1:27" ht="20.100000000000001" customHeight="1">
      <c r="A174" s="51">
        <v>8</v>
      </c>
      <c r="B174" s="19">
        <v>1168</v>
      </c>
      <c r="C174" s="19">
        <v>1170</v>
      </c>
      <c r="D174" s="12">
        <v>1621.511</v>
      </c>
      <c r="E174" s="12">
        <v>1622.3219999999999</v>
      </c>
      <c r="F174" s="12">
        <v>1853.289</v>
      </c>
      <c r="G174" s="12">
        <v>1854.2159999999999</v>
      </c>
      <c r="H174" s="12">
        <v>1041.3309999999999</v>
      </c>
      <c r="I174" s="12">
        <v>1041.8520000000001</v>
      </c>
      <c r="J174" s="12">
        <v>1066.2059999999999</v>
      </c>
      <c r="K174" s="12">
        <v>1066.74</v>
      </c>
      <c r="L174" s="12">
        <v>148.733</v>
      </c>
      <c r="M174" s="12">
        <v>148.80799999999999</v>
      </c>
      <c r="N174" s="12">
        <v>181.459</v>
      </c>
      <c r="O174" s="12">
        <v>181.55</v>
      </c>
      <c r="P174" s="12">
        <v>217.756</v>
      </c>
      <c r="Q174" s="12">
        <v>217.86500000000001</v>
      </c>
      <c r="R174" s="12">
        <v>11.882</v>
      </c>
      <c r="S174" s="12">
        <v>11.888</v>
      </c>
      <c r="T174" s="19">
        <v>0</v>
      </c>
      <c r="U174" s="19">
        <v>0</v>
      </c>
      <c r="V174" s="19">
        <v>0</v>
      </c>
      <c r="W174" s="19">
        <v>0</v>
      </c>
      <c r="X174" s="12">
        <v>1787.498</v>
      </c>
      <c r="Y174" s="12">
        <v>1788.3920000000001</v>
      </c>
      <c r="Z174" s="19">
        <v>0</v>
      </c>
      <c r="AA174" s="19">
        <v>0</v>
      </c>
    </row>
    <row r="175" spans="1:27" ht="20.100000000000001" customHeight="1">
      <c r="A175" s="51">
        <v>9</v>
      </c>
      <c r="B175" s="19">
        <v>1168</v>
      </c>
      <c r="C175" s="19">
        <v>1170</v>
      </c>
      <c r="D175" s="12">
        <v>1632.386</v>
      </c>
      <c r="E175" s="12">
        <v>1633.203</v>
      </c>
      <c r="F175" s="12">
        <v>1882.758</v>
      </c>
      <c r="G175" s="12">
        <v>1883.7</v>
      </c>
      <c r="H175" s="12">
        <v>1059.1569999999999</v>
      </c>
      <c r="I175" s="12">
        <v>1059.6869999999999</v>
      </c>
      <c r="J175" s="12">
        <v>1069.8150000000001</v>
      </c>
      <c r="K175" s="12">
        <v>1070.3499999999999</v>
      </c>
      <c r="L175" s="12">
        <v>150.601</v>
      </c>
      <c r="M175" s="12">
        <v>150.67599999999999</v>
      </c>
      <c r="N175" s="12">
        <v>183.136</v>
      </c>
      <c r="O175" s="12">
        <v>183.22800000000001</v>
      </c>
      <c r="P175" s="12">
        <v>219.24199999999999</v>
      </c>
      <c r="Q175" s="12">
        <v>219.352</v>
      </c>
      <c r="R175" s="12">
        <v>11.920999999999999</v>
      </c>
      <c r="S175" s="12">
        <v>11.927</v>
      </c>
      <c r="T175" s="19">
        <v>0</v>
      </c>
      <c r="U175" s="19">
        <v>0</v>
      </c>
      <c r="V175" s="19">
        <v>0</v>
      </c>
      <c r="W175" s="19">
        <v>0</v>
      </c>
      <c r="X175" s="12">
        <v>1793.239</v>
      </c>
      <c r="Y175" s="12">
        <v>1794.1369999999999</v>
      </c>
      <c r="Z175" s="19">
        <v>0</v>
      </c>
      <c r="AA175" s="19">
        <v>0</v>
      </c>
    </row>
    <row r="176" spans="1:27" ht="20.100000000000001" customHeight="1">
      <c r="A176" s="51">
        <v>10</v>
      </c>
      <c r="B176" s="19">
        <v>1168</v>
      </c>
      <c r="C176" s="19">
        <v>1170</v>
      </c>
      <c r="D176" s="12">
        <v>1649.1089999999999</v>
      </c>
      <c r="E176" s="12">
        <v>1649.934</v>
      </c>
      <c r="F176" s="12">
        <v>1913.163</v>
      </c>
      <c r="G176" s="12">
        <v>1914.12</v>
      </c>
      <c r="H176" s="12">
        <v>1053.432</v>
      </c>
      <c r="I176" s="12">
        <v>1053.9590000000001</v>
      </c>
      <c r="J176" s="12">
        <v>1085.5050000000001</v>
      </c>
      <c r="K176" s="12">
        <v>1086.048</v>
      </c>
      <c r="L176" s="12">
        <v>153.065</v>
      </c>
      <c r="M176" s="12">
        <v>153.14099999999999</v>
      </c>
      <c r="N176" s="12">
        <v>186.489</v>
      </c>
      <c r="O176" s="12">
        <v>186.58199999999999</v>
      </c>
      <c r="P176" s="12">
        <v>221.47200000000001</v>
      </c>
      <c r="Q176" s="12">
        <v>221.583</v>
      </c>
      <c r="R176" s="12">
        <v>11.981999999999999</v>
      </c>
      <c r="S176" s="12">
        <v>11.988</v>
      </c>
      <c r="T176" s="19">
        <v>0</v>
      </c>
      <c r="U176" s="19">
        <v>0</v>
      </c>
      <c r="V176" s="19">
        <v>0</v>
      </c>
      <c r="W176" s="19">
        <v>0</v>
      </c>
      <c r="X176" s="12">
        <v>1806.2080000000001</v>
      </c>
      <c r="Y176" s="12">
        <v>1807.1120000000001</v>
      </c>
      <c r="Z176" s="19">
        <v>0</v>
      </c>
      <c r="AA176" s="19">
        <v>0</v>
      </c>
    </row>
    <row r="177" spans="1:27" ht="20.100000000000001" customHeight="1">
      <c r="A177" s="51">
        <v>11</v>
      </c>
      <c r="B177" s="19">
        <v>1168</v>
      </c>
      <c r="C177" s="19">
        <v>1170</v>
      </c>
      <c r="D177" s="12">
        <v>1633.556</v>
      </c>
      <c r="E177" s="12">
        <v>1634.373</v>
      </c>
      <c r="F177" s="12">
        <v>1922.635</v>
      </c>
      <c r="G177" s="12">
        <v>1923.597</v>
      </c>
      <c r="H177" s="12">
        <v>1064.847</v>
      </c>
      <c r="I177" s="12">
        <v>1065.3800000000001</v>
      </c>
      <c r="J177" s="12">
        <v>1082.0899999999999</v>
      </c>
      <c r="K177" s="12">
        <v>1082.6320000000001</v>
      </c>
      <c r="L177" s="12">
        <v>146.63499999999999</v>
      </c>
      <c r="M177" s="12">
        <v>146.708</v>
      </c>
      <c r="N177" s="12">
        <v>183.25700000000001</v>
      </c>
      <c r="O177" s="12">
        <v>183.34800000000001</v>
      </c>
      <c r="P177" s="12">
        <v>219.374</v>
      </c>
      <c r="Q177" s="12">
        <v>219.483</v>
      </c>
      <c r="R177" s="12">
        <v>11.93</v>
      </c>
      <c r="S177" s="12">
        <v>11.936</v>
      </c>
      <c r="T177" s="19">
        <v>0</v>
      </c>
      <c r="U177" s="19">
        <v>0</v>
      </c>
      <c r="V177" s="19">
        <v>0</v>
      </c>
      <c r="W177" s="19">
        <v>0</v>
      </c>
      <c r="X177" s="12">
        <v>1803.367</v>
      </c>
      <c r="Y177" s="12">
        <v>1804.269</v>
      </c>
      <c r="Z177" s="19">
        <v>0</v>
      </c>
      <c r="AA177" s="19">
        <v>0</v>
      </c>
    </row>
    <row r="178" spans="1:27" ht="20.100000000000001" customHeight="1">
      <c r="A178" s="51">
        <v>12</v>
      </c>
      <c r="B178" s="19"/>
      <c r="C178" s="1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9"/>
      <c r="U178" s="19"/>
      <c r="V178" s="19"/>
      <c r="W178" s="19"/>
      <c r="X178" s="12"/>
      <c r="Y178" s="12"/>
      <c r="Z178" s="19"/>
      <c r="AA178" s="19"/>
    </row>
    <row r="179" spans="1:27" ht="20.100000000000001" customHeight="1">
      <c r="A179" s="51">
        <v>13</v>
      </c>
      <c r="B179" s="218"/>
      <c r="C179" s="218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9"/>
      <c r="U179" s="19"/>
      <c r="V179" s="19"/>
      <c r="W179" s="19"/>
      <c r="X179" s="12"/>
      <c r="Y179" s="12"/>
      <c r="Z179" s="19"/>
      <c r="AA179" s="19"/>
    </row>
    <row r="180" spans="1:27" ht="20.100000000000001" customHeight="1">
      <c r="A180" s="51">
        <v>14</v>
      </c>
      <c r="B180" s="19">
        <v>1168</v>
      </c>
      <c r="C180" s="19">
        <v>1170</v>
      </c>
      <c r="D180" s="12">
        <v>1637.6489999999999</v>
      </c>
      <c r="E180" s="12">
        <v>1638.4680000000001</v>
      </c>
      <c r="F180" s="12">
        <v>1925.91</v>
      </c>
      <c r="G180" s="12">
        <v>1926.873</v>
      </c>
      <c r="H180" s="12">
        <v>1046.269</v>
      </c>
      <c r="I180" s="12">
        <v>1046.7929999999999</v>
      </c>
      <c r="J180" s="12">
        <v>1086.9179999999999</v>
      </c>
      <c r="K180" s="12">
        <v>1087.462</v>
      </c>
      <c r="L180" s="12">
        <v>153.16499999999999</v>
      </c>
      <c r="M180" s="12">
        <v>153.24199999999999</v>
      </c>
      <c r="N180" s="12">
        <v>184.32499999999999</v>
      </c>
      <c r="O180" s="12">
        <v>184.41800000000001</v>
      </c>
      <c r="P180" s="12">
        <v>219.947</v>
      </c>
      <c r="Q180" s="12">
        <v>220.05699999999999</v>
      </c>
      <c r="R180" s="12">
        <v>11.962999999999999</v>
      </c>
      <c r="S180" s="12">
        <v>11.968999999999999</v>
      </c>
      <c r="T180" s="19">
        <v>0</v>
      </c>
      <c r="U180" s="19">
        <v>0</v>
      </c>
      <c r="V180" s="19">
        <v>0</v>
      </c>
      <c r="W180" s="19">
        <v>0</v>
      </c>
      <c r="X180" s="12">
        <v>1805.039</v>
      </c>
      <c r="Y180" s="12">
        <v>1805.942</v>
      </c>
      <c r="Z180" s="19">
        <v>0</v>
      </c>
      <c r="AA180" s="19">
        <v>0</v>
      </c>
    </row>
    <row r="181" spans="1:27" ht="20.100000000000001" customHeight="1">
      <c r="A181" s="51">
        <v>15</v>
      </c>
      <c r="B181" s="19">
        <v>1168</v>
      </c>
      <c r="C181" s="19">
        <v>1170</v>
      </c>
      <c r="D181" s="12">
        <v>1619.64</v>
      </c>
      <c r="E181" s="12">
        <v>1620.45</v>
      </c>
      <c r="F181" s="12">
        <v>1910.239</v>
      </c>
      <c r="G181" s="12">
        <v>1911.1949999999999</v>
      </c>
      <c r="H181" s="12">
        <v>1031.1389999999999</v>
      </c>
      <c r="I181" s="12">
        <v>1031.655</v>
      </c>
      <c r="J181" s="12">
        <v>1072.6610000000001</v>
      </c>
      <c r="K181" s="12">
        <v>1073.1980000000001</v>
      </c>
      <c r="L181" s="12">
        <v>149.351</v>
      </c>
      <c r="M181" s="12">
        <v>149.42500000000001</v>
      </c>
      <c r="N181" s="12">
        <v>181.869</v>
      </c>
      <c r="O181" s="12">
        <v>181.96</v>
      </c>
      <c r="P181" s="12">
        <v>217.505</v>
      </c>
      <c r="Q181" s="12">
        <v>217.614</v>
      </c>
      <c r="R181" s="12">
        <v>11.906000000000001</v>
      </c>
      <c r="S181" s="12">
        <v>11.912000000000001</v>
      </c>
      <c r="T181" s="19">
        <v>0</v>
      </c>
      <c r="U181" s="19">
        <v>0</v>
      </c>
      <c r="V181" s="19">
        <v>0</v>
      </c>
      <c r="W181" s="19">
        <v>0</v>
      </c>
      <c r="X181" s="12">
        <v>1795.461</v>
      </c>
      <c r="Y181" s="12">
        <v>1796.36</v>
      </c>
      <c r="Z181" s="19">
        <v>0</v>
      </c>
      <c r="AA181" s="19">
        <v>0</v>
      </c>
    </row>
    <row r="182" spans="1:27" ht="20.100000000000001" customHeight="1">
      <c r="A182" s="51">
        <v>16</v>
      </c>
      <c r="B182" s="19">
        <v>1168</v>
      </c>
      <c r="C182" s="19">
        <v>1170</v>
      </c>
      <c r="D182" s="12">
        <v>1624.317</v>
      </c>
      <c r="E182" s="12">
        <v>1625.13</v>
      </c>
      <c r="F182" s="12">
        <v>1919.4780000000001</v>
      </c>
      <c r="G182" s="12">
        <v>1920.4380000000001</v>
      </c>
      <c r="H182" s="12">
        <v>0</v>
      </c>
      <c r="I182" s="12">
        <v>0</v>
      </c>
      <c r="J182" s="12">
        <v>1076.0170000000001</v>
      </c>
      <c r="K182" s="12">
        <v>1076.5550000000001</v>
      </c>
      <c r="L182" s="12">
        <v>148.923</v>
      </c>
      <c r="M182" s="12">
        <v>148.99700000000001</v>
      </c>
      <c r="N182" s="12">
        <v>182.16</v>
      </c>
      <c r="O182" s="12">
        <v>182.25200000000001</v>
      </c>
      <c r="P182" s="12">
        <v>218.18700000000001</v>
      </c>
      <c r="Q182" s="12">
        <v>218.29599999999999</v>
      </c>
      <c r="R182" s="12">
        <v>12.074</v>
      </c>
      <c r="S182" s="12">
        <v>12.081</v>
      </c>
      <c r="T182" s="19">
        <v>0</v>
      </c>
      <c r="U182" s="19">
        <v>0</v>
      </c>
      <c r="V182" s="19">
        <v>0</v>
      </c>
      <c r="W182" s="19">
        <v>0</v>
      </c>
      <c r="X182" s="12">
        <v>1799.9749999999999</v>
      </c>
      <c r="Y182" s="12">
        <v>1800.876</v>
      </c>
      <c r="Z182" s="19">
        <v>0</v>
      </c>
      <c r="AA182" s="19">
        <v>0</v>
      </c>
    </row>
    <row r="183" spans="1:27" ht="20.100000000000001" customHeight="1">
      <c r="A183" s="51">
        <v>17</v>
      </c>
      <c r="B183" s="19">
        <v>1168</v>
      </c>
      <c r="C183" s="19">
        <v>1170</v>
      </c>
      <c r="D183" s="12">
        <v>1618.47</v>
      </c>
      <c r="E183" s="12">
        <v>1619.28</v>
      </c>
      <c r="F183" s="12">
        <v>1898.4280000000001</v>
      </c>
      <c r="G183" s="12">
        <v>1899.3779999999999</v>
      </c>
      <c r="H183" s="12">
        <v>0</v>
      </c>
      <c r="I183" s="12">
        <v>0</v>
      </c>
      <c r="J183" s="12">
        <v>1072.646</v>
      </c>
      <c r="K183" s="12">
        <v>1073.001</v>
      </c>
      <c r="L183" s="12">
        <v>149.97300000000001</v>
      </c>
      <c r="M183" s="12">
        <v>150.048</v>
      </c>
      <c r="N183" s="12">
        <v>181.48500000000001</v>
      </c>
      <c r="O183" s="12">
        <v>181.57599999999999</v>
      </c>
      <c r="P183" s="12">
        <v>217.4</v>
      </c>
      <c r="Q183" s="12">
        <v>217.50899999999999</v>
      </c>
      <c r="R183" s="12">
        <v>12.125</v>
      </c>
      <c r="S183" s="12">
        <v>12.131</v>
      </c>
      <c r="T183" s="19">
        <v>0</v>
      </c>
      <c r="U183" s="19">
        <v>0</v>
      </c>
      <c r="V183" s="19">
        <v>0</v>
      </c>
      <c r="W183" s="19">
        <v>0</v>
      </c>
      <c r="X183" s="12">
        <v>1797.8240000000001</v>
      </c>
      <c r="Y183" s="12">
        <v>1798.723</v>
      </c>
      <c r="Z183" s="19">
        <v>0</v>
      </c>
      <c r="AA183" s="19">
        <v>0</v>
      </c>
    </row>
    <row r="184" spans="1:27" ht="20.100000000000001" customHeight="1">
      <c r="A184" s="51">
        <v>18</v>
      </c>
      <c r="B184" s="19">
        <v>1168</v>
      </c>
      <c r="C184" s="19">
        <v>1170</v>
      </c>
      <c r="D184" s="12">
        <v>1627.826</v>
      </c>
      <c r="E184" s="12">
        <v>1628.64</v>
      </c>
      <c r="F184" s="12">
        <v>1897.961</v>
      </c>
      <c r="G184" s="12">
        <v>1898.91</v>
      </c>
      <c r="H184" s="12">
        <v>1037.3589999999999</v>
      </c>
      <c r="I184" s="12">
        <v>1037.8779999999999</v>
      </c>
      <c r="J184" s="12">
        <v>1084.1969999999999</v>
      </c>
      <c r="K184" s="12">
        <v>1084.739</v>
      </c>
      <c r="L184" s="12">
        <v>148.875</v>
      </c>
      <c r="M184" s="12">
        <v>148.94999999999999</v>
      </c>
      <c r="N184" s="12">
        <v>183.262</v>
      </c>
      <c r="O184" s="12">
        <v>183.35400000000001</v>
      </c>
      <c r="P184" s="12">
        <v>218.67599999999999</v>
      </c>
      <c r="Q184" s="12">
        <v>218.786</v>
      </c>
      <c r="R184" s="12">
        <v>12.212999999999999</v>
      </c>
      <c r="S184" s="12">
        <v>12.218999999999999</v>
      </c>
      <c r="T184" s="19">
        <v>0</v>
      </c>
      <c r="U184" s="19">
        <v>0</v>
      </c>
      <c r="V184" s="19">
        <v>0</v>
      </c>
      <c r="W184" s="19">
        <v>0</v>
      </c>
      <c r="X184" s="12">
        <v>1802.992</v>
      </c>
      <c r="Y184" s="12">
        <v>1803.894</v>
      </c>
      <c r="Z184" s="19">
        <v>0</v>
      </c>
      <c r="AA184" s="19">
        <v>0</v>
      </c>
    </row>
    <row r="185" spans="1:27" ht="20.100000000000001" customHeight="1">
      <c r="A185" s="51">
        <v>19</v>
      </c>
      <c r="B185" s="218"/>
      <c r="C185" s="218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218"/>
      <c r="U185" s="218"/>
      <c r="V185" s="218"/>
      <c r="W185" s="218"/>
      <c r="X185" s="12"/>
      <c r="Y185" s="12"/>
      <c r="Z185" s="19"/>
      <c r="AA185" s="19"/>
    </row>
    <row r="186" spans="1:27" ht="20.100000000000001" customHeight="1">
      <c r="A186" s="51">
        <v>20</v>
      </c>
      <c r="B186" s="218"/>
      <c r="C186" s="218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218"/>
      <c r="U186" s="218"/>
      <c r="V186" s="218"/>
      <c r="W186" s="218"/>
      <c r="X186" s="12"/>
      <c r="Y186" s="12"/>
      <c r="Z186" s="19"/>
      <c r="AA186" s="19"/>
    </row>
    <row r="187" spans="1:27" ht="20.100000000000001" customHeight="1">
      <c r="A187" s="51">
        <v>21</v>
      </c>
      <c r="B187" s="19">
        <v>1168</v>
      </c>
      <c r="C187" s="19">
        <v>1170</v>
      </c>
      <c r="D187" s="12">
        <v>1629.229</v>
      </c>
      <c r="E187" s="12">
        <v>1630.0440000000001</v>
      </c>
      <c r="F187" s="12">
        <v>1922.05</v>
      </c>
      <c r="G187" s="12">
        <v>1923.0119999999999</v>
      </c>
      <c r="H187" s="12">
        <v>0</v>
      </c>
      <c r="I187" s="12">
        <v>0</v>
      </c>
      <c r="J187" s="12">
        <v>1078.3979999999999</v>
      </c>
      <c r="K187" s="12">
        <v>1078.9380000000001</v>
      </c>
      <c r="L187" s="12">
        <v>0</v>
      </c>
      <c r="M187" s="12">
        <v>0</v>
      </c>
      <c r="N187" s="12">
        <v>183.07</v>
      </c>
      <c r="O187" s="12">
        <v>183.16200000000001</v>
      </c>
      <c r="P187" s="12">
        <v>218.881</v>
      </c>
      <c r="Q187" s="12">
        <v>218.99</v>
      </c>
      <c r="R187" s="12">
        <v>12.106</v>
      </c>
      <c r="S187" s="12">
        <v>12.11</v>
      </c>
      <c r="T187" s="19">
        <v>0</v>
      </c>
      <c r="U187" s="19">
        <v>0</v>
      </c>
      <c r="V187" s="19">
        <v>0</v>
      </c>
      <c r="W187" s="19">
        <v>0</v>
      </c>
      <c r="X187" s="12">
        <v>1802.7940000000001</v>
      </c>
      <c r="Y187" s="12">
        <v>1803.6949999999999</v>
      </c>
      <c r="Z187" s="19">
        <v>0</v>
      </c>
      <c r="AA187" s="19">
        <v>0</v>
      </c>
    </row>
    <row r="188" spans="1:27" ht="20.100000000000001" customHeight="1">
      <c r="A188" s="51">
        <v>22</v>
      </c>
      <c r="B188" s="19">
        <v>1168</v>
      </c>
      <c r="C188" s="19">
        <v>1170</v>
      </c>
      <c r="D188" s="12">
        <v>1620.575</v>
      </c>
      <c r="E188" s="12">
        <v>1621.386</v>
      </c>
      <c r="F188" s="12">
        <v>1922.1669999999999</v>
      </c>
      <c r="G188" s="12">
        <v>1923.1289999999999</v>
      </c>
      <c r="H188" s="12">
        <v>1012.744</v>
      </c>
      <c r="I188" s="12">
        <v>1013.25</v>
      </c>
      <c r="J188" s="12">
        <v>1074.2380000000001</v>
      </c>
      <c r="K188" s="12">
        <v>1074.7750000000001</v>
      </c>
      <c r="L188" s="12">
        <v>147.00399999999999</v>
      </c>
      <c r="M188" s="12">
        <v>147.077</v>
      </c>
      <c r="N188" s="12">
        <v>180.346</v>
      </c>
      <c r="O188" s="12">
        <v>180.43600000000001</v>
      </c>
      <c r="P188" s="12">
        <v>217.691</v>
      </c>
      <c r="Q188" s="12">
        <v>217.8</v>
      </c>
      <c r="R188" s="12">
        <v>12.180999999999999</v>
      </c>
      <c r="S188" s="12">
        <v>12.188000000000001</v>
      </c>
      <c r="T188" s="19">
        <v>0</v>
      </c>
      <c r="U188" s="19">
        <v>0</v>
      </c>
      <c r="V188" s="19">
        <v>0</v>
      </c>
      <c r="W188" s="19">
        <v>0</v>
      </c>
      <c r="X188" s="12">
        <v>1800.279</v>
      </c>
      <c r="Y188" s="12">
        <v>1801.18</v>
      </c>
      <c r="Z188" s="19">
        <v>0</v>
      </c>
      <c r="AA188" s="19">
        <v>0</v>
      </c>
    </row>
    <row r="189" spans="1:27" ht="20.100000000000001" customHeight="1">
      <c r="A189" s="51">
        <v>23</v>
      </c>
      <c r="B189" s="19">
        <v>1168</v>
      </c>
      <c r="C189" s="19">
        <v>1170</v>
      </c>
      <c r="D189" s="12">
        <v>1634.6079999999999</v>
      </c>
      <c r="E189" s="12">
        <v>1635.4259999999999</v>
      </c>
      <c r="F189" s="12">
        <v>1905.211</v>
      </c>
      <c r="G189" s="12">
        <v>1906.164</v>
      </c>
      <c r="H189" s="12">
        <v>1011.605</v>
      </c>
      <c r="I189" s="12">
        <v>1012.111</v>
      </c>
      <c r="J189" s="12">
        <v>1086.5139999999999</v>
      </c>
      <c r="K189" s="12">
        <v>1087.058</v>
      </c>
      <c r="L189" s="12">
        <v>145.94900000000001</v>
      </c>
      <c r="M189" s="12">
        <v>146.02199999999999</v>
      </c>
      <c r="N189" s="12">
        <v>179.64699999999999</v>
      </c>
      <c r="O189" s="12">
        <v>179.73699999999999</v>
      </c>
      <c r="P189" s="12">
        <v>219.58</v>
      </c>
      <c r="Q189" s="12">
        <v>219.68899999999999</v>
      </c>
      <c r="R189" s="12">
        <v>12.284000000000001</v>
      </c>
      <c r="S189" s="12">
        <v>12.29</v>
      </c>
      <c r="T189" s="19">
        <v>0</v>
      </c>
      <c r="U189" s="19">
        <v>0</v>
      </c>
      <c r="V189" s="19">
        <v>0</v>
      </c>
      <c r="W189" s="19">
        <v>0</v>
      </c>
      <c r="X189" s="12">
        <v>1805.635</v>
      </c>
      <c r="Y189" s="12">
        <v>1806.539</v>
      </c>
      <c r="Z189" s="19">
        <v>0</v>
      </c>
      <c r="AA189" s="19">
        <v>0</v>
      </c>
    </row>
    <row r="190" spans="1:27" ht="20.100000000000001" customHeight="1">
      <c r="A190" s="51">
        <v>24</v>
      </c>
      <c r="B190" s="19">
        <v>1168</v>
      </c>
      <c r="C190" s="19">
        <v>1170</v>
      </c>
      <c r="D190" s="12">
        <v>1640.5719999999999</v>
      </c>
      <c r="E190" s="12">
        <v>1641.393</v>
      </c>
      <c r="F190" s="12">
        <v>1938.1880000000001</v>
      </c>
      <c r="G190" s="12">
        <v>1939.1579999999999</v>
      </c>
      <c r="H190" s="12">
        <v>1020.343</v>
      </c>
      <c r="I190" s="12">
        <v>1020.853</v>
      </c>
      <c r="J190" s="12">
        <v>1088.8409999999999</v>
      </c>
      <c r="K190" s="12">
        <v>1089.385</v>
      </c>
      <c r="L190" s="12">
        <v>148.733</v>
      </c>
      <c r="M190" s="12">
        <v>148.80799999999999</v>
      </c>
      <c r="N190" s="12">
        <v>0</v>
      </c>
      <c r="O190" s="12">
        <v>0</v>
      </c>
      <c r="P190" s="12">
        <v>220.36600000000001</v>
      </c>
      <c r="Q190" s="12">
        <v>220.476</v>
      </c>
      <c r="R190" s="12">
        <v>12.257</v>
      </c>
      <c r="S190" s="12">
        <v>12.263</v>
      </c>
      <c r="T190" s="19">
        <v>0</v>
      </c>
      <c r="U190" s="19">
        <v>0</v>
      </c>
      <c r="V190" s="19">
        <v>0</v>
      </c>
      <c r="W190" s="19">
        <v>0</v>
      </c>
      <c r="X190" s="12">
        <v>1814.944</v>
      </c>
      <c r="Y190" s="12">
        <v>1815.8520000000001</v>
      </c>
      <c r="Z190" s="19">
        <v>0</v>
      </c>
      <c r="AA190" s="19">
        <v>0</v>
      </c>
    </row>
    <row r="191" spans="1:27" ht="20.100000000000001" customHeight="1">
      <c r="A191" s="51">
        <v>25</v>
      </c>
      <c r="B191" s="19">
        <v>1168</v>
      </c>
      <c r="C191" s="19">
        <v>1170</v>
      </c>
      <c r="D191" s="12">
        <v>1630.165</v>
      </c>
      <c r="E191" s="12">
        <v>1630.98</v>
      </c>
      <c r="F191" s="12">
        <v>1901.4690000000001</v>
      </c>
      <c r="G191" s="12">
        <v>1902.42</v>
      </c>
      <c r="H191" s="12">
        <v>1009.8579999999999</v>
      </c>
      <c r="I191" s="12">
        <v>1010.3630000000001</v>
      </c>
      <c r="J191" s="12">
        <v>1062.1389999999999</v>
      </c>
      <c r="K191" s="12">
        <v>1062.67</v>
      </c>
      <c r="L191" s="12">
        <v>148.16800000000001</v>
      </c>
      <c r="M191" s="12">
        <v>148.24199999999999</v>
      </c>
      <c r="N191" s="12">
        <v>179.61199999999999</v>
      </c>
      <c r="O191" s="12">
        <v>179.70099999999999</v>
      </c>
      <c r="P191" s="12">
        <v>218.946</v>
      </c>
      <c r="Q191" s="12">
        <v>219.05600000000001</v>
      </c>
      <c r="R191" s="12">
        <v>12.156000000000001</v>
      </c>
      <c r="S191" s="12">
        <v>12.162000000000001</v>
      </c>
      <c r="T191" s="19">
        <v>0</v>
      </c>
      <c r="U191" s="19">
        <v>0</v>
      </c>
      <c r="V191" s="19">
        <v>0</v>
      </c>
      <c r="W191" s="19">
        <v>0</v>
      </c>
      <c r="X191" s="12">
        <v>1801.9870000000001</v>
      </c>
      <c r="Y191" s="12">
        <v>1802.8879999999999</v>
      </c>
      <c r="Z191" s="19">
        <v>0</v>
      </c>
      <c r="AA191" s="19">
        <v>0</v>
      </c>
    </row>
    <row r="192" spans="1:27" ht="20.100000000000001" customHeight="1">
      <c r="A192" s="51">
        <v>26</v>
      </c>
      <c r="B192" s="19"/>
      <c r="C192" s="1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9"/>
      <c r="U192" s="19"/>
      <c r="V192" s="19"/>
      <c r="W192" s="19"/>
      <c r="X192" s="12"/>
      <c r="Y192" s="12"/>
      <c r="Z192" s="19"/>
      <c r="AA192" s="19"/>
    </row>
    <row r="193" spans="1:27" ht="20.100000000000001" customHeight="1">
      <c r="A193" s="51">
        <v>27</v>
      </c>
      <c r="B193" s="19"/>
      <c r="C193" s="1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9"/>
      <c r="U193" s="19"/>
      <c r="V193" s="19"/>
      <c r="W193" s="19"/>
      <c r="X193" s="12"/>
      <c r="Y193" s="12"/>
      <c r="Z193" s="19"/>
      <c r="AA193" s="19"/>
    </row>
    <row r="194" spans="1:27" ht="20.100000000000001" customHeight="1">
      <c r="A194" s="51">
        <v>28</v>
      </c>
      <c r="B194" s="19"/>
      <c r="C194" s="1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218"/>
      <c r="U194" s="218"/>
      <c r="V194" s="218"/>
      <c r="W194" s="218"/>
      <c r="X194" s="12"/>
      <c r="Y194" s="12"/>
      <c r="Z194" s="218"/>
      <c r="AA194" s="218"/>
    </row>
    <row r="195" spans="1:27" ht="20.100000000000001" customHeight="1">
      <c r="A195" s="51">
        <v>29</v>
      </c>
      <c r="B195" s="19">
        <v>1168</v>
      </c>
      <c r="C195" s="19">
        <v>1170</v>
      </c>
      <c r="D195" s="12">
        <v>1533.22</v>
      </c>
      <c r="E195" s="12">
        <v>1533.9870000000001</v>
      </c>
      <c r="F195" s="12">
        <v>1675.538</v>
      </c>
      <c r="G195" s="12">
        <v>1676.376</v>
      </c>
      <c r="H195" s="12">
        <v>959.48099999999999</v>
      </c>
      <c r="I195" s="12">
        <v>959.96100000000001</v>
      </c>
      <c r="J195" s="12">
        <v>1018.654</v>
      </c>
      <c r="K195" s="12">
        <v>1019.164</v>
      </c>
      <c r="L195" s="12">
        <v>144.506</v>
      </c>
      <c r="M195" s="12">
        <v>144.578</v>
      </c>
      <c r="N195" s="12">
        <v>174.23</v>
      </c>
      <c r="O195" s="12">
        <v>174.31700000000001</v>
      </c>
      <c r="P195" s="12">
        <v>205.74199999999999</v>
      </c>
      <c r="Q195" s="12">
        <v>205.845</v>
      </c>
      <c r="R195" s="12">
        <v>12.933</v>
      </c>
      <c r="S195" s="12">
        <v>12.94</v>
      </c>
      <c r="T195" s="19">
        <v>0</v>
      </c>
      <c r="U195" s="19">
        <v>0</v>
      </c>
      <c r="V195" s="19">
        <v>0</v>
      </c>
      <c r="W195" s="19">
        <v>0</v>
      </c>
      <c r="X195" s="12">
        <v>1812.9559999999999</v>
      </c>
      <c r="Y195" s="12">
        <v>1813.8630000000001</v>
      </c>
      <c r="Z195" s="19">
        <v>0</v>
      </c>
      <c r="AA195" s="19">
        <v>0</v>
      </c>
    </row>
    <row r="196" spans="1:27" ht="20.100000000000001" customHeight="1">
      <c r="A196" s="51">
        <v>30</v>
      </c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228"/>
      <c r="U196" s="228"/>
      <c r="V196" s="228"/>
      <c r="W196" s="228"/>
      <c r="X196" s="19"/>
      <c r="Y196" s="19"/>
      <c r="Z196" s="228"/>
      <c r="AA196" s="228"/>
    </row>
    <row r="197" spans="1:27" ht="20.100000000000001" customHeight="1">
      <c r="A197" s="227" t="s">
        <v>426</v>
      </c>
      <c r="B197" s="231">
        <f>AVERAGE(B167:B196)</f>
        <v>1168</v>
      </c>
      <c r="C197" s="231">
        <f t="shared" ref="C197:AA197" si="6">AVERAGE(C167:C196)</f>
        <v>1170</v>
      </c>
      <c r="D197" s="231">
        <f t="shared" si="6"/>
        <v>1632.4156000000003</v>
      </c>
      <c r="E197" s="231">
        <f t="shared" si="6"/>
        <v>1633.23225</v>
      </c>
      <c r="F197" s="231">
        <f t="shared" si="6"/>
        <v>1898.1126499999998</v>
      </c>
      <c r="G197" s="231">
        <f t="shared" si="6"/>
        <v>1899.0620999999999</v>
      </c>
      <c r="H197" s="231">
        <f t="shared" si="6"/>
        <v>831.59535000000017</v>
      </c>
      <c r="I197" s="231">
        <f t="shared" si="6"/>
        <v>832.01139999999998</v>
      </c>
      <c r="J197" s="231">
        <f t="shared" si="6"/>
        <v>1024.35835</v>
      </c>
      <c r="K197" s="231">
        <f t="shared" si="6"/>
        <v>1024.8617499999998</v>
      </c>
      <c r="L197" s="231">
        <f t="shared" si="6"/>
        <v>135.0307</v>
      </c>
      <c r="M197" s="231">
        <f t="shared" si="6"/>
        <v>135.09815</v>
      </c>
      <c r="N197" s="231">
        <f t="shared" si="6"/>
        <v>164.51465000000002</v>
      </c>
      <c r="O197" s="231">
        <f t="shared" si="6"/>
        <v>164.59705</v>
      </c>
      <c r="P197" s="231">
        <f t="shared" si="6"/>
        <v>196.94054999999997</v>
      </c>
      <c r="Q197" s="231">
        <f t="shared" si="6"/>
        <v>197.03910000000002</v>
      </c>
      <c r="R197" s="231">
        <f t="shared" si="6"/>
        <v>12.142700000000001</v>
      </c>
      <c r="S197" s="231">
        <f t="shared" si="6"/>
        <v>12.148799999999998</v>
      </c>
      <c r="T197" s="231">
        <f t="shared" si="6"/>
        <v>0</v>
      </c>
      <c r="U197" s="231">
        <f t="shared" si="6"/>
        <v>0</v>
      </c>
      <c r="V197" s="231">
        <f t="shared" si="6"/>
        <v>0</v>
      </c>
      <c r="W197" s="231">
        <f t="shared" si="6"/>
        <v>0</v>
      </c>
      <c r="X197" s="231">
        <f t="shared" si="6"/>
        <v>1805.8918999999994</v>
      </c>
      <c r="Y197" s="231">
        <f t="shared" si="6"/>
        <v>1806.7954500000001</v>
      </c>
      <c r="Z197" s="231">
        <f t="shared" si="6"/>
        <v>0</v>
      </c>
      <c r="AA197" s="231">
        <f t="shared" si="6"/>
        <v>0</v>
      </c>
    </row>
    <row r="198" spans="1:27" ht="20.100000000000001" customHeight="1">
      <c r="A198" s="229" t="s">
        <v>63</v>
      </c>
      <c r="B198" s="230"/>
      <c r="C198" s="230"/>
      <c r="D198" s="230"/>
      <c r="E198" s="230"/>
      <c r="F198" s="230"/>
      <c r="G198" s="230"/>
      <c r="H198" s="230"/>
      <c r="I198" s="230"/>
      <c r="J198" s="230"/>
      <c r="K198" s="230"/>
      <c r="L198" s="230"/>
      <c r="M198" s="230"/>
      <c r="N198" s="230"/>
      <c r="O198" s="230"/>
      <c r="P198" s="230"/>
      <c r="Q198" s="230"/>
      <c r="R198" s="230"/>
      <c r="S198" s="230"/>
      <c r="T198" s="230"/>
      <c r="U198" s="230"/>
      <c r="V198" s="230"/>
      <c r="W198" s="230"/>
      <c r="X198" s="230"/>
      <c r="Y198" s="230"/>
      <c r="Z198" s="230"/>
      <c r="AA198" s="230"/>
    </row>
    <row r="199" spans="1:27" ht="20.100000000000001" customHeight="1">
      <c r="A199" s="51">
        <v>1</v>
      </c>
      <c r="B199" s="19">
        <v>1168</v>
      </c>
      <c r="C199" s="19">
        <v>1170</v>
      </c>
      <c r="D199" s="19">
        <v>1648.4069999999999</v>
      </c>
      <c r="E199" s="19">
        <v>1649.232</v>
      </c>
      <c r="F199" s="12">
        <v>1921.934</v>
      </c>
      <c r="G199" s="12">
        <v>1922.895</v>
      </c>
      <c r="H199" s="12">
        <v>0</v>
      </c>
      <c r="I199" s="12">
        <v>0</v>
      </c>
      <c r="J199" s="12">
        <v>1078.4970000000001</v>
      </c>
      <c r="K199" s="12">
        <v>1079.037</v>
      </c>
      <c r="L199" s="12">
        <v>153.315</v>
      </c>
      <c r="M199" s="12">
        <v>153.392</v>
      </c>
      <c r="N199" s="12">
        <v>183.56399999999999</v>
      </c>
      <c r="O199" s="12">
        <v>183.65600000000001</v>
      </c>
      <c r="P199" s="12">
        <v>221.39599999999999</v>
      </c>
      <c r="Q199" s="12">
        <v>221.50700000000001</v>
      </c>
      <c r="R199" s="12">
        <v>12.081</v>
      </c>
      <c r="S199" s="12">
        <v>12.087</v>
      </c>
      <c r="T199" s="19">
        <v>0</v>
      </c>
      <c r="U199" s="19">
        <v>0</v>
      </c>
      <c r="V199" s="19">
        <v>0</v>
      </c>
      <c r="W199" s="19">
        <v>0</v>
      </c>
      <c r="X199" s="12">
        <v>1808.874</v>
      </c>
      <c r="Y199" s="12">
        <v>1809.779</v>
      </c>
      <c r="Z199" s="19">
        <v>0</v>
      </c>
      <c r="AA199" s="19">
        <v>0</v>
      </c>
    </row>
    <row r="200" spans="1:27" ht="20.100000000000001" customHeight="1">
      <c r="A200" s="51">
        <v>2</v>
      </c>
      <c r="B200" s="19">
        <v>1168</v>
      </c>
      <c r="C200" s="27">
        <v>1170</v>
      </c>
      <c r="D200" s="19">
        <v>1642.9110000000001</v>
      </c>
      <c r="E200" s="19">
        <v>1643.7329999999999</v>
      </c>
      <c r="F200" s="29">
        <v>1914.3320000000001</v>
      </c>
      <c r="G200" s="12">
        <v>1915.29</v>
      </c>
      <c r="H200" s="12">
        <v>0</v>
      </c>
      <c r="I200" s="12">
        <v>0</v>
      </c>
      <c r="J200" s="12">
        <v>1079.2940000000001</v>
      </c>
      <c r="K200" s="12">
        <v>1079.8340000000001</v>
      </c>
      <c r="L200" s="12">
        <v>153.215</v>
      </c>
      <c r="M200" s="12">
        <v>153.292</v>
      </c>
      <c r="N200" s="12">
        <v>183.821</v>
      </c>
      <c r="O200" s="12">
        <v>183.91300000000001</v>
      </c>
      <c r="P200" s="12">
        <v>220.64500000000001</v>
      </c>
      <c r="Q200" s="12">
        <v>220.755</v>
      </c>
      <c r="R200" s="12">
        <v>12.108000000000001</v>
      </c>
      <c r="S200" s="12">
        <v>12.114000000000001</v>
      </c>
      <c r="T200" s="19">
        <v>0</v>
      </c>
      <c r="U200" s="19">
        <v>0</v>
      </c>
      <c r="V200" s="19">
        <v>0</v>
      </c>
      <c r="W200" s="19">
        <v>0</v>
      </c>
      <c r="X200" s="12">
        <v>1808.98</v>
      </c>
      <c r="Y200" s="12">
        <v>1809.885</v>
      </c>
      <c r="Z200" s="19">
        <v>0</v>
      </c>
      <c r="AA200" s="19">
        <v>0</v>
      </c>
    </row>
    <row r="201" spans="1:27" ht="20.100000000000001" customHeight="1">
      <c r="A201" s="51">
        <v>3</v>
      </c>
      <c r="B201" s="19"/>
      <c r="C201" s="1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9"/>
      <c r="U201" s="19"/>
      <c r="V201" s="19"/>
      <c r="W201" s="19"/>
      <c r="X201" s="12"/>
      <c r="Y201" s="12"/>
      <c r="Z201" s="218"/>
      <c r="AA201" s="218"/>
    </row>
    <row r="202" spans="1:27" ht="20.100000000000001" customHeight="1">
      <c r="A202" s="51">
        <v>4</v>
      </c>
      <c r="B202" s="19"/>
      <c r="C202" s="1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218"/>
      <c r="U202" s="218"/>
      <c r="V202" s="218"/>
      <c r="W202" s="218"/>
      <c r="X202" s="12"/>
      <c r="Y202" s="12"/>
      <c r="Z202" s="218"/>
      <c r="AA202" s="218"/>
    </row>
    <row r="203" spans="1:27" ht="20.100000000000001" customHeight="1">
      <c r="A203" s="51">
        <v>5</v>
      </c>
      <c r="B203" s="19">
        <v>1168</v>
      </c>
      <c r="C203" s="19">
        <v>1170</v>
      </c>
      <c r="D203" s="12">
        <v>1638.2329999999999</v>
      </c>
      <c r="E203" s="12">
        <v>1639.0530000000001</v>
      </c>
      <c r="F203" s="12">
        <v>1907.55</v>
      </c>
      <c r="G203" s="12">
        <v>1908.5039999999999</v>
      </c>
      <c r="H203" s="12">
        <v>1006.295</v>
      </c>
      <c r="I203" s="12">
        <v>1006.798</v>
      </c>
      <c r="J203" s="12">
        <v>1074.5329999999999</v>
      </c>
      <c r="K203" s="12">
        <v>1075.0709999999999</v>
      </c>
      <c r="L203" s="12">
        <v>149.92500000000001</v>
      </c>
      <c r="M203" s="12">
        <v>150</v>
      </c>
      <c r="N203" s="12">
        <v>182.71600000000001</v>
      </c>
      <c r="O203" s="12">
        <v>182.80699999999999</v>
      </c>
      <c r="P203" s="12">
        <v>220.018</v>
      </c>
      <c r="Q203" s="12">
        <v>220.12799999999999</v>
      </c>
      <c r="R203" s="12">
        <v>12.207000000000001</v>
      </c>
      <c r="S203" s="12">
        <v>12.212999999999999</v>
      </c>
      <c r="T203" s="19">
        <v>0</v>
      </c>
      <c r="U203" s="19">
        <v>0</v>
      </c>
      <c r="V203" s="19">
        <v>0</v>
      </c>
      <c r="W203" s="19">
        <v>0</v>
      </c>
      <c r="X203" s="12">
        <v>1806.2429999999999</v>
      </c>
      <c r="Y203" s="12">
        <v>1807.1469999999999</v>
      </c>
      <c r="Z203" s="19">
        <v>0</v>
      </c>
      <c r="AA203" s="19">
        <v>0</v>
      </c>
    </row>
    <row r="204" spans="1:27" ht="20.100000000000001" customHeight="1">
      <c r="A204" s="51">
        <v>6</v>
      </c>
      <c r="B204" s="19">
        <v>1168</v>
      </c>
      <c r="C204" s="19">
        <v>1170</v>
      </c>
      <c r="D204" s="12">
        <v>1625.136</v>
      </c>
      <c r="E204" s="12">
        <v>1625.9490000000001</v>
      </c>
      <c r="F204" s="12">
        <v>1884.6292139999998</v>
      </c>
      <c r="G204" s="12">
        <v>1885.5719999999999</v>
      </c>
      <c r="H204" s="12">
        <v>0</v>
      </c>
      <c r="I204" s="12">
        <v>1007.578</v>
      </c>
      <c r="J204" s="12">
        <v>1068.3499999999999</v>
      </c>
      <c r="K204" s="12">
        <v>1068.884</v>
      </c>
      <c r="L204" s="12">
        <v>149.398</v>
      </c>
      <c r="M204" s="12">
        <v>149.47300000000001</v>
      </c>
      <c r="N204" s="12">
        <v>179.49299999999999</v>
      </c>
      <c r="O204" s="12">
        <v>179.583</v>
      </c>
      <c r="P204" s="12">
        <v>218.25200000000001</v>
      </c>
      <c r="Q204" s="12">
        <v>218.36099999999999</v>
      </c>
      <c r="R204" s="12">
        <v>12.252000000000001</v>
      </c>
      <c r="S204" s="12">
        <v>12.257999999999999</v>
      </c>
      <c r="T204" s="19">
        <v>0</v>
      </c>
      <c r="U204" s="19">
        <v>0</v>
      </c>
      <c r="V204" s="19">
        <v>0</v>
      </c>
      <c r="W204" s="19">
        <v>0</v>
      </c>
      <c r="X204" s="12">
        <v>1801.028</v>
      </c>
      <c r="Y204" s="12">
        <v>1801.9290000000001</v>
      </c>
      <c r="Z204" s="19">
        <v>0</v>
      </c>
      <c r="AA204" s="19">
        <v>0</v>
      </c>
    </row>
    <row r="205" spans="1:27" ht="20.100000000000001" customHeight="1">
      <c r="A205" s="51">
        <v>7</v>
      </c>
      <c r="B205" s="19">
        <v>1168</v>
      </c>
      <c r="C205" s="19">
        <v>1170</v>
      </c>
      <c r="D205" s="12">
        <v>160.143</v>
      </c>
      <c r="E205" s="12">
        <v>160.22300000000001</v>
      </c>
      <c r="F205" s="12">
        <v>1895.973</v>
      </c>
      <c r="G205" s="12">
        <v>1896.921</v>
      </c>
      <c r="H205" s="12">
        <v>1005.429</v>
      </c>
      <c r="I205" s="12">
        <v>1005.932</v>
      </c>
      <c r="J205" s="12">
        <v>1079.7919999999999</v>
      </c>
      <c r="K205" s="12">
        <v>1080.3320000000001</v>
      </c>
      <c r="L205" s="12">
        <v>148.78100000000001</v>
      </c>
      <c r="M205" s="12">
        <v>148.85499999999999</v>
      </c>
      <c r="N205" s="12">
        <v>181.018</v>
      </c>
      <c r="O205" s="12">
        <v>181.10900000000001</v>
      </c>
      <c r="P205" s="12">
        <v>220.15799999999999</v>
      </c>
      <c r="Q205" s="12">
        <v>220.268</v>
      </c>
      <c r="R205" s="12">
        <v>12.268000000000001</v>
      </c>
      <c r="S205" s="12">
        <v>12.273999999999999</v>
      </c>
      <c r="T205" s="19">
        <v>0</v>
      </c>
      <c r="U205" s="19">
        <v>0</v>
      </c>
      <c r="V205" s="19">
        <v>0</v>
      </c>
      <c r="W205" s="19">
        <v>0</v>
      </c>
      <c r="X205" s="12">
        <v>1808.0450000000001</v>
      </c>
      <c r="Y205" s="12">
        <v>1808.9490000000001</v>
      </c>
      <c r="Z205" s="19">
        <v>0</v>
      </c>
      <c r="AA205" s="19">
        <v>0</v>
      </c>
    </row>
    <row r="206" spans="1:27" ht="20.100000000000001" customHeight="1">
      <c r="A206" s="51">
        <v>8</v>
      </c>
      <c r="B206" s="19">
        <v>1168</v>
      </c>
      <c r="C206" s="19">
        <v>1170</v>
      </c>
      <c r="D206" s="12">
        <v>1625.6037914999999</v>
      </c>
      <c r="E206" s="12">
        <v>1626.4169999999999</v>
      </c>
      <c r="F206" s="12">
        <v>1878.0804900000001</v>
      </c>
      <c r="G206" s="12">
        <v>1879.02</v>
      </c>
      <c r="H206" s="12">
        <v>1003.359</v>
      </c>
      <c r="I206" s="12">
        <v>1003.861</v>
      </c>
      <c r="J206" s="12">
        <v>1072.9559999999999</v>
      </c>
      <c r="K206" s="12">
        <v>1073.4929999999999</v>
      </c>
      <c r="L206" s="12">
        <v>146.82</v>
      </c>
      <c r="M206" s="12">
        <v>146.893</v>
      </c>
      <c r="N206" s="12">
        <v>179.09100000000001</v>
      </c>
      <c r="O206" s="12">
        <v>179.18100000000001</v>
      </c>
      <c r="P206" s="12">
        <v>218.29300000000001</v>
      </c>
      <c r="Q206" s="12">
        <v>218.40199999999999</v>
      </c>
      <c r="R206" s="12">
        <v>12.362</v>
      </c>
      <c r="S206" s="12">
        <v>12.368</v>
      </c>
      <c r="T206" s="19">
        <v>0</v>
      </c>
      <c r="U206" s="19">
        <v>0</v>
      </c>
      <c r="V206" s="19">
        <v>0</v>
      </c>
      <c r="W206" s="19">
        <v>0</v>
      </c>
      <c r="X206" s="12">
        <v>1804.3720000000001</v>
      </c>
      <c r="Y206" s="12">
        <v>1805.2750000000001</v>
      </c>
      <c r="Z206" s="19">
        <v>0</v>
      </c>
      <c r="AA206" s="19">
        <v>0</v>
      </c>
    </row>
    <row r="207" spans="1:27" ht="20.100000000000001" customHeight="1">
      <c r="A207" s="51">
        <v>9</v>
      </c>
      <c r="B207" s="19">
        <v>1168</v>
      </c>
      <c r="C207" s="19">
        <v>1170</v>
      </c>
      <c r="D207" s="12">
        <v>1636.0119999999999</v>
      </c>
      <c r="E207" s="12">
        <v>1636.83</v>
      </c>
      <c r="F207" s="12">
        <v>1892.1130000000001</v>
      </c>
      <c r="G207" s="12">
        <v>1893.06</v>
      </c>
      <c r="H207" s="12">
        <v>1006.208</v>
      </c>
      <c r="I207" s="12">
        <v>1006.711</v>
      </c>
      <c r="J207" s="12">
        <v>1079.7919999999999</v>
      </c>
      <c r="K207" s="12">
        <v>1080.3320000000001</v>
      </c>
      <c r="L207" s="12">
        <v>147.41999999999999</v>
      </c>
      <c r="M207" s="12">
        <v>147.494</v>
      </c>
      <c r="N207" s="12">
        <v>180.29599999999999</v>
      </c>
      <c r="O207" s="12">
        <v>180.386</v>
      </c>
      <c r="P207" s="12">
        <v>219.691</v>
      </c>
      <c r="Q207" s="12">
        <v>219.80099999999999</v>
      </c>
      <c r="R207" s="12">
        <v>12.541</v>
      </c>
      <c r="S207" s="12">
        <v>12.547000000000001</v>
      </c>
      <c r="T207" s="19">
        <v>0</v>
      </c>
      <c r="U207" s="19">
        <v>0</v>
      </c>
      <c r="V207" s="19">
        <v>0</v>
      </c>
      <c r="W207" s="19">
        <v>0</v>
      </c>
      <c r="X207" s="12">
        <v>1810.991</v>
      </c>
      <c r="Y207" s="12">
        <v>1811.8969999999999</v>
      </c>
      <c r="Z207" s="19">
        <v>0</v>
      </c>
      <c r="AA207" s="19">
        <v>0</v>
      </c>
    </row>
    <row r="208" spans="1:27" ht="20.100000000000001" customHeight="1">
      <c r="A208" s="51">
        <v>10</v>
      </c>
      <c r="B208" s="19"/>
      <c r="C208" s="1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218"/>
      <c r="U208" s="218"/>
      <c r="V208" s="218"/>
      <c r="W208" s="218"/>
      <c r="X208" s="12"/>
      <c r="Y208" s="12"/>
      <c r="Z208" s="218"/>
      <c r="AA208" s="218"/>
    </row>
    <row r="209" spans="1:27" ht="20.100000000000001" customHeight="1">
      <c r="A209" s="51">
        <v>11</v>
      </c>
      <c r="B209" s="19"/>
      <c r="C209" s="1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218"/>
      <c r="U209" s="218"/>
      <c r="V209" s="218"/>
      <c r="W209" s="218"/>
      <c r="X209" s="12"/>
      <c r="Y209" s="12"/>
      <c r="Z209" s="218"/>
      <c r="AA209" s="218"/>
    </row>
    <row r="210" spans="1:27" ht="20.100000000000001" customHeight="1">
      <c r="A210" s="51">
        <v>12</v>
      </c>
      <c r="B210" s="19">
        <v>1168</v>
      </c>
      <c r="C210" s="19">
        <v>1170</v>
      </c>
      <c r="D210" s="12">
        <v>1625.604</v>
      </c>
      <c r="E210" s="12">
        <v>1626.4169999999999</v>
      </c>
      <c r="F210" s="12">
        <v>1893.8679999999999</v>
      </c>
      <c r="G210" s="12">
        <v>1894.8150000000001</v>
      </c>
      <c r="H210" s="12">
        <v>0</v>
      </c>
      <c r="I210" s="12">
        <v>0</v>
      </c>
      <c r="J210" s="12">
        <v>1071.7760000000001</v>
      </c>
      <c r="K210" s="12">
        <v>1072.3119999999999</v>
      </c>
      <c r="L210" s="12">
        <v>148.02699999999999</v>
      </c>
      <c r="M210" s="12">
        <v>148.101</v>
      </c>
      <c r="N210" s="12">
        <v>178.95099999999999</v>
      </c>
      <c r="O210" s="12">
        <v>179.041</v>
      </c>
      <c r="P210" s="12">
        <v>218.30099999999999</v>
      </c>
      <c r="Q210" s="12">
        <v>218.41</v>
      </c>
      <c r="R210" s="12">
        <v>12.564</v>
      </c>
      <c r="S210" s="12">
        <v>12.57</v>
      </c>
      <c r="T210" s="19">
        <v>0</v>
      </c>
      <c r="U210" s="19">
        <v>0</v>
      </c>
      <c r="V210" s="19">
        <v>0</v>
      </c>
      <c r="W210" s="19">
        <v>0</v>
      </c>
      <c r="X210" s="12">
        <v>1808.5820000000001</v>
      </c>
      <c r="Y210" s="12">
        <v>1809.4870000000001</v>
      </c>
      <c r="Z210" s="19">
        <v>0</v>
      </c>
      <c r="AA210" s="19">
        <v>0</v>
      </c>
    </row>
    <row r="211" spans="1:27" ht="20.100000000000001" customHeight="1">
      <c r="A211" s="51">
        <v>13</v>
      </c>
      <c r="B211" s="19">
        <v>1168</v>
      </c>
      <c r="C211" s="19">
        <v>1170</v>
      </c>
      <c r="D211" s="12">
        <v>1634.2570000000001</v>
      </c>
      <c r="E211" s="12">
        <v>1635.075</v>
      </c>
      <c r="F211" s="12">
        <v>1882.057</v>
      </c>
      <c r="G211" s="12">
        <v>1882.998</v>
      </c>
      <c r="H211" s="12">
        <v>0</v>
      </c>
      <c r="I211" s="12">
        <v>0</v>
      </c>
      <c r="J211" s="12">
        <v>1081.0899999999999</v>
      </c>
      <c r="K211" s="12">
        <v>1081.6310000000001</v>
      </c>
      <c r="L211" s="12">
        <v>147.00299999999999</v>
      </c>
      <c r="M211" s="12">
        <v>147.077</v>
      </c>
      <c r="N211" s="12">
        <v>180.18199999999999</v>
      </c>
      <c r="O211" s="12">
        <v>180.27199999999999</v>
      </c>
      <c r="P211" s="12">
        <v>219.50899999999999</v>
      </c>
      <c r="Q211" s="12">
        <v>219.619</v>
      </c>
      <c r="R211" s="12">
        <v>12.629</v>
      </c>
      <c r="S211" s="12">
        <v>12.635</v>
      </c>
      <c r="T211" s="19">
        <v>0</v>
      </c>
      <c r="U211" s="19">
        <v>0</v>
      </c>
      <c r="V211" s="19">
        <v>0</v>
      </c>
      <c r="W211" s="19">
        <v>0</v>
      </c>
      <c r="X211" s="12">
        <v>1812.85</v>
      </c>
      <c r="Y211" s="12">
        <v>1813.7570000000001</v>
      </c>
      <c r="Z211" s="19">
        <v>0</v>
      </c>
      <c r="AA211" s="19">
        <v>0</v>
      </c>
    </row>
    <row r="212" spans="1:27" ht="20.100000000000001" customHeight="1">
      <c r="A212" s="51">
        <v>14</v>
      </c>
      <c r="B212" s="218"/>
      <c r="C212" s="218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218"/>
      <c r="U212" s="218"/>
      <c r="V212" s="218"/>
      <c r="W212" s="218"/>
      <c r="X212" s="12"/>
      <c r="Y212" s="12"/>
      <c r="Z212" s="218"/>
      <c r="AA212" s="218"/>
    </row>
    <row r="213" spans="1:27" ht="20.100000000000001" customHeight="1">
      <c r="A213" s="51">
        <v>15</v>
      </c>
      <c r="B213" s="19">
        <v>1168</v>
      </c>
      <c r="C213" s="19">
        <v>1170</v>
      </c>
      <c r="D213" s="12">
        <v>1647.5889999999999</v>
      </c>
      <c r="E213" s="12">
        <v>1648.413</v>
      </c>
      <c r="F213" s="12">
        <v>1916.7881265000001</v>
      </c>
      <c r="G213" s="12">
        <v>1917.7470000000001</v>
      </c>
      <c r="H213" s="12">
        <v>1044.6803984999999</v>
      </c>
      <c r="I213" s="12">
        <v>1045.203</v>
      </c>
      <c r="J213" s="12">
        <v>1084.0966804999998</v>
      </c>
      <c r="K213" s="12">
        <v>1084.6389999999999</v>
      </c>
      <c r="L213" s="12">
        <v>149.4942155</v>
      </c>
      <c r="M213" s="12">
        <v>149.56899999999999</v>
      </c>
      <c r="N213" s="12">
        <v>182.6816135</v>
      </c>
      <c r="O213" s="12">
        <v>182.773</v>
      </c>
      <c r="P213" s="12">
        <v>221.29129899999998</v>
      </c>
      <c r="Q213" s="12">
        <v>221.40199999999999</v>
      </c>
      <c r="R213" s="12">
        <v>12.4987475</v>
      </c>
      <c r="S213" s="12">
        <v>12.505000000000001</v>
      </c>
      <c r="T213" s="19">
        <v>0</v>
      </c>
      <c r="U213" s="19">
        <v>0</v>
      </c>
      <c r="V213" s="19">
        <v>0</v>
      </c>
      <c r="W213" s="19">
        <v>0</v>
      </c>
      <c r="X213" s="12">
        <v>1817.2940000000001</v>
      </c>
      <c r="Y213" s="12">
        <v>1818.203</v>
      </c>
      <c r="Z213" s="19">
        <v>0</v>
      </c>
      <c r="AA213" s="19">
        <v>0</v>
      </c>
    </row>
    <row r="214" spans="1:27" ht="20.100000000000001" customHeight="1">
      <c r="A214" s="51">
        <v>16</v>
      </c>
      <c r="B214" s="19">
        <v>1168</v>
      </c>
      <c r="C214" s="19">
        <v>1170</v>
      </c>
      <c r="D214" s="12">
        <v>1652.3833950000001</v>
      </c>
      <c r="E214" s="12">
        <v>1653.21</v>
      </c>
      <c r="F214" s="12">
        <v>1921.2319035</v>
      </c>
      <c r="G214" s="12">
        <v>1922.193</v>
      </c>
      <c r="H214" s="12">
        <v>1046.8313224999999</v>
      </c>
      <c r="I214" s="12">
        <v>1047.355</v>
      </c>
      <c r="J214" s="12">
        <v>1088.6384085</v>
      </c>
      <c r="K214" s="12">
        <v>1089.183</v>
      </c>
      <c r="L214" s="12">
        <v>149.54119200000002</v>
      </c>
      <c r="M214" s="12">
        <v>149.61600000000001</v>
      </c>
      <c r="N214" s="12">
        <v>183.5671705</v>
      </c>
      <c r="O214" s="12">
        <v>183.65899999999999</v>
      </c>
      <c r="P214" s="12">
        <v>221.92598150000001</v>
      </c>
      <c r="Q214" s="12">
        <v>222.03700000000001</v>
      </c>
      <c r="R214" s="12">
        <v>12.398797499999999</v>
      </c>
      <c r="S214" s="12">
        <v>12.404999999999999</v>
      </c>
      <c r="T214" s="19">
        <v>0</v>
      </c>
      <c r="U214" s="19">
        <v>0</v>
      </c>
      <c r="V214" s="19">
        <v>0</v>
      </c>
      <c r="W214" s="19">
        <v>0</v>
      </c>
      <c r="X214" s="12">
        <v>1818.7091905</v>
      </c>
      <c r="Y214" s="12">
        <v>1819.6189999999999</v>
      </c>
      <c r="Z214" s="19">
        <v>0</v>
      </c>
      <c r="AA214" s="19">
        <v>0</v>
      </c>
    </row>
    <row r="215" spans="1:27" ht="20.100000000000001" customHeight="1">
      <c r="A215" s="51">
        <v>17</v>
      </c>
      <c r="B215" s="19"/>
      <c r="C215" s="1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9"/>
      <c r="U215" s="19"/>
      <c r="V215" s="19"/>
      <c r="W215" s="19"/>
      <c r="X215" s="218"/>
      <c r="Y215" s="218"/>
      <c r="Z215" s="19"/>
      <c r="AA215" s="19"/>
    </row>
    <row r="216" spans="1:27" ht="20.100000000000001" customHeight="1">
      <c r="A216" s="51">
        <v>18</v>
      </c>
      <c r="B216" s="19"/>
      <c r="C216" s="1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9"/>
      <c r="U216" s="19"/>
      <c r="V216" s="19"/>
      <c r="W216" s="19"/>
      <c r="X216" s="218"/>
      <c r="Y216" s="218"/>
      <c r="Z216" s="19"/>
      <c r="AA216" s="19"/>
    </row>
    <row r="217" spans="1:27" ht="20.100000000000001" customHeight="1">
      <c r="A217" s="51">
        <v>19</v>
      </c>
      <c r="B217" s="19">
        <v>1168</v>
      </c>
      <c r="C217" s="19">
        <v>1170</v>
      </c>
      <c r="D217" s="12">
        <v>1647.705735</v>
      </c>
      <c r="E217" s="12">
        <v>1648.53</v>
      </c>
      <c r="F217" s="12">
        <v>1903.80762</v>
      </c>
      <c r="G217" s="12">
        <v>1904.76</v>
      </c>
      <c r="H217" s="12">
        <v>1047.1121820000001</v>
      </c>
      <c r="I217" s="12">
        <v>1047.636</v>
      </c>
      <c r="J217" s="12">
        <v>1084.0966804999998</v>
      </c>
      <c r="K217" s="12">
        <v>1084.6389999999999</v>
      </c>
      <c r="L217" s="12">
        <v>148.92250150000001</v>
      </c>
      <c r="M217" s="12">
        <v>148.99700000000001</v>
      </c>
      <c r="N217" s="12">
        <v>183.15937450000001</v>
      </c>
      <c r="O217" s="12">
        <v>183.251</v>
      </c>
      <c r="P217" s="12">
        <v>221.3082905</v>
      </c>
      <c r="Q217" s="12">
        <v>221.41900000000001</v>
      </c>
      <c r="R217" s="12">
        <v>12.486753500000001</v>
      </c>
      <c r="S217" s="12">
        <v>12.493</v>
      </c>
      <c r="T217" s="19">
        <v>0</v>
      </c>
      <c r="U217" s="19">
        <v>0</v>
      </c>
      <c r="V217" s="19">
        <v>0</v>
      </c>
      <c r="W217" s="19">
        <v>0</v>
      </c>
      <c r="X217" s="12">
        <v>1815.8206355</v>
      </c>
      <c r="Y217" s="12">
        <v>1816.729</v>
      </c>
      <c r="Z217" s="19">
        <v>0</v>
      </c>
      <c r="AA217" s="19">
        <v>0</v>
      </c>
    </row>
    <row r="218" spans="1:27" ht="20.100000000000001" customHeight="1">
      <c r="A218" s="51">
        <v>20</v>
      </c>
      <c r="B218" s="19">
        <v>1168</v>
      </c>
      <c r="C218" s="19">
        <v>1170</v>
      </c>
      <c r="D218" s="12">
        <v>1662.5573055</v>
      </c>
      <c r="E218" s="12">
        <v>1663.3889999999999</v>
      </c>
      <c r="F218" s="12">
        <v>1931.6396970000001</v>
      </c>
      <c r="G218" s="12">
        <v>1932.606</v>
      </c>
      <c r="H218" s="12">
        <v>1056.6684014999998</v>
      </c>
      <c r="I218" s="12">
        <v>1057.1969999999999</v>
      </c>
      <c r="J218" s="12">
        <v>1094.3435545</v>
      </c>
      <c r="K218" s="12">
        <v>1094.8910000000001</v>
      </c>
      <c r="L218" s="12">
        <v>150.746589</v>
      </c>
      <c r="M218" s="12">
        <v>150.822</v>
      </c>
      <c r="N218" s="12">
        <v>184.5546765</v>
      </c>
      <c r="O218" s="12">
        <v>184.64699999999999</v>
      </c>
      <c r="P218" s="12">
        <v>223.27730550000001</v>
      </c>
      <c r="Q218" s="12">
        <v>223.38900000000001</v>
      </c>
      <c r="R218" s="12">
        <v>0</v>
      </c>
      <c r="S218" s="12">
        <v>0</v>
      </c>
      <c r="T218" s="19">
        <v>0</v>
      </c>
      <c r="U218" s="19">
        <v>0</v>
      </c>
      <c r="V218" s="19">
        <v>0</v>
      </c>
      <c r="W218" s="19">
        <v>0</v>
      </c>
      <c r="X218" s="12">
        <v>1822.6502189999999</v>
      </c>
      <c r="Y218" s="12">
        <v>1823.5619999999999</v>
      </c>
      <c r="Z218" s="19">
        <v>0</v>
      </c>
      <c r="AA218" s="19">
        <v>0</v>
      </c>
    </row>
    <row r="219" spans="1:27" ht="20.100000000000001" customHeight="1">
      <c r="A219" s="51">
        <v>21</v>
      </c>
      <c r="B219" s="19">
        <v>1168</v>
      </c>
      <c r="C219" s="19">
        <v>1170</v>
      </c>
      <c r="D219" s="12">
        <v>1663.2589544999998</v>
      </c>
      <c r="E219" s="12">
        <v>1664.0909999999999</v>
      </c>
      <c r="F219" s="12">
        <v>1918.308366</v>
      </c>
      <c r="G219" s="12">
        <v>1919.268</v>
      </c>
      <c r="H219" s="12">
        <v>0</v>
      </c>
      <c r="I219" s="12">
        <v>0</v>
      </c>
      <c r="J219" s="12">
        <v>1094.2406060000001</v>
      </c>
      <c r="K219" s="12">
        <v>1094.788</v>
      </c>
      <c r="L219" s="12">
        <v>151.626149</v>
      </c>
      <c r="M219" s="12">
        <v>151.702</v>
      </c>
      <c r="N219" s="12">
        <v>185.80705</v>
      </c>
      <c r="O219" s="12">
        <v>185.9</v>
      </c>
      <c r="P219" s="12">
        <v>223.36226299999998</v>
      </c>
      <c r="Q219" s="12">
        <v>223.47399999999999</v>
      </c>
      <c r="R219" s="12">
        <v>12.440776499999998</v>
      </c>
      <c r="S219" s="12">
        <v>12.446999999999999</v>
      </c>
      <c r="T219" s="19">
        <v>0</v>
      </c>
      <c r="U219" s="19">
        <v>0</v>
      </c>
      <c r="V219" s="19">
        <v>0</v>
      </c>
      <c r="W219" s="19">
        <v>0</v>
      </c>
      <c r="X219" s="12">
        <v>1821.80864</v>
      </c>
      <c r="Y219" s="12">
        <v>1822.72</v>
      </c>
      <c r="Z219" s="19">
        <v>0</v>
      </c>
      <c r="AA219" s="19">
        <v>0</v>
      </c>
    </row>
    <row r="220" spans="1:27" ht="20.100000000000001" customHeight="1">
      <c r="A220" s="51">
        <v>22</v>
      </c>
      <c r="B220" s="19">
        <v>1168</v>
      </c>
      <c r="C220" s="19">
        <v>1170</v>
      </c>
      <c r="D220" s="12">
        <v>1659.5168265</v>
      </c>
      <c r="E220" s="12">
        <v>1660.347</v>
      </c>
      <c r="F220" s="12">
        <v>1917.6067170000001</v>
      </c>
      <c r="G220" s="12">
        <v>1918.566</v>
      </c>
      <c r="H220" s="12">
        <v>1064.9442615</v>
      </c>
      <c r="I220" s="12">
        <v>1065.4770000000001</v>
      </c>
      <c r="J220" s="12">
        <v>1093.9337595</v>
      </c>
      <c r="K220" s="12">
        <v>1094.481</v>
      </c>
      <c r="L220" s="12">
        <v>153.36627850000002</v>
      </c>
      <c r="M220" s="12">
        <v>153.44300000000001</v>
      </c>
      <c r="N220" s="12">
        <v>186.04393150000001</v>
      </c>
      <c r="O220" s="12">
        <v>186.137</v>
      </c>
      <c r="P220" s="12">
        <v>222.88150350000001</v>
      </c>
      <c r="Q220" s="12">
        <v>222.99299999999999</v>
      </c>
      <c r="R220" s="12">
        <v>12.506743500000001</v>
      </c>
      <c r="S220" s="12">
        <v>12.513</v>
      </c>
      <c r="T220" s="19">
        <v>0</v>
      </c>
      <c r="U220" s="19">
        <v>0</v>
      </c>
      <c r="V220" s="19">
        <v>0</v>
      </c>
      <c r="W220" s="19">
        <v>0</v>
      </c>
      <c r="X220" s="12">
        <v>1822.9070904999999</v>
      </c>
      <c r="Y220" s="12">
        <v>1823.819</v>
      </c>
      <c r="Z220" s="19">
        <v>0</v>
      </c>
      <c r="AA220" s="19">
        <v>0</v>
      </c>
    </row>
    <row r="221" spans="1:27" ht="20.100000000000001" customHeight="1">
      <c r="A221" s="51">
        <v>23</v>
      </c>
      <c r="B221" s="19">
        <v>1168</v>
      </c>
      <c r="C221" s="19">
        <v>1170</v>
      </c>
      <c r="D221" s="12">
        <v>1663.9606034999999</v>
      </c>
      <c r="E221" s="12">
        <v>1664.7929999999999</v>
      </c>
      <c r="F221" s="12">
        <v>1927.897569</v>
      </c>
      <c r="G221" s="12">
        <v>1928.8620000000001</v>
      </c>
      <c r="H221" s="12">
        <v>1076.115673</v>
      </c>
      <c r="I221" s="12">
        <v>1076.654</v>
      </c>
      <c r="J221" s="12">
        <v>1092.5024754999999</v>
      </c>
      <c r="K221" s="12">
        <v>1093.049</v>
      </c>
      <c r="L221" s="12">
        <v>154.83854199999999</v>
      </c>
      <c r="M221" s="12">
        <v>154.916</v>
      </c>
      <c r="N221" s="12">
        <v>186.4377345</v>
      </c>
      <c r="O221" s="12">
        <v>186.53100000000001</v>
      </c>
      <c r="P221" s="12">
        <v>223.49519649999999</v>
      </c>
      <c r="Q221" s="12">
        <v>223.607</v>
      </c>
      <c r="R221" s="12">
        <v>12.413790000000001</v>
      </c>
      <c r="S221" s="12">
        <v>12.42</v>
      </c>
      <c r="T221" s="19">
        <v>0</v>
      </c>
      <c r="U221" s="19">
        <v>0</v>
      </c>
      <c r="V221" s="19">
        <v>0</v>
      </c>
      <c r="W221" s="19">
        <v>0</v>
      </c>
      <c r="X221" s="12">
        <v>1822.404342</v>
      </c>
      <c r="Y221" s="12">
        <v>1823.316</v>
      </c>
      <c r="Z221" s="19">
        <v>0</v>
      </c>
      <c r="AA221" s="19">
        <v>0</v>
      </c>
    </row>
    <row r="222" spans="1:27" ht="20.100000000000001" customHeight="1">
      <c r="A222" s="51">
        <v>24</v>
      </c>
      <c r="B222" s="19"/>
      <c r="C222" s="1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9"/>
      <c r="U222" s="19"/>
      <c r="V222" s="19"/>
      <c r="W222" s="19"/>
      <c r="X222" s="12"/>
      <c r="Y222" s="12"/>
      <c r="Z222" s="19"/>
      <c r="AA222" s="19"/>
    </row>
    <row r="223" spans="1:27" ht="20.100000000000001" customHeight="1">
      <c r="A223" s="51">
        <v>25</v>
      </c>
      <c r="B223" s="19"/>
      <c r="C223" s="1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9"/>
      <c r="U223" s="19"/>
      <c r="V223" s="19"/>
      <c r="W223" s="19"/>
      <c r="X223" s="12"/>
      <c r="Y223" s="12"/>
      <c r="Z223" s="19"/>
      <c r="AA223" s="19"/>
    </row>
    <row r="224" spans="1:27" ht="20.100000000000001" customHeight="1">
      <c r="A224" s="51">
        <v>26</v>
      </c>
      <c r="B224" s="19">
        <v>1168</v>
      </c>
      <c r="C224" s="19">
        <v>1170</v>
      </c>
      <c r="D224" s="12">
        <v>1663.7267205000001</v>
      </c>
      <c r="E224" s="12">
        <v>1664.559</v>
      </c>
      <c r="F224" s="12">
        <v>1925.7926220000002</v>
      </c>
      <c r="G224" s="12">
        <v>1926.7560000000001</v>
      </c>
      <c r="H224" s="12">
        <v>1078.5974314999999</v>
      </c>
      <c r="I224" s="12">
        <v>1079.1369999999999</v>
      </c>
      <c r="J224" s="12">
        <v>1094.3435545</v>
      </c>
      <c r="K224" s="12">
        <v>1094.8910000000001</v>
      </c>
      <c r="L224" s="12">
        <v>156.39076549999999</v>
      </c>
      <c r="M224" s="12">
        <v>156.46899999999999</v>
      </c>
      <c r="N224" s="12">
        <v>187.77906349999998</v>
      </c>
      <c r="O224" s="12">
        <v>187.87299999999999</v>
      </c>
      <c r="P224" s="12">
        <v>223.478205</v>
      </c>
      <c r="Q224" s="12">
        <v>223.59</v>
      </c>
      <c r="R224" s="12">
        <v>12.348822500000001</v>
      </c>
      <c r="S224" s="12">
        <v>12.355</v>
      </c>
      <c r="T224" s="19">
        <v>0</v>
      </c>
      <c r="U224" s="19">
        <v>0</v>
      </c>
      <c r="V224" s="19">
        <v>0</v>
      </c>
      <c r="W224" s="19">
        <v>0</v>
      </c>
      <c r="X224" s="12">
        <v>1822.580254</v>
      </c>
      <c r="Y224" s="12">
        <v>1823.492</v>
      </c>
      <c r="Z224" s="19">
        <v>0</v>
      </c>
      <c r="AA224" s="19">
        <v>0</v>
      </c>
    </row>
    <row r="225" spans="1:27" ht="20.100000000000001" customHeight="1">
      <c r="A225" s="51">
        <v>27</v>
      </c>
      <c r="B225" s="19">
        <v>1168</v>
      </c>
      <c r="C225" s="19">
        <v>1170</v>
      </c>
      <c r="D225" s="12">
        <v>1668.6382635</v>
      </c>
      <c r="E225" s="12">
        <v>1669.473</v>
      </c>
      <c r="F225" s="12">
        <v>1924.9740314999999</v>
      </c>
      <c r="G225" s="12">
        <v>1925.9369999999999</v>
      </c>
      <c r="H225" s="12">
        <v>1079.294083</v>
      </c>
      <c r="I225" s="12">
        <v>1079.8340000000001</v>
      </c>
      <c r="J225" s="12">
        <v>1096.189631</v>
      </c>
      <c r="K225" s="12">
        <v>1096.7380000000001</v>
      </c>
      <c r="L225" s="12">
        <v>157.49721199999999</v>
      </c>
      <c r="M225" s="12">
        <v>157.57599999999999</v>
      </c>
      <c r="N225" s="12">
        <v>189.59715400000002</v>
      </c>
      <c r="O225" s="12">
        <v>189.69200000000001</v>
      </c>
      <c r="P225" s="12">
        <v>224.13287750000001</v>
      </c>
      <c r="Q225" s="12">
        <v>224.245</v>
      </c>
      <c r="R225" s="12">
        <v>12.328832500000001</v>
      </c>
      <c r="S225" s="12">
        <v>12.335000000000001</v>
      </c>
      <c r="T225" s="19">
        <v>0</v>
      </c>
      <c r="U225" s="19">
        <v>0</v>
      </c>
      <c r="V225" s="19">
        <v>0</v>
      </c>
      <c r="W225" s="19">
        <v>0</v>
      </c>
      <c r="X225" s="12">
        <v>1823.5387745</v>
      </c>
      <c r="Y225" s="12">
        <v>1824.451</v>
      </c>
      <c r="Z225" s="19">
        <v>0</v>
      </c>
      <c r="AA225" s="19">
        <v>0</v>
      </c>
    </row>
    <row r="226" spans="1:27" ht="20.100000000000001" customHeight="1">
      <c r="A226" s="51">
        <v>28</v>
      </c>
      <c r="B226" s="19">
        <v>1168</v>
      </c>
      <c r="C226" s="19">
        <v>1170</v>
      </c>
      <c r="D226" s="12">
        <v>1663.9606034999999</v>
      </c>
      <c r="E226" s="12">
        <v>1664.7929999999999</v>
      </c>
      <c r="F226" s="12">
        <v>1930.1194575</v>
      </c>
      <c r="G226" s="12">
        <v>1931.085</v>
      </c>
      <c r="H226" s="12">
        <v>1074.830316</v>
      </c>
      <c r="I226" s="12">
        <v>1075.3679999999999</v>
      </c>
      <c r="J226" s="12">
        <v>1095.881785</v>
      </c>
      <c r="K226" s="12">
        <v>1096.43</v>
      </c>
      <c r="L226" s="12">
        <v>159.05043499999999</v>
      </c>
      <c r="M226" s="12">
        <v>159.13</v>
      </c>
      <c r="N226" s="12">
        <v>189.81804350000002</v>
      </c>
      <c r="O226" s="12">
        <v>189.91300000000001</v>
      </c>
      <c r="P226" s="12">
        <v>223.49019899999999</v>
      </c>
      <c r="Q226" s="12">
        <v>223.602</v>
      </c>
      <c r="R226" s="12">
        <v>12.3008465</v>
      </c>
      <c r="S226" s="12">
        <v>12.307</v>
      </c>
      <c r="T226" s="19">
        <v>0</v>
      </c>
      <c r="U226" s="19">
        <v>0</v>
      </c>
      <c r="V226" s="19">
        <v>0</v>
      </c>
      <c r="W226" s="19">
        <v>0</v>
      </c>
      <c r="X226" s="12">
        <v>1824.521283</v>
      </c>
      <c r="Y226" s="12">
        <v>1825.434</v>
      </c>
      <c r="Z226" s="19">
        <v>0</v>
      </c>
      <c r="AA226" s="19">
        <v>0</v>
      </c>
    </row>
    <row r="227" spans="1:27" ht="20.100000000000001" customHeight="1">
      <c r="A227" s="51">
        <v>29</v>
      </c>
      <c r="B227" s="19">
        <v>1168</v>
      </c>
      <c r="C227" s="19">
        <v>1170</v>
      </c>
      <c r="D227" s="12">
        <v>1649.3429159999998</v>
      </c>
      <c r="E227" s="12">
        <v>1650.1679999999999</v>
      </c>
      <c r="F227" s="12">
        <v>1915.6187115</v>
      </c>
      <c r="G227" s="12">
        <v>1916.577</v>
      </c>
      <c r="H227" s="12">
        <v>1073.9417605000001</v>
      </c>
      <c r="I227" s="12">
        <v>1074.479</v>
      </c>
      <c r="J227" s="12">
        <v>1084.8003285</v>
      </c>
      <c r="K227" s="12">
        <v>1085.3430000000001</v>
      </c>
      <c r="L227" s="12">
        <v>155.71410399999999</v>
      </c>
      <c r="M227" s="12">
        <v>155.792</v>
      </c>
      <c r="N227" s="12">
        <v>187.65912349999999</v>
      </c>
      <c r="O227" s="12">
        <v>187.75299999999999</v>
      </c>
      <c r="P227" s="12">
        <v>221.5341775</v>
      </c>
      <c r="Q227" s="12">
        <v>221.64500000000001</v>
      </c>
      <c r="R227" s="12">
        <v>12.413790000000001</v>
      </c>
      <c r="S227" s="12">
        <v>12.42</v>
      </c>
      <c r="T227" s="19">
        <v>0</v>
      </c>
      <c r="U227" s="19">
        <v>0</v>
      </c>
      <c r="V227" s="19">
        <v>0</v>
      </c>
      <c r="W227" s="19">
        <v>0</v>
      </c>
      <c r="X227" s="12">
        <v>1816.475308</v>
      </c>
      <c r="Y227" s="12">
        <v>1817.384</v>
      </c>
      <c r="Z227" s="19">
        <v>0</v>
      </c>
      <c r="AA227" s="19">
        <v>0</v>
      </c>
    </row>
    <row r="228" spans="1:27" ht="20.100000000000001" customHeight="1">
      <c r="A228" s="51">
        <v>30</v>
      </c>
      <c r="B228" s="19">
        <v>1168</v>
      </c>
      <c r="C228" s="19">
        <v>1170</v>
      </c>
      <c r="D228" s="12">
        <v>1643.3788995</v>
      </c>
      <c r="E228" s="12">
        <v>1644.201</v>
      </c>
      <c r="F228" s="12">
        <v>1928.2483935</v>
      </c>
      <c r="G228" s="12">
        <v>1929.213</v>
      </c>
      <c r="H228" s="12">
        <v>1081.2900844999999</v>
      </c>
      <c r="I228" s="12">
        <v>1081.8309999999999</v>
      </c>
      <c r="J228" s="12">
        <v>1074.830316</v>
      </c>
      <c r="K228" s="12">
        <v>1075.3679999999999</v>
      </c>
      <c r="L228" s="12">
        <v>157.12639750000002</v>
      </c>
      <c r="M228" s="12">
        <v>157.20500000000001</v>
      </c>
      <c r="N228" s="12">
        <v>187.83703450000002</v>
      </c>
      <c r="O228" s="12">
        <v>187.93100000000001</v>
      </c>
      <c r="P228" s="12">
        <v>220.72758099999999</v>
      </c>
      <c r="Q228" s="12">
        <v>220.83799999999999</v>
      </c>
      <c r="R228" s="12">
        <v>12.309842000000002</v>
      </c>
      <c r="S228" s="12">
        <v>12.316000000000001</v>
      </c>
      <c r="T228" s="19">
        <v>0</v>
      </c>
      <c r="U228" s="19">
        <v>0</v>
      </c>
      <c r="V228" s="19">
        <v>0</v>
      </c>
      <c r="W228" s="19">
        <v>0</v>
      </c>
      <c r="X228" s="12">
        <v>1813.8326300000001</v>
      </c>
      <c r="Y228" s="12">
        <v>1814.74</v>
      </c>
      <c r="Z228" s="19">
        <v>0</v>
      </c>
      <c r="AA228" s="19">
        <v>0</v>
      </c>
    </row>
    <row r="229" spans="1:27" ht="20.100000000000001" customHeight="1">
      <c r="A229" s="51">
        <v>31</v>
      </c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</row>
    <row r="230" spans="1:27" ht="20.100000000000001" customHeight="1">
      <c r="A230" s="227" t="s">
        <v>426</v>
      </c>
      <c r="B230" s="231">
        <f>AVERAGE(B199:B229)</f>
        <v>1168</v>
      </c>
      <c r="C230" s="231">
        <f t="shared" ref="C230:AA230" si="7">AVERAGE(C199:C229)</f>
        <v>1170</v>
      </c>
      <c r="D230" s="231">
        <f t="shared" si="7"/>
        <v>1577.2536197380953</v>
      </c>
      <c r="E230" s="231">
        <f t="shared" si="7"/>
        <v>1578.0426666666669</v>
      </c>
      <c r="F230" s="231">
        <f t="shared" si="7"/>
        <v>1911.0747580476188</v>
      </c>
      <c r="G230" s="231">
        <f t="shared" si="7"/>
        <v>1912.0307142857141</v>
      </c>
      <c r="H230" s="231">
        <f t="shared" si="7"/>
        <v>749.79032926190484</v>
      </c>
      <c r="I230" s="231">
        <f t="shared" si="7"/>
        <v>798.14528571428582</v>
      </c>
      <c r="J230" s="231">
        <f t="shared" si="7"/>
        <v>1083.998941904762</v>
      </c>
      <c r="K230" s="231">
        <f t="shared" si="7"/>
        <v>1084.541238095238</v>
      </c>
      <c r="L230" s="231">
        <f t="shared" si="7"/>
        <v>151.81992292857143</v>
      </c>
      <c r="M230" s="231">
        <f t="shared" si="7"/>
        <v>151.8959047619048</v>
      </c>
      <c r="N230" s="231">
        <f t="shared" si="7"/>
        <v>184.00352238095235</v>
      </c>
      <c r="O230" s="231">
        <f t="shared" si="7"/>
        <v>184.09561904761907</v>
      </c>
      <c r="P230" s="231">
        <f t="shared" si="7"/>
        <v>221.29370854761905</v>
      </c>
      <c r="Q230" s="231">
        <f t="shared" si="7"/>
        <v>221.40438095238096</v>
      </c>
      <c r="R230" s="231">
        <f t="shared" si="7"/>
        <v>11.783797238095239</v>
      </c>
      <c r="S230" s="231">
        <f t="shared" si="7"/>
        <v>11.789619047619045</v>
      </c>
      <c r="T230" s="231">
        <f t="shared" si="7"/>
        <v>0</v>
      </c>
      <c r="U230" s="231">
        <f t="shared" si="7"/>
        <v>0</v>
      </c>
      <c r="V230" s="231">
        <f t="shared" si="7"/>
        <v>0</v>
      </c>
      <c r="W230" s="231">
        <f t="shared" si="7"/>
        <v>0</v>
      </c>
      <c r="X230" s="231">
        <f t="shared" si="7"/>
        <v>1814.8813031904765</v>
      </c>
      <c r="Y230" s="231">
        <f t="shared" si="7"/>
        <v>1815.7892380952378</v>
      </c>
      <c r="Z230" s="231">
        <f t="shared" si="7"/>
        <v>0</v>
      </c>
      <c r="AA230" s="231">
        <f t="shared" si="7"/>
        <v>0</v>
      </c>
    </row>
    <row r="231" spans="1:27" ht="20.100000000000001" customHeight="1">
      <c r="A231" s="229" t="s">
        <v>64</v>
      </c>
      <c r="B231" s="230"/>
      <c r="C231" s="230"/>
      <c r="D231" s="230"/>
      <c r="E231" s="230"/>
      <c r="F231" s="230"/>
      <c r="G231" s="230"/>
      <c r="H231" s="230"/>
      <c r="I231" s="230"/>
      <c r="J231" s="230"/>
      <c r="K231" s="230"/>
      <c r="L231" s="230"/>
      <c r="M231" s="230"/>
      <c r="N231" s="230"/>
      <c r="O231" s="230"/>
      <c r="P231" s="230"/>
      <c r="Q231" s="230"/>
      <c r="R231" s="230"/>
      <c r="S231" s="230"/>
      <c r="T231" s="230"/>
      <c r="U231" s="230"/>
      <c r="V231" s="230"/>
      <c r="W231" s="230"/>
      <c r="X231" s="230"/>
      <c r="Y231" s="230"/>
      <c r="Z231" s="230"/>
      <c r="AA231" s="230"/>
    </row>
    <row r="232" spans="1:27" ht="20.100000000000001" customHeight="1">
      <c r="A232" s="51">
        <v>1</v>
      </c>
      <c r="B232" s="218"/>
      <c r="C232" s="218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218"/>
      <c r="U232" s="218"/>
      <c r="V232" s="218"/>
      <c r="W232" s="218"/>
      <c r="X232" s="218"/>
      <c r="Y232" s="218"/>
      <c r="Z232" s="218"/>
      <c r="AA232" s="218"/>
    </row>
    <row r="233" spans="1:27" ht="20.100000000000001" customHeight="1">
      <c r="A233" s="51">
        <v>2</v>
      </c>
      <c r="B233" s="218"/>
      <c r="C233" s="218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218"/>
      <c r="U233" s="218"/>
      <c r="V233" s="218"/>
      <c r="W233" s="218"/>
      <c r="X233" s="218"/>
      <c r="Y233" s="218"/>
      <c r="Z233" s="218"/>
      <c r="AA233" s="218"/>
    </row>
    <row r="234" spans="1:27" ht="20.100000000000001" customHeight="1">
      <c r="A234" s="51">
        <v>3</v>
      </c>
      <c r="B234" s="218"/>
      <c r="C234" s="218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218"/>
      <c r="U234" s="218"/>
      <c r="V234" s="218"/>
      <c r="W234" s="218"/>
      <c r="X234" s="218"/>
      <c r="Y234" s="218"/>
      <c r="Z234" s="218"/>
      <c r="AA234" s="218"/>
    </row>
    <row r="235" spans="1:27" ht="20.100000000000001" customHeight="1">
      <c r="A235" s="51">
        <v>4</v>
      </c>
      <c r="B235" s="218"/>
      <c r="C235" s="218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218"/>
      <c r="U235" s="218"/>
      <c r="V235" s="218"/>
      <c r="W235" s="218"/>
      <c r="X235" s="218"/>
      <c r="Y235" s="218"/>
      <c r="Z235" s="218"/>
      <c r="AA235" s="218"/>
    </row>
    <row r="236" spans="1:27" ht="20.100000000000001" customHeight="1">
      <c r="A236" s="51">
        <v>5</v>
      </c>
      <c r="B236" s="19">
        <v>1168</v>
      </c>
      <c r="C236" s="19">
        <v>1170</v>
      </c>
      <c r="D236" s="12">
        <v>1685.127015</v>
      </c>
      <c r="E236" s="12">
        <v>1685.97</v>
      </c>
      <c r="F236" s="12">
        <v>1986.9530265000001</v>
      </c>
      <c r="G236" s="12">
        <v>1987.9470000000001</v>
      </c>
      <c r="H236" s="12">
        <v>1090.8722014925372</v>
      </c>
      <c r="I236" s="12">
        <v>1091.4179104477612</v>
      </c>
      <c r="J236" s="12">
        <v>1100.4187447068787</v>
      </c>
      <c r="K236" s="12">
        <v>1100.9692293215394</v>
      </c>
      <c r="L236" s="12">
        <v>163.55454545454543</v>
      </c>
      <c r="M236" s="12">
        <v>163.63636363636363</v>
      </c>
      <c r="N236" s="12">
        <v>194.39706762417711</v>
      </c>
      <c r="O236" s="12">
        <v>194.49431478156791</v>
      </c>
      <c r="P236" s="12">
        <v>226.34130762977586</v>
      </c>
      <c r="Q236" s="12">
        <v>226.45453489722448</v>
      </c>
      <c r="R236" s="12">
        <v>12.309631578947368</v>
      </c>
      <c r="S236" s="12">
        <v>12.315789473684211</v>
      </c>
      <c r="T236" s="19">
        <v>0</v>
      </c>
      <c r="U236" s="19">
        <v>0</v>
      </c>
      <c r="V236" s="19">
        <v>0</v>
      </c>
      <c r="W236" s="19">
        <v>0</v>
      </c>
      <c r="X236" s="12">
        <v>1834.1923450499999</v>
      </c>
      <c r="Y236" s="12">
        <v>1835.1098999999999</v>
      </c>
      <c r="Z236" s="19">
        <v>0</v>
      </c>
      <c r="AA236" s="19">
        <v>0</v>
      </c>
    </row>
    <row r="237" spans="1:27" ht="20.100000000000001" customHeight="1">
      <c r="A237" s="51">
        <v>6</v>
      </c>
      <c r="B237" s="19">
        <v>1168</v>
      </c>
      <c r="C237" s="19">
        <v>1170</v>
      </c>
      <c r="D237" s="12">
        <v>1680.449355</v>
      </c>
      <c r="E237" s="12">
        <v>1681.29</v>
      </c>
      <c r="F237" s="12">
        <v>1984.7311380000001</v>
      </c>
      <c r="G237" s="12">
        <v>1985.7240000000002</v>
      </c>
      <c r="H237" s="12">
        <v>1086.917929175574</v>
      </c>
      <c r="I237" s="12">
        <v>1087.4616600055767</v>
      </c>
      <c r="J237" s="12">
        <v>1099.2808798646361</v>
      </c>
      <c r="K237" s="12">
        <v>1099.8307952622672</v>
      </c>
      <c r="L237" s="12">
        <v>163.55454545454543</v>
      </c>
      <c r="M237" s="12">
        <v>163.63636363636363</v>
      </c>
      <c r="N237" s="12">
        <v>193.96821974157805</v>
      </c>
      <c r="O237" s="12">
        <v>194.06525236776193</v>
      </c>
      <c r="P237" s="12">
        <v>225.71657434036555</v>
      </c>
      <c r="Q237" s="12">
        <v>225.829489084908</v>
      </c>
      <c r="R237" s="12">
        <v>12.290225959012085</v>
      </c>
      <c r="S237" s="12">
        <v>12.296374146085128</v>
      </c>
      <c r="T237" s="19">
        <v>0</v>
      </c>
      <c r="U237" s="19">
        <v>0</v>
      </c>
      <c r="V237" s="19">
        <v>0</v>
      </c>
      <c r="W237" s="19">
        <v>0</v>
      </c>
      <c r="X237" s="12">
        <v>1832.9293768500002</v>
      </c>
      <c r="Y237" s="12">
        <v>1833.8463000000002</v>
      </c>
      <c r="Z237" s="19">
        <v>0</v>
      </c>
      <c r="AA237" s="19">
        <v>0</v>
      </c>
    </row>
    <row r="238" spans="1:27" ht="20.100000000000001" customHeight="1">
      <c r="A238" s="51">
        <v>7</v>
      </c>
      <c r="B238" s="19"/>
      <c r="C238" s="1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9"/>
      <c r="U238" s="19"/>
      <c r="V238" s="19"/>
      <c r="W238" s="19"/>
      <c r="X238" s="12"/>
      <c r="Y238" s="12"/>
      <c r="Z238" s="19"/>
      <c r="AA238" s="19"/>
    </row>
    <row r="239" spans="1:27" ht="20.100000000000001" customHeight="1">
      <c r="A239" s="51">
        <v>8</v>
      </c>
      <c r="B239" s="19"/>
      <c r="C239" s="1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9"/>
      <c r="U239" s="19"/>
      <c r="V239" s="19"/>
      <c r="W239" s="19"/>
      <c r="X239" s="12"/>
      <c r="Y239" s="12"/>
      <c r="Z239" s="19"/>
      <c r="AA239" s="19"/>
    </row>
    <row r="240" spans="1:27" ht="20.100000000000001" customHeight="1">
      <c r="A240" s="51">
        <v>9</v>
      </c>
      <c r="B240" s="19">
        <v>1168</v>
      </c>
      <c r="C240" s="19">
        <v>1170</v>
      </c>
      <c r="D240" s="12">
        <v>1678.9291155000001</v>
      </c>
      <c r="E240" s="12">
        <v>1679.769</v>
      </c>
      <c r="F240" s="12">
        <v>1957.9515344999998</v>
      </c>
      <c r="G240" s="12">
        <v>1958.9309999999998</v>
      </c>
      <c r="H240" s="12">
        <v>1079.0951825</v>
      </c>
      <c r="I240" s="12">
        <v>1079.635</v>
      </c>
      <c r="J240" s="12">
        <v>1098.0422535211269</v>
      </c>
      <c r="K240" s="12">
        <v>1098.5915492957747</v>
      </c>
      <c r="L240" s="12">
        <v>163.49737853897238</v>
      </c>
      <c r="M240" s="12">
        <v>163.5791681230339</v>
      </c>
      <c r="N240" s="12">
        <v>191.84575759564274</v>
      </c>
      <c r="O240" s="12">
        <v>191.94172845987268</v>
      </c>
      <c r="P240" s="12">
        <v>225.51634365056407</v>
      </c>
      <c r="Q240" s="12">
        <v>225.62915822967889</v>
      </c>
      <c r="R240" s="12">
        <v>12.258018867924529</v>
      </c>
      <c r="S240" s="12">
        <v>12.264150943396226</v>
      </c>
      <c r="T240" s="19">
        <v>0</v>
      </c>
      <c r="U240" s="19">
        <v>0</v>
      </c>
      <c r="V240" s="19">
        <v>0</v>
      </c>
      <c r="W240" s="19">
        <v>0</v>
      </c>
      <c r="X240" s="12">
        <v>1830.59054685</v>
      </c>
      <c r="Y240" s="12">
        <v>1831.5063</v>
      </c>
      <c r="Z240" s="19">
        <v>0</v>
      </c>
      <c r="AA240" s="19">
        <v>0</v>
      </c>
    </row>
    <row r="241" spans="1:27" ht="20.100000000000001" customHeight="1">
      <c r="A241" s="51">
        <v>10</v>
      </c>
      <c r="B241" s="19"/>
      <c r="C241" s="1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9"/>
      <c r="U241" s="19"/>
      <c r="V241" s="19"/>
      <c r="W241" s="19"/>
      <c r="X241" s="12"/>
      <c r="Y241" s="12"/>
      <c r="Z241" s="19"/>
      <c r="AA241" s="19"/>
    </row>
    <row r="242" spans="1:27" ht="20.100000000000001" customHeight="1">
      <c r="A242" s="51">
        <v>11</v>
      </c>
      <c r="B242" s="19">
        <v>1168</v>
      </c>
      <c r="C242" s="19">
        <v>1170</v>
      </c>
      <c r="D242" s="12">
        <v>1656.5932889999999</v>
      </c>
      <c r="E242" s="12">
        <v>1657.422</v>
      </c>
      <c r="F242" s="12">
        <v>1925.9095635000001</v>
      </c>
      <c r="G242" s="12">
        <v>1926.873</v>
      </c>
      <c r="H242" s="12">
        <v>1064.2655624317438</v>
      </c>
      <c r="I242" s="12">
        <v>1064.7979614124499</v>
      </c>
      <c r="J242" s="12">
        <v>1080.990016638935</v>
      </c>
      <c r="K242" s="12">
        <v>1081.5307820299499</v>
      </c>
      <c r="L242" s="12">
        <v>161.74481327800828</v>
      </c>
      <c r="M242" s="12">
        <v>161.82572614107883</v>
      </c>
      <c r="N242" s="12">
        <v>187.68296205944662</v>
      </c>
      <c r="O242" s="12">
        <v>187.77685048468896</v>
      </c>
      <c r="P242" s="12">
        <v>222.51260584149941</v>
      </c>
      <c r="Q242" s="12">
        <v>222.6239178003996</v>
      </c>
      <c r="R242" s="12">
        <v>12.093226473629782</v>
      </c>
      <c r="S242" s="12">
        <v>12.099276111685626</v>
      </c>
      <c r="T242" s="19">
        <v>0</v>
      </c>
      <c r="U242" s="19">
        <v>0</v>
      </c>
      <c r="V242" s="19">
        <v>0</v>
      </c>
      <c r="W242" s="19">
        <v>0</v>
      </c>
      <c r="X242" s="12">
        <v>1815.2127396000001</v>
      </c>
      <c r="Y242" s="12">
        <v>1816.1208000000001</v>
      </c>
      <c r="Z242" s="19">
        <v>0</v>
      </c>
      <c r="AA242" s="19">
        <v>0</v>
      </c>
    </row>
    <row r="243" spans="1:27" ht="20.100000000000001" customHeight="1">
      <c r="A243" s="51">
        <v>12</v>
      </c>
      <c r="B243" s="19">
        <v>1168</v>
      </c>
      <c r="C243" s="19">
        <v>1170</v>
      </c>
      <c r="D243" s="12">
        <v>1657.0610550000001</v>
      </c>
      <c r="E243" s="12">
        <v>1657.89</v>
      </c>
      <c r="F243" s="12">
        <v>1924.6232070000001</v>
      </c>
      <c r="G243" s="12">
        <v>1925.586</v>
      </c>
      <c r="H243" s="12">
        <v>1075.3241379310348</v>
      </c>
      <c r="I243" s="12">
        <v>1075.8620689655174</v>
      </c>
      <c r="J243" s="12">
        <v>1084.5993322203672</v>
      </c>
      <c r="K243" s="12">
        <v>1085.1419031719531</v>
      </c>
      <c r="L243" s="12">
        <v>159.42944785276075</v>
      </c>
      <c r="M243" s="12">
        <v>159.50920245398774</v>
      </c>
      <c r="N243" s="12">
        <v>189.75692472455256</v>
      </c>
      <c r="O243" s="12">
        <v>189.85185064987749</v>
      </c>
      <c r="P243" s="12">
        <v>222.58884214934238</v>
      </c>
      <c r="Q243" s="12">
        <v>222.7001922454651</v>
      </c>
      <c r="R243" s="12">
        <v>12.242619346733669</v>
      </c>
      <c r="S243" s="12">
        <v>12.248743718592966</v>
      </c>
      <c r="T243" s="19">
        <v>0</v>
      </c>
      <c r="U243" s="19">
        <v>0</v>
      </c>
      <c r="V243" s="19">
        <v>0</v>
      </c>
      <c r="W243" s="19">
        <v>0</v>
      </c>
      <c r="X243" s="12">
        <v>1816.5107902499999</v>
      </c>
      <c r="Y243" s="12">
        <v>1817.4195</v>
      </c>
      <c r="Z243" s="19">
        <v>0</v>
      </c>
      <c r="AA243" s="19">
        <v>0</v>
      </c>
    </row>
    <row r="244" spans="1:27" ht="20.100000000000001" customHeight="1">
      <c r="A244" s="51">
        <v>13</v>
      </c>
      <c r="B244" s="19">
        <v>1168</v>
      </c>
      <c r="C244" s="19">
        <v>1170</v>
      </c>
      <c r="D244" s="12">
        <v>1671.4448594999999</v>
      </c>
      <c r="E244" s="12">
        <v>1672.2809999999999</v>
      </c>
      <c r="F244" s="12">
        <v>1944.035496</v>
      </c>
      <c r="G244" s="12">
        <v>1945.008</v>
      </c>
      <c r="H244" s="12">
        <v>1077.6029290000001</v>
      </c>
      <c r="I244" s="12">
        <v>1078.1420000000001</v>
      </c>
      <c r="J244" s="12">
        <v>1088.6384085</v>
      </c>
      <c r="K244" s="12">
        <v>1089.183</v>
      </c>
      <c r="L244" s="12">
        <v>163.44023899999999</v>
      </c>
      <c r="M244" s="12">
        <v>163.52199999999999</v>
      </c>
      <c r="N244" s="12">
        <v>194.17386449999998</v>
      </c>
      <c r="O244" s="12">
        <v>194.27099999999999</v>
      </c>
      <c r="P244" s="12">
        <v>224.51568599999999</v>
      </c>
      <c r="Q244" s="12">
        <v>224.62799999999999</v>
      </c>
      <c r="R244" s="12">
        <v>12.168912500000001</v>
      </c>
      <c r="S244" s="12">
        <v>12.175000000000001</v>
      </c>
      <c r="T244" s="19">
        <v>0</v>
      </c>
      <c r="U244" s="19">
        <v>0</v>
      </c>
      <c r="V244" s="19">
        <v>0</v>
      </c>
      <c r="W244" s="19">
        <v>0</v>
      </c>
      <c r="X244" s="12">
        <v>1822.0305290000001</v>
      </c>
      <c r="Y244" s="12">
        <v>1822.942</v>
      </c>
      <c r="Z244" s="19">
        <v>0</v>
      </c>
      <c r="AA244" s="19">
        <v>0</v>
      </c>
    </row>
    <row r="245" spans="1:27" ht="20.100000000000001" customHeight="1">
      <c r="A245" s="51">
        <v>14</v>
      </c>
      <c r="B245" s="19"/>
      <c r="C245" s="1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218"/>
      <c r="U245" s="218"/>
      <c r="V245" s="218"/>
      <c r="W245" s="218"/>
      <c r="X245" s="12"/>
      <c r="Y245" s="12"/>
      <c r="Z245" s="19"/>
      <c r="AA245" s="19"/>
    </row>
    <row r="246" spans="1:27" ht="20.100000000000001" customHeight="1">
      <c r="A246" s="51">
        <v>15</v>
      </c>
      <c r="B246" s="19"/>
      <c r="C246" s="1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218"/>
      <c r="U246" s="218"/>
      <c r="V246" s="218"/>
      <c r="W246" s="218"/>
      <c r="X246" s="12"/>
      <c r="Y246" s="12"/>
      <c r="Z246" s="19"/>
      <c r="AA246" s="19"/>
    </row>
    <row r="247" spans="1:27" ht="20.100000000000001" customHeight="1">
      <c r="A247" s="51">
        <v>16</v>
      </c>
      <c r="B247" s="19">
        <v>1168</v>
      </c>
      <c r="C247" s="19">
        <v>1170</v>
      </c>
      <c r="D247" s="12">
        <v>1671.5619999999999</v>
      </c>
      <c r="E247" s="12">
        <v>1672.3979999999999</v>
      </c>
      <c r="F247" s="12">
        <v>1935.2648835</v>
      </c>
      <c r="G247" s="12">
        <v>1936.2329999999999</v>
      </c>
      <c r="H247" s="12">
        <v>1065.9146841673503</v>
      </c>
      <c r="I247" s="12">
        <v>1066.447908121411</v>
      </c>
      <c r="J247" s="12">
        <v>1092.7069706596897</v>
      </c>
      <c r="K247" s="12">
        <v>1093.2535974584189</v>
      </c>
      <c r="L247" s="12">
        <v>163.6117523609654</v>
      </c>
      <c r="M247" s="12">
        <v>163.69359916054566</v>
      </c>
      <c r="N247" s="12">
        <v>193.99396161311191</v>
      </c>
      <c r="O247" s="12">
        <v>194.09100711667026</v>
      </c>
      <c r="P247" s="12">
        <v>224.53773929072022</v>
      </c>
      <c r="Q247" s="12">
        <v>224.65006432288166</v>
      </c>
      <c r="R247" s="12">
        <v>12.270881427072403</v>
      </c>
      <c r="S247" s="12">
        <v>12.277019937040924</v>
      </c>
      <c r="T247" s="19">
        <v>0</v>
      </c>
      <c r="U247" s="19">
        <v>0</v>
      </c>
      <c r="V247" s="19">
        <v>0</v>
      </c>
      <c r="W247" s="19">
        <v>0</v>
      </c>
      <c r="X247" s="12">
        <v>1824.50958885</v>
      </c>
      <c r="Y247" s="12">
        <v>1825.4223</v>
      </c>
      <c r="Z247" s="19">
        <v>0</v>
      </c>
      <c r="AA247" s="19">
        <v>0</v>
      </c>
    </row>
    <row r="248" spans="1:27" ht="20.100000000000001" customHeight="1">
      <c r="A248" s="51">
        <v>17</v>
      </c>
      <c r="B248" s="19">
        <v>1168</v>
      </c>
      <c r="C248" s="19">
        <v>1170</v>
      </c>
      <c r="D248" s="12">
        <v>1645.600788</v>
      </c>
      <c r="E248" s="12">
        <v>1646.424</v>
      </c>
      <c r="F248" s="12">
        <v>1903.8076199999998</v>
      </c>
      <c r="G248" s="12">
        <v>1904.7599999999998</v>
      </c>
      <c r="H248" s="12">
        <v>1055.5239642567017</v>
      </c>
      <c r="I248" s="12">
        <v>1056.0519902518276</v>
      </c>
      <c r="J248" s="12">
        <v>1080.5904638698946</v>
      </c>
      <c r="K248" s="12">
        <v>1081.131029384587</v>
      </c>
      <c r="L248" s="12">
        <f xml:space="preserve"> K248-(K248*0.0005)</f>
        <v>1080.5904638698946</v>
      </c>
      <c r="M248" s="12">
        <v>160.71428571428572</v>
      </c>
      <c r="N248" s="12">
        <v>188.57578249721834</v>
      </c>
      <c r="O248" s="12">
        <v>188.67011755599634</v>
      </c>
      <c r="P248" s="12">
        <v>221.07815335753176</v>
      </c>
      <c r="Q248" s="12">
        <v>221.18874773139746</v>
      </c>
      <c r="R248" s="12">
        <v>12.361680761099366</v>
      </c>
      <c r="S248" s="12">
        <v>12.367864693446089</v>
      </c>
      <c r="T248" s="19">
        <v>0</v>
      </c>
      <c r="U248" s="19">
        <v>0</v>
      </c>
      <c r="V248" s="19">
        <v>0</v>
      </c>
      <c r="W248" s="19">
        <v>0</v>
      </c>
      <c r="X248" s="12">
        <v>1812.3944494500001</v>
      </c>
      <c r="Y248" s="12">
        <v>1813.3011000000001</v>
      </c>
      <c r="Z248" s="19">
        <v>0</v>
      </c>
      <c r="AA248" s="19">
        <v>0</v>
      </c>
    </row>
    <row r="249" spans="1:27" ht="20.100000000000001" customHeight="1">
      <c r="A249" s="51">
        <v>18</v>
      </c>
      <c r="B249" s="19">
        <v>1168</v>
      </c>
      <c r="C249" s="19">
        <v>1170</v>
      </c>
      <c r="D249" s="12">
        <v>1648.9920915</v>
      </c>
      <c r="E249" s="12">
        <v>1649.817</v>
      </c>
      <c r="F249" s="12">
        <v>1925.4417975000001</v>
      </c>
      <c r="G249" s="12">
        <v>1926.4050000000002</v>
      </c>
      <c r="H249" s="19">
        <v>0</v>
      </c>
      <c r="I249" s="19">
        <v>0</v>
      </c>
      <c r="J249" s="12">
        <v>1084.3981824925816</v>
      </c>
      <c r="K249" s="12">
        <v>1084.9406528189911</v>
      </c>
      <c r="L249" s="12">
        <v>161.24301964839711</v>
      </c>
      <c r="M249" s="12">
        <v>161.32368148914168</v>
      </c>
      <c r="N249" s="12">
        <v>190.11786701349374</v>
      </c>
      <c r="O249" s="12">
        <v>190.21297350024386</v>
      </c>
      <c r="P249" s="12">
        <v>221.53885499943166</v>
      </c>
      <c r="Q249" s="12">
        <v>221.64967983935134</v>
      </c>
      <c r="R249" s="12">
        <v>12.342110817941952</v>
      </c>
      <c r="S249" s="12">
        <v>12.348284960422163</v>
      </c>
      <c r="T249" s="19">
        <v>0</v>
      </c>
      <c r="U249" s="19">
        <v>0</v>
      </c>
      <c r="V249" s="19">
        <v>0</v>
      </c>
      <c r="W249" s="19">
        <v>0</v>
      </c>
      <c r="X249" s="12">
        <v>1815.9377769</v>
      </c>
      <c r="Y249" s="12">
        <v>1816.8462</v>
      </c>
      <c r="Z249" s="19">
        <v>0</v>
      </c>
      <c r="AA249" s="19">
        <v>0</v>
      </c>
    </row>
    <row r="250" spans="1:27" ht="20.100000000000001" customHeight="1">
      <c r="A250" s="51">
        <v>19</v>
      </c>
      <c r="B250" s="19">
        <v>1168</v>
      </c>
      <c r="C250" s="19">
        <v>1170</v>
      </c>
      <c r="D250" s="12">
        <v>1650.278448</v>
      </c>
      <c r="E250" s="12">
        <v>1651.104</v>
      </c>
      <c r="F250" s="12">
        <v>1917.1389509999999</v>
      </c>
      <c r="G250" s="12">
        <v>1918.098</v>
      </c>
      <c r="H250" s="19">
        <v>0</v>
      </c>
      <c r="I250" s="19">
        <v>0</v>
      </c>
      <c r="J250" s="12">
        <v>1086.614941460695</v>
      </c>
      <c r="K250" s="12">
        <v>1087.1585207210555</v>
      </c>
      <c r="L250" s="12">
        <v>160.41358024691357</v>
      </c>
      <c r="M250" s="12">
        <v>160.49382716049382</v>
      </c>
      <c r="N250" s="12">
        <v>190.34376678548756</v>
      </c>
      <c r="O250" s="12">
        <v>190.43898627862688</v>
      </c>
      <c r="P250" s="12">
        <v>221.71526619141514</v>
      </c>
      <c r="Q250" s="12">
        <v>221.82617928105566</v>
      </c>
      <c r="R250" s="12">
        <v>12.361680761099366</v>
      </c>
      <c r="S250" s="12">
        <v>12.367864693446089</v>
      </c>
      <c r="T250" s="19">
        <v>0</v>
      </c>
      <c r="U250" s="19">
        <v>0</v>
      </c>
      <c r="V250" s="19">
        <v>0</v>
      </c>
      <c r="W250" s="19">
        <v>0</v>
      </c>
      <c r="X250" s="12">
        <v>1816.81483815</v>
      </c>
      <c r="Y250" s="12">
        <v>1817.7237</v>
      </c>
      <c r="Z250" s="19">
        <v>0</v>
      </c>
      <c r="AA250" s="19">
        <v>0</v>
      </c>
    </row>
    <row r="251" spans="1:27" ht="20.100000000000001" customHeight="1">
      <c r="A251" s="51">
        <v>20</v>
      </c>
      <c r="B251" s="19">
        <v>1168</v>
      </c>
      <c r="C251" s="19">
        <v>1170</v>
      </c>
      <c r="D251" s="12">
        <v>1665.5977844999998</v>
      </c>
      <c r="E251" s="12">
        <v>1666.4309999999998</v>
      </c>
      <c r="F251" s="12">
        <v>1926.3773294999999</v>
      </c>
      <c r="G251" s="12">
        <v>1927.3409999999999</v>
      </c>
      <c r="H251" s="12">
        <v>1072.6609796367638</v>
      </c>
      <c r="I251" s="12">
        <v>1073.1975784259769</v>
      </c>
      <c r="J251" s="12">
        <v>1097.3210096650089</v>
      </c>
      <c r="K251" s="12">
        <v>1097.8699446373275</v>
      </c>
      <c r="L251" s="12">
        <v>163.04147786685255</v>
      </c>
      <c r="M251" s="12">
        <v>163.12303938654583</v>
      </c>
      <c r="N251" s="12">
        <v>193.7753732456213</v>
      </c>
      <c r="O251" s="12">
        <v>193.87230940032146</v>
      </c>
      <c r="P251" s="12">
        <v>223.7643749641224</v>
      </c>
      <c r="Q251" s="12">
        <v>223.87631312068274</v>
      </c>
      <c r="R251" s="12">
        <v>12.390495867768596</v>
      </c>
      <c r="S251" s="12">
        <v>12.396694214876034</v>
      </c>
      <c r="T251" s="19">
        <v>0</v>
      </c>
      <c r="U251" s="19">
        <v>0</v>
      </c>
      <c r="V251" s="19">
        <v>0</v>
      </c>
      <c r="W251" s="19">
        <v>0</v>
      </c>
      <c r="X251" s="12">
        <v>1823.3284797000001</v>
      </c>
      <c r="Y251" s="12">
        <v>1824.2406000000001</v>
      </c>
      <c r="Z251" s="19">
        <v>0</v>
      </c>
      <c r="AA251" s="19">
        <v>0</v>
      </c>
    </row>
    <row r="252" spans="1:27" ht="20.100000000000001" customHeight="1">
      <c r="A252" s="51">
        <v>21</v>
      </c>
      <c r="B252" s="19"/>
      <c r="C252" s="1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9"/>
      <c r="U252" s="19"/>
      <c r="V252" s="19"/>
      <c r="W252" s="19"/>
      <c r="X252" s="12"/>
      <c r="Y252" s="12"/>
      <c r="Z252" s="19"/>
      <c r="AA252" s="19"/>
    </row>
    <row r="253" spans="1:27" ht="20.100000000000001" customHeight="1">
      <c r="A253" s="51">
        <v>22</v>
      </c>
      <c r="B253" s="19"/>
      <c r="C253" s="1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9"/>
      <c r="U253" s="19"/>
      <c r="V253" s="19"/>
      <c r="W253" s="19"/>
      <c r="X253" s="12"/>
      <c r="Y253" s="12"/>
      <c r="Z253" s="19"/>
      <c r="AA253" s="19"/>
    </row>
    <row r="254" spans="1:27" ht="20.100000000000001" customHeight="1">
      <c r="A254" s="51">
        <v>23</v>
      </c>
      <c r="B254" s="19">
        <v>1168</v>
      </c>
      <c r="C254" s="19">
        <v>1170</v>
      </c>
      <c r="D254" s="12">
        <v>1675.7716950000001</v>
      </c>
      <c r="E254" s="12">
        <v>1676.6100000000001</v>
      </c>
      <c r="F254" s="12">
        <v>1938.3053624999998</v>
      </c>
      <c r="G254" s="12">
        <v>1939.2749999999999</v>
      </c>
      <c r="H254" s="12">
        <v>1082.8919344383739</v>
      </c>
      <c r="I254" s="12">
        <v>1083.4336512640059</v>
      </c>
      <c r="J254" s="12">
        <v>1105.4116646185839</v>
      </c>
      <c r="K254" s="12">
        <v>1105.964646942055</v>
      </c>
      <c r="L254" s="19">
        <v>0</v>
      </c>
      <c r="M254" s="19">
        <v>0</v>
      </c>
      <c r="N254" s="12">
        <v>195.8819095477387</v>
      </c>
      <c r="O254" s="12">
        <v>195.97989949748745</v>
      </c>
      <c r="P254" s="12">
        <v>225.13428180890591</v>
      </c>
      <c r="Q254" s="12">
        <v>225.24690526153668</v>
      </c>
      <c r="R254" s="12">
        <v>12.453833865814696</v>
      </c>
      <c r="S254" s="12">
        <v>12.460063897763577</v>
      </c>
      <c r="T254" s="19">
        <v>0</v>
      </c>
      <c r="U254" s="19">
        <v>0</v>
      </c>
      <c r="V254" s="19">
        <v>0</v>
      </c>
      <c r="W254" s="19">
        <v>0</v>
      </c>
      <c r="X254" s="12">
        <v>1830.16955745</v>
      </c>
      <c r="Y254" s="12">
        <v>1831.0851</v>
      </c>
      <c r="Z254" s="19">
        <v>0</v>
      </c>
      <c r="AA254" s="19">
        <v>0</v>
      </c>
    </row>
    <row r="255" spans="1:27" ht="20.100000000000001" customHeight="1">
      <c r="A255" s="51">
        <v>24</v>
      </c>
      <c r="B255" s="19">
        <v>1168</v>
      </c>
      <c r="C255" s="19">
        <v>1170</v>
      </c>
      <c r="D255" s="12">
        <v>1674.9531044999999</v>
      </c>
      <c r="E255" s="12">
        <v>1675.7909999999999</v>
      </c>
      <c r="F255" s="12">
        <v>1929.1839255</v>
      </c>
      <c r="G255" s="12">
        <v>1930.1489999999999</v>
      </c>
      <c r="H255" s="12">
        <v>1088.6380562278905</v>
      </c>
      <c r="I255" s="12">
        <v>1089.1826475516664</v>
      </c>
      <c r="J255" s="12">
        <v>1101.9741801733885</v>
      </c>
      <c r="K255" s="12">
        <v>1102.525442894836</v>
      </c>
      <c r="L255" s="12">
        <v>166.228144989339</v>
      </c>
      <c r="M255" s="12">
        <v>166.31130063965884</v>
      </c>
      <c r="N255" s="12">
        <v>0</v>
      </c>
      <c r="O255" s="12">
        <v>0</v>
      </c>
      <c r="P255" s="12">
        <v>225.03463803255974</v>
      </c>
      <c r="Q255" s="12">
        <v>225.14721163837893</v>
      </c>
      <c r="R255" s="12">
        <v>12.355150554675118</v>
      </c>
      <c r="S255" s="12">
        <v>12.36133122028526</v>
      </c>
      <c r="T255" s="19">
        <v>0</v>
      </c>
      <c r="U255" s="19">
        <v>0</v>
      </c>
      <c r="V255" s="19">
        <v>0</v>
      </c>
      <c r="W255" s="19">
        <v>0</v>
      </c>
      <c r="X255" s="12">
        <v>1826.1701581499999</v>
      </c>
      <c r="Y255" s="12">
        <v>1827.0836999999999</v>
      </c>
      <c r="Z255" s="19">
        <v>0</v>
      </c>
      <c r="AA255" s="19">
        <v>0</v>
      </c>
    </row>
    <row r="256" spans="1:27" ht="20.100000000000001" customHeight="1">
      <c r="A256" s="51">
        <v>25</v>
      </c>
      <c r="B256" s="19">
        <v>1168</v>
      </c>
      <c r="C256" s="19">
        <v>1170</v>
      </c>
      <c r="D256" s="12">
        <v>1675.0700459999998</v>
      </c>
      <c r="E256" s="12">
        <v>1675.9079999999999</v>
      </c>
      <c r="F256" s="12">
        <v>1913.1629399999999</v>
      </c>
      <c r="G256" s="12">
        <v>1914.12</v>
      </c>
      <c r="H256" s="12">
        <v>1084.5993322203672</v>
      </c>
      <c r="I256" s="12">
        <v>1085.1419031719531</v>
      </c>
      <c r="J256" s="12">
        <v>1101.9741801733885</v>
      </c>
      <c r="K256" s="12">
        <v>1102.525442894836</v>
      </c>
      <c r="L256" s="12">
        <v>0</v>
      </c>
      <c r="M256" s="12">
        <v>0</v>
      </c>
      <c r="N256" s="12">
        <v>194.56201647117544</v>
      </c>
      <c r="O256" s="12">
        <v>194.65934614424756</v>
      </c>
      <c r="P256" s="12">
        <v>225.05629221916436</v>
      </c>
      <c r="Q256" s="12">
        <v>225.16887665749312</v>
      </c>
      <c r="R256" s="12">
        <v>12.440585106382979</v>
      </c>
      <c r="S256" s="12">
        <v>12.446808510638299</v>
      </c>
      <c r="T256" s="19">
        <v>0</v>
      </c>
      <c r="U256" s="19">
        <v>0</v>
      </c>
      <c r="V256" s="19">
        <v>0</v>
      </c>
      <c r="W256" s="19">
        <v>0</v>
      </c>
      <c r="X256" s="12">
        <v>1825.37495595</v>
      </c>
      <c r="Y256" s="12">
        <v>1826.2881</v>
      </c>
      <c r="Z256" s="19">
        <v>0</v>
      </c>
      <c r="AA256" s="19">
        <v>0</v>
      </c>
    </row>
    <row r="257" spans="1:27" ht="20.100000000000001" customHeight="1">
      <c r="A257" s="51">
        <v>26</v>
      </c>
      <c r="B257" s="19">
        <v>1168</v>
      </c>
      <c r="C257" s="19">
        <v>1170</v>
      </c>
      <c r="D257" s="12">
        <v>1668.7552050000002</v>
      </c>
      <c r="E257" s="12">
        <v>1669.5900000000001</v>
      </c>
      <c r="F257" s="12">
        <v>1903.8076199999998</v>
      </c>
      <c r="G257" s="12">
        <v>1904.7599999999998</v>
      </c>
      <c r="H257" s="12">
        <v>0</v>
      </c>
      <c r="I257" s="12">
        <v>0</v>
      </c>
      <c r="J257" s="12">
        <v>1100.9367350781397</v>
      </c>
      <c r="K257" s="12">
        <v>1101.4874788175484</v>
      </c>
      <c r="L257" s="12">
        <v>166.28723782438678</v>
      </c>
      <c r="M257" s="12">
        <v>166.37042303590474</v>
      </c>
      <c r="N257" s="12">
        <v>193.50282953304432</v>
      </c>
      <c r="O257" s="12">
        <v>193.59962934771818</v>
      </c>
      <c r="P257" s="12">
        <v>224.21915444348579</v>
      </c>
      <c r="Q257" s="12">
        <v>224.33132010353756</v>
      </c>
      <c r="R257" s="12">
        <v>12.440585106382979</v>
      </c>
      <c r="S257" s="12">
        <v>12.446808510638299</v>
      </c>
      <c r="T257" s="19">
        <v>0</v>
      </c>
      <c r="U257" s="19">
        <v>0</v>
      </c>
      <c r="V257" s="19">
        <v>0</v>
      </c>
      <c r="W257" s="19">
        <v>0</v>
      </c>
      <c r="X257" s="12">
        <v>1825.1527671000001</v>
      </c>
      <c r="Y257" s="12">
        <v>1826.0658000000001</v>
      </c>
      <c r="Z257" s="19">
        <v>0</v>
      </c>
      <c r="AA257" s="19">
        <v>0</v>
      </c>
    </row>
    <row r="258" spans="1:27" ht="20.100000000000001" customHeight="1">
      <c r="A258" s="51">
        <v>27</v>
      </c>
      <c r="B258" s="19">
        <v>1168</v>
      </c>
      <c r="C258" s="19">
        <v>1170</v>
      </c>
      <c r="D258" s="12">
        <v>1668.5213220000001</v>
      </c>
      <c r="E258" s="12">
        <v>1669.356</v>
      </c>
      <c r="F258" s="12">
        <v>1892.1134700000002</v>
      </c>
      <c r="G258" s="12">
        <v>1893.0600000000002</v>
      </c>
      <c r="H258" s="12">
        <v>1066.9844890510949</v>
      </c>
      <c r="I258" s="12">
        <v>1067.5182481751824</v>
      </c>
      <c r="J258" s="12">
        <v>1094.9578651685395</v>
      </c>
      <c r="K258" s="12">
        <v>1095.5056179775281</v>
      </c>
      <c r="L258" s="12">
        <v>164.12842105263158</v>
      </c>
      <c r="M258" s="12">
        <v>164.21052631578948</v>
      </c>
      <c r="N258" s="12">
        <v>193.02692174372348</v>
      </c>
      <c r="O258" s="12">
        <v>193.12348348546621</v>
      </c>
      <c r="P258" s="12">
        <v>224.15468660149511</v>
      </c>
      <c r="Q258" s="12">
        <v>224.26682001150087</v>
      </c>
      <c r="R258" s="12">
        <v>12.453833865814696</v>
      </c>
      <c r="S258" s="12">
        <v>12.460063897763577</v>
      </c>
      <c r="T258" s="19">
        <v>0</v>
      </c>
      <c r="U258" s="19">
        <v>0</v>
      </c>
      <c r="V258" s="19">
        <v>0</v>
      </c>
      <c r="W258" s="19">
        <v>0</v>
      </c>
      <c r="X258" s="12">
        <v>1823.1062908500003</v>
      </c>
      <c r="Y258" s="12">
        <v>1824.0183000000002</v>
      </c>
      <c r="Z258" s="19">
        <v>0</v>
      </c>
      <c r="AA258" s="19">
        <v>0</v>
      </c>
    </row>
    <row r="259" spans="1:27" ht="20.100000000000001" customHeight="1">
      <c r="A259" s="51">
        <v>28</v>
      </c>
      <c r="B259" s="19"/>
      <c r="C259" s="1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9"/>
      <c r="U259" s="19"/>
      <c r="V259" s="19"/>
      <c r="W259" s="19"/>
      <c r="X259" s="12"/>
      <c r="Y259" s="12"/>
      <c r="Z259" s="19"/>
      <c r="AA259" s="19"/>
    </row>
    <row r="260" spans="1:27" ht="20.100000000000001" customHeight="1">
      <c r="A260" s="51">
        <v>29</v>
      </c>
      <c r="B260" s="19"/>
      <c r="C260" s="1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9"/>
      <c r="U260" s="19"/>
      <c r="V260" s="19"/>
      <c r="W260" s="19"/>
      <c r="X260" s="12"/>
      <c r="Y260" s="12"/>
      <c r="Z260" s="19"/>
      <c r="AA260" s="19"/>
    </row>
    <row r="261" spans="1:27" ht="20.100000000000001" customHeight="1">
      <c r="A261" s="51">
        <v>30</v>
      </c>
      <c r="B261" s="19">
        <v>1168</v>
      </c>
      <c r="C261" s="19">
        <v>1170</v>
      </c>
      <c r="D261" s="19">
        <v>1679.7477059999999</v>
      </c>
      <c r="E261" s="19">
        <v>1680.588</v>
      </c>
      <c r="F261" s="19">
        <v>1909.0699875</v>
      </c>
      <c r="G261" s="19">
        <v>1910.0250000000001</v>
      </c>
      <c r="H261" s="19">
        <v>1074.9287618347273</v>
      </c>
      <c r="I261" s="19">
        <v>1075.4664950822685</v>
      </c>
      <c r="J261" s="19">
        <v>1105.8297872340424</v>
      </c>
      <c r="K261" s="19">
        <v>1106.3829787234042</v>
      </c>
      <c r="L261" s="19">
        <v>164.70633802816903</v>
      </c>
      <c r="M261" s="19">
        <v>164.78873239436621</v>
      </c>
      <c r="N261" s="19">
        <v>194.66241635316445</v>
      </c>
      <c r="O261" s="19">
        <v>194.75979625129008</v>
      </c>
      <c r="P261" s="19">
        <v>225.67737079779226</v>
      </c>
      <c r="Q261" s="19">
        <v>225.79026593075764</v>
      </c>
      <c r="R261" s="19">
        <v>12.47376</v>
      </c>
      <c r="S261" s="19">
        <v>12.48</v>
      </c>
      <c r="T261" s="19">
        <v>0</v>
      </c>
      <c r="U261" s="19">
        <v>0</v>
      </c>
      <c r="V261" s="19">
        <v>0</v>
      </c>
      <c r="W261" s="19">
        <v>0</v>
      </c>
      <c r="X261" s="12">
        <v>1828.8715067999999</v>
      </c>
      <c r="Y261" s="12">
        <v>1829.7864</v>
      </c>
      <c r="Z261" s="19">
        <v>0</v>
      </c>
      <c r="AA261" s="19">
        <v>0</v>
      </c>
    </row>
    <row r="262" spans="1:27" ht="20.100000000000001" customHeight="1">
      <c r="A262" s="51">
        <v>31</v>
      </c>
      <c r="B262" s="19"/>
      <c r="C262" s="19"/>
      <c r="D262" s="228"/>
      <c r="E262" s="228"/>
      <c r="F262" s="228"/>
      <c r="G262" s="228"/>
      <c r="H262" s="228"/>
      <c r="I262" s="228"/>
      <c r="J262" s="228"/>
      <c r="K262" s="228"/>
      <c r="L262" s="228"/>
      <c r="M262" s="228"/>
      <c r="N262" s="228"/>
      <c r="O262" s="228"/>
      <c r="P262" s="228"/>
      <c r="Q262" s="228"/>
      <c r="R262" s="228"/>
      <c r="S262" s="228"/>
      <c r="T262" s="19"/>
      <c r="U262" s="19"/>
      <c r="V262" s="19"/>
      <c r="W262" s="19"/>
      <c r="X262" s="19"/>
      <c r="Y262" s="19"/>
      <c r="Z262" s="19"/>
      <c r="AA262" s="19"/>
    </row>
    <row r="263" spans="1:27" ht="20.100000000000001" customHeight="1">
      <c r="A263" s="227" t="s">
        <v>426</v>
      </c>
      <c r="B263" s="231">
        <f>AVERAGE(B232:B262)</f>
        <v>1168</v>
      </c>
      <c r="C263" s="231">
        <f t="shared" ref="C263:AA263" si="8">AVERAGE(C232:C262)</f>
        <v>1170</v>
      </c>
      <c r="D263" s="231">
        <f t="shared" si="8"/>
        <v>1667.9091105588234</v>
      </c>
      <c r="E263" s="231">
        <f t="shared" si="8"/>
        <v>1668.7434705882351</v>
      </c>
      <c r="F263" s="231">
        <f t="shared" si="8"/>
        <v>1930.4634030882353</v>
      </c>
      <c r="G263" s="231">
        <f t="shared" si="8"/>
        <v>1931.4291176470592</v>
      </c>
      <c r="H263" s="231">
        <f t="shared" si="8"/>
        <v>886.24824378612698</v>
      </c>
      <c r="I263" s="231">
        <f t="shared" si="8"/>
        <v>886.69158958091737</v>
      </c>
      <c r="J263" s="231">
        <f t="shared" si="8"/>
        <v>1094.3932715321116</v>
      </c>
      <c r="K263" s="231">
        <f t="shared" si="8"/>
        <v>1094.9407419030631</v>
      </c>
      <c r="L263" s="231">
        <f t="shared" si="8"/>
        <v>197.96890620390479</v>
      </c>
      <c r="M263" s="231">
        <f t="shared" si="8"/>
        <v>143.92577878162115</v>
      </c>
      <c r="N263" s="231">
        <f t="shared" si="8"/>
        <v>181.19221417936333</v>
      </c>
      <c r="O263" s="231">
        <f t="shared" si="8"/>
        <v>181.28285560716694</v>
      </c>
      <c r="P263" s="231">
        <f t="shared" si="8"/>
        <v>224.06483366577481</v>
      </c>
      <c r="Q263" s="231">
        <f t="shared" si="8"/>
        <v>224.17692212683821</v>
      </c>
      <c r="R263" s="231">
        <f t="shared" si="8"/>
        <v>12.335719580017621</v>
      </c>
      <c r="S263" s="231">
        <f t="shared" si="8"/>
        <v>12.341890525280261</v>
      </c>
      <c r="T263" s="231">
        <f t="shared" si="8"/>
        <v>0</v>
      </c>
      <c r="U263" s="231">
        <f t="shared" si="8"/>
        <v>0</v>
      </c>
      <c r="V263" s="231">
        <f t="shared" si="8"/>
        <v>0</v>
      </c>
      <c r="W263" s="231">
        <f t="shared" si="8"/>
        <v>0</v>
      </c>
      <c r="X263" s="231">
        <f t="shared" si="8"/>
        <v>1823.7233351147056</v>
      </c>
      <c r="Y263" s="231">
        <f t="shared" si="8"/>
        <v>1824.6356529411767</v>
      </c>
      <c r="Z263" s="231">
        <f t="shared" si="8"/>
        <v>0</v>
      </c>
      <c r="AA263" s="231">
        <f t="shared" si="8"/>
        <v>0</v>
      </c>
    </row>
    <row r="264" spans="1:27" ht="20.100000000000001" customHeight="1">
      <c r="A264" s="229" t="s">
        <v>65</v>
      </c>
      <c r="B264" s="230"/>
      <c r="C264" s="230"/>
      <c r="D264" s="230"/>
      <c r="E264" s="230"/>
      <c r="F264" s="230"/>
      <c r="G264" s="230"/>
      <c r="H264" s="230"/>
      <c r="I264" s="230"/>
      <c r="J264" s="230"/>
      <c r="K264" s="230"/>
      <c r="L264" s="230"/>
      <c r="M264" s="230"/>
      <c r="N264" s="230"/>
      <c r="O264" s="230"/>
      <c r="P264" s="230"/>
      <c r="Q264" s="230"/>
      <c r="R264" s="230"/>
      <c r="S264" s="230"/>
      <c r="T264" s="230"/>
      <c r="U264" s="230"/>
      <c r="V264" s="230"/>
      <c r="W264" s="230"/>
      <c r="X264" s="230"/>
      <c r="Y264" s="230"/>
      <c r="Z264" s="230"/>
      <c r="AA264" s="230"/>
    </row>
    <row r="265" spans="1:27" ht="20.100000000000001" customHeight="1">
      <c r="A265" s="31" t="s">
        <v>67</v>
      </c>
      <c r="B265" s="19"/>
      <c r="C265" s="19"/>
      <c r="D265" s="213"/>
      <c r="E265" s="213"/>
      <c r="F265" s="213"/>
      <c r="G265" s="213"/>
      <c r="H265" s="213"/>
      <c r="I265" s="213"/>
      <c r="J265" s="213"/>
      <c r="K265" s="213"/>
      <c r="L265" s="213"/>
      <c r="M265" s="213"/>
      <c r="N265" s="213"/>
      <c r="O265" s="213"/>
      <c r="P265" s="213"/>
      <c r="Q265" s="213"/>
      <c r="R265" s="213"/>
      <c r="S265" s="213"/>
      <c r="T265" s="213"/>
      <c r="U265" s="213"/>
      <c r="V265" s="213"/>
      <c r="W265" s="213"/>
      <c r="X265" s="213"/>
      <c r="Y265" s="213"/>
      <c r="Z265" s="213"/>
      <c r="AA265" s="213"/>
    </row>
    <row r="266" spans="1:27" ht="20.100000000000001" customHeight="1">
      <c r="A266" s="31" t="s">
        <v>27</v>
      </c>
      <c r="B266" s="19"/>
      <c r="C266" s="19"/>
      <c r="D266" s="213"/>
      <c r="E266" s="213"/>
      <c r="F266" s="213"/>
      <c r="G266" s="213"/>
      <c r="H266" s="213"/>
      <c r="I266" s="213"/>
      <c r="J266" s="213"/>
      <c r="K266" s="213"/>
      <c r="L266" s="213"/>
      <c r="M266" s="213"/>
      <c r="N266" s="213"/>
      <c r="O266" s="213"/>
      <c r="P266" s="213"/>
      <c r="Q266" s="213"/>
      <c r="R266" s="213"/>
      <c r="S266" s="213"/>
      <c r="T266" s="213"/>
      <c r="U266" s="213"/>
      <c r="V266" s="213"/>
      <c r="W266" s="213"/>
      <c r="X266" s="213"/>
      <c r="Y266" s="213"/>
      <c r="Z266" s="213"/>
      <c r="AA266" s="213"/>
    </row>
    <row r="267" spans="1:27" ht="20.100000000000001" customHeight="1">
      <c r="A267" s="31" t="s">
        <v>28</v>
      </c>
      <c r="B267" s="19"/>
      <c r="C267" s="19"/>
      <c r="D267" s="213"/>
      <c r="E267" s="213"/>
      <c r="F267" s="213"/>
      <c r="G267" s="213"/>
      <c r="H267" s="213"/>
      <c r="I267" s="213"/>
      <c r="J267" s="213"/>
      <c r="K267" s="213"/>
      <c r="L267" s="213"/>
      <c r="M267" s="213"/>
      <c r="N267" s="213"/>
      <c r="O267" s="213"/>
      <c r="P267" s="213"/>
      <c r="Q267" s="213"/>
      <c r="R267" s="213"/>
      <c r="S267" s="213"/>
      <c r="T267" s="213"/>
      <c r="U267" s="213"/>
      <c r="V267" s="213"/>
      <c r="W267" s="213"/>
      <c r="X267" s="213"/>
      <c r="Y267" s="213"/>
      <c r="Z267" s="213"/>
      <c r="AA267" s="213"/>
    </row>
    <row r="268" spans="1:27" ht="20.100000000000001" customHeight="1">
      <c r="A268" s="31" t="s">
        <v>29</v>
      </c>
      <c r="B268" s="19"/>
      <c r="C268" s="19"/>
      <c r="D268" s="213"/>
      <c r="E268" s="213"/>
      <c r="F268" s="213"/>
      <c r="G268" s="213"/>
      <c r="H268" s="213"/>
      <c r="I268" s="213"/>
      <c r="J268" s="213"/>
      <c r="K268" s="213"/>
      <c r="L268" s="213"/>
      <c r="M268" s="213"/>
      <c r="N268" s="213"/>
      <c r="O268" s="213"/>
      <c r="P268" s="213"/>
      <c r="Q268" s="213"/>
      <c r="R268" s="213"/>
      <c r="S268" s="213"/>
      <c r="T268" s="213"/>
      <c r="U268" s="213"/>
      <c r="V268" s="213"/>
      <c r="W268" s="213"/>
      <c r="X268" s="213"/>
      <c r="Y268" s="213"/>
      <c r="Z268" s="213"/>
      <c r="AA268" s="213"/>
    </row>
    <row r="269" spans="1:27" ht="20.100000000000001" customHeight="1">
      <c r="A269" s="31" t="s">
        <v>30</v>
      </c>
      <c r="B269" s="19"/>
      <c r="C269" s="19"/>
      <c r="D269" s="213"/>
      <c r="E269" s="213"/>
      <c r="F269" s="213"/>
      <c r="G269" s="213"/>
      <c r="H269" s="213"/>
      <c r="I269" s="213"/>
      <c r="J269" s="213"/>
      <c r="K269" s="213"/>
      <c r="L269" s="213"/>
      <c r="M269" s="213"/>
      <c r="N269" s="213"/>
      <c r="O269" s="213"/>
      <c r="P269" s="213"/>
      <c r="Q269" s="213"/>
      <c r="R269" s="213"/>
      <c r="S269" s="213"/>
      <c r="T269" s="213"/>
      <c r="U269" s="213"/>
      <c r="V269" s="213"/>
      <c r="W269" s="213"/>
      <c r="X269" s="213"/>
      <c r="Y269" s="213"/>
      <c r="Z269" s="213"/>
      <c r="AA269" s="213"/>
    </row>
    <row r="270" spans="1:27" ht="20.100000000000001" customHeight="1">
      <c r="A270" s="31" t="s">
        <v>31</v>
      </c>
      <c r="B270" s="19"/>
      <c r="C270" s="19"/>
      <c r="D270" s="213"/>
      <c r="E270" s="213"/>
      <c r="F270" s="213"/>
      <c r="G270" s="213"/>
      <c r="H270" s="213"/>
      <c r="I270" s="213"/>
      <c r="J270" s="213"/>
      <c r="K270" s="213"/>
      <c r="L270" s="213"/>
      <c r="M270" s="213"/>
      <c r="N270" s="213"/>
      <c r="O270" s="213"/>
      <c r="P270" s="213"/>
      <c r="Q270" s="213"/>
      <c r="R270" s="213"/>
      <c r="S270" s="213"/>
      <c r="T270" s="213"/>
      <c r="U270" s="213"/>
      <c r="V270" s="213"/>
      <c r="W270" s="213"/>
      <c r="X270" s="213"/>
      <c r="Y270" s="213"/>
      <c r="Z270" s="213"/>
      <c r="AA270" s="213"/>
    </row>
    <row r="271" spans="1:27" ht="20.100000000000001" customHeight="1">
      <c r="A271" s="31" t="s">
        <v>32</v>
      </c>
      <c r="B271" s="19"/>
      <c r="C271" s="19"/>
      <c r="D271" s="213"/>
      <c r="E271" s="213"/>
      <c r="F271" s="213"/>
      <c r="G271" s="213"/>
      <c r="H271" s="213"/>
      <c r="I271" s="213"/>
      <c r="J271" s="213"/>
      <c r="K271" s="213"/>
      <c r="L271" s="213"/>
      <c r="M271" s="213"/>
      <c r="N271" s="213"/>
      <c r="O271" s="213"/>
      <c r="P271" s="213"/>
      <c r="Q271" s="213"/>
      <c r="R271" s="213"/>
      <c r="S271" s="213"/>
      <c r="T271" s="213"/>
      <c r="U271" s="213"/>
      <c r="V271" s="213"/>
      <c r="W271" s="213"/>
      <c r="X271" s="213"/>
      <c r="Y271" s="213"/>
      <c r="Z271" s="213"/>
      <c r="AA271" s="213"/>
    </row>
    <row r="272" spans="1:27" ht="20.100000000000001" customHeight="1">
      <c r="A272" s="31" t="s">
        <v>33</v>
      </c>
      <c r="B272" s="19"/>
      <c r="C272" s="19"/>
      <c r="D272" s="213"/>
      <c r="E272" s="213"/>
      <c r="F272" s="213"/>
      <c r="G272" s="213"/>
      <c r="H272" s="213"/>
      <c r="I272" s="213"/>
      <c r="J272" s="213"/>
      <c r="K272" s="213"/>
      <c r="L272" s="213"/>
      <c r="M272" s="213"/>
      <c r="N272" s="213"/>
      <c r="O272" s="213"/>
      <c r="P272" s="213"/>
      <c r="Q272" s="213"/>
      <c r="R272" s="213"/>
      <c r="S272" s="213"/>
      <c r="T272" s="213"/>
      <c r="U272" s="213"/>
      <c r="V272" s="213"/>
      <c r="W272" s="213"/>
      <c r="X272" s="213"/>
      <c r="Y272" s="213"/>
      <c r="Z272" s="213"/>
      <c r="AA272" s="213"/>
    </row>
    <row r="273" spans="1:27" ht="20.100000000000001" customHeight="1">
      <c r="A273" s="31" t="s">
        <v>34</v>
      </c>
      <c r="B273" s="19">
        <v>1168</v>
      </c>
      <c r="C273" s="19">
        <v>1170</v>
      </c>
      <c r="D273" s="213" t="s">
        <v>204</v>
      </c>
      <c r="E273" s="213" t="s">
        <v>205</v>
      </c>
      <c r="F273" s="213" t="s">
        <v>206</v>
      </c>
      <c r="G273" s="213" t="s">
        <v>207</v>
      </c>
      <c r="H273" s="213" t="s">
        <v>208</v>
      </c>
      <c r="I273" s="213" t="s">
        <v>209</v>
      </c>
      <c r="J273" s="213" t="s">
        <v>210</v>
      </c>
      <c r="K273" s="213" t="s">
        <v>211</v>
      </c>
      <c r="L273" s="213" t="s">
        <v>212</v>
      </c>
      <c r="M273" s="213" t="s">
        <v>213</v>
      </c>
      <c r="N273" s="213" t="s">
        <v>214</v>
      </c>
      <c r="O273" s="213" t="s">
        <v>215</v>
      </c>
      <c r="P273" s="213" t="s">
        <v>216</v>
      </c>
      <c r="Q273" s="213" t="s">
        <v>217</v>
      </c>
      <c r="R273" s="213" t="s">
        <v>218</v>
      </c>
      <c r="S273" s="213" t="s">
        <v>219</v>
      </c>
      <c r="T273" s="19">
        <v>0</v>
      </c>
      <c r="U273" s="19">
        <v>0</v>
      </c>
      <c r="V273" s="19">
        <v>0</v>
      </c>
      <c r="W273" s="19">
        <v>0</v>
      </c>
      <c r="X273" s="213" t="s">
        <v>220</v>
      </c>
      <c r="Y273" s="213" t="s">
        <v>221</v>
      </c>
      <c r="Z273" s="19">
        <v>0</v>
      </c>
      <c r="AA273" s="19">
        <v>0</v>
      </c>
    </row>
    <row r="274" spans="1:27" ht="20.100000000000001" customHeight="1">
      <c r="A274" s="31" t="s">
        <v>35</v>
      </c>
      <c r="B274" s="19">
        <v>1168</v>
      </c>
      <c r="C274" s="19">
        <v>1170</v>
      </c>
      <c r="D274" s="213" t="s">
        <v>222</v>
      </c>
      <c r="E274" s="213" t="s">
        <v>223</v>
      </c>
      <c r="F274" s="213" t="s">
        <v>224</v>
      </c>
      <c r="G274" s="213" t="s">
        <v>225</v>
      </c>
      <c r="H274" s="213" t="s">
        <v>226</v>
      </c>
      <c r="I274" s="213" t="s">
        <v>227</v>
      </c>
      <c r="J274" s="213" t="s">
        <v>228</v>
      </c>
      <c r="K274" s="213" t="s">
        <v>229</v>
      </c>
      <c r="L274" s="213" t="s">
        <v>230</v>
      </c>
      <c r="M274" s="213" t="s">
        <v>231</v>
      </c>
      <c r="N274" s="213" t="s">
        <v>232</v>
      </c>
      <c r="O274" s="213" t="s">
        <v>233</v>
      </c>
      <c r="P274" s="213" t="s">
        <v>234</v>
      </c>
      <c r="Q274" s="213" t="s">
        <v>235</v>
      </c>
      <c r="R274" s="213" t="s">
        <v>236</v>
      </c>
      <c r="S274" s="213" t="s">
        <v>237</v>
      </c>
      <c r="T274" s="19">
        <v>0</v>
      </c>
      <c r="U274" s="19">
        <v>0</v>
      </c>
      <c r="V274" s="19">
        <v>0</v>
      </c>
      <c r="W274" s="19">
        <v>0</v>
      </c>
      <c r="X274" s="213" t="s">
        <v>238</v>
      </c>
      <c r="Y274" s="213" t="s">
        <v>239</v>
      </c>
      <c r="Z274" s="19">
        <v>0</v>
      </c>
      <c r="AA274" s="19">
        <v>0</v>
      </c>
    </row>
    <row r="275" spans="1:27" ht="20.100000000000001" customHeight="1">
      <c r="A275" s="31" t="s">
        <v>36</v>
      </c>
      <c r="B275" s="19"/>
      <c r="C275" s="19"/>
      <c r="D275" s="213"/>
      <c r="E275" s="213"/>
      <c r="F275" s="213"/>
      <c r="G275" s="213"/>
      <c r="H275" s="213"/>
      <c r="I275" s="213"/>
      <c r="J275" s="213"/>
      <c r="K275" s="213"/>
      <c r="L275" s="213"/>
      <c r="M275" s="213"/>
      <c r="N275" s="213"/>
      <c r="O275" s="213"/>
      <c r="P275" s="213"/>
      <c r="Q275" s="213"/>
      <c r="R275" s="213"/>
      <c r="S275" s="213"/>
      <c r="T275" s="19"/>
      <c r="U275" s="19"/>
      <c r="V275" s="19"/>
      <c r="W275" s="19"/>
      <c r="X275" s="213"/>
      <c r="Y275" s="213"/>
      <c r="Z275" s="19"/>
      <c r="AA275" s="19"/>
    </row>
    <row r="276" spans="1:27" ht="20.100000000000001" customHeight="1">
      <c r="A276" s="31" t="s">
        <v>37</v>
      </c>
      <c r="B276" s="19"/>
      <c r="C276" s="19"/>
      <c r="D276" s="213"/>
      <c r="E276" s="213"/>
      <c r="F276" s="213"/>
      <c r="G276" s="213"/>
      <c r="H276" s="213"/>
      <c r="I276" s="213"/>
      <c r="J276" s="213"/>
      <c r="K276" s="213"/>
      <c r="L276" s="213"/>
      <c r="M276" s="213"/>
      <c r="N276" s="213"/>
      <c r="O276" s="213"/>
      <c r="P276" s="213"/>
      <c r="Q276" s="213"/>
      <c r="R276" s="213"/>
      <c r="S276" s="213"/>
      <c r="T276" s="19"/>
      <c r="U276" s="19"/>
      <c r="V276" s="19"/>
      <c r="W276" s="19"/>
      <c r="X276" s="213"/>
      <c r="Y276" s="213"/>
      <c r="Z276" s="19"/>
      <c r="AA276" s="19"/>
    </row>
    <row r="277" spans="1:27" ht="20.100000000000001" customHeight="1">
      <c r="A277" s="31" t="s">
        <v>38</v>
      </c>
      <c r="B277" s="19">
        <v>1168</v>
      </c>
      <c r="C277" s="19">
        <v>1170</v>
      </c>
      <c r="D277" s="213" t="s">
        <v>240</v>
      </c>
      <c r="E277" s="213" t="s">
        <v>241</v>
      </c>
      <c r="F277" s="213" t="s">
        <v>242</v>
      </c>
      <c r="G277" s="213" t="s">
        <v>243</v>
      </c>
      <c r="H277" s="213" t="s">
        <v>244</v>
      </c>
      <c r="I277" s="213" t="s">
        <v>245</v>
      </c>
      <c r="J277" s="213" t="s">
        <v>246</v>
      </c>
      <c r="K277" s="213" t="s">
        <v>247</v>
      </c>
      <c r="L277" s="213" t="s">
        <v>248</v>
      </c>
      <c r="M277" s="213" t="s">
        <v>249</v>
      </c>
      <c r="N277" s="213" t="s">
        <v>250</v>
      </c>
      <c r="O277" s="213" t="s">
        <v>251</v>
      </c>
      <c r="P277" s="213" t="s">
        <v>252</v>
      </c>
      <c r="Q277" s="213" t="s">
        <v>253</v>
      </c>
      <c r="R277" s="213" t="s">
        <v>254</v>
      </c>
      <c r="S277" s="213" t="s">
        <v>255</v>
      </c>
      <c r="T277" s="19">
        <v>0</v>
      </c>
      <c r="U277" s="19">
        <v>0</v>
      </c>
      <c r="V277" s="19">
        <v>0</v>
      </c>
      <c r="W277" s="19">
        <v>0</v>
      </c>
      <c r="X277" s="213" t="s">
        <v>256</v>
      </c>
      <c r="Y277" s="213" t="s">
        <v>257</v>
      </c>
      <c r="Z277" s="19">
        <v>0</v>
      </c>
      <c r="AA277" s="19">
        <v>0</v>
      </c>
    </row>
    <row r="278" spans="1:27" ht="20.100000000000001" customHeight="1">
      <c r="A278" s="31" t="s">
        <v>39</v>
      </c>
      <c r="B278" s="19">
        <v>1168</v>
      </c>
      <c r="C278" s="19">
        <v>1170</v>
      </c>
      <c r="D278" s="213" t="s">
        <v>258</v>
      </c>
      <c r="E278" s="213" t="s">
        <v>259</v>
      </c>
      <c r="F278" s="213" t="s">
        <v>260</v>
      </c>
      <c r="G278" s="213" t="s">
        <v>261</v>
      </c>
      <c r="H278" s="213" t="s">
        <v>262</v>
      </c>
      <c r="I278" s="213" t="s">
        <v>263</v>
      </c>
      <c r="J278" s="213" t="s">
        <v>264</v>
      </c>
      <c r="K278" s="213" t="s">
        <v>265</v>
      </c>
      <c r="L278" s="213" t="s">
        <v>266</v>
      </c>
      <c r="M278" s="213" t="s">
        <v>267</v>
      </c>
      <c r="N278" s="213" t="s">
        <v>268</v>
      </c>
      <c r="O278" s="213" t="s">
        <v>269</v>
      </c>
      <c r="P278" s="213" t="s">
        <v>270</v>
      </c>
      <c r="Q278" s="213" t="s">
        <v>271</v>
      </c>
      <c r="R278" s="213" t="s">
        <v>163</v>
      </c>
      <c r="S278" s="213" t="s">
        <v>272</v>
      </c>
      <c r="T278" s="19">
        <v>0</v>
      </c>
      <c r="U278" s="19">
        <v>0</v>
      </c>
      <c r="V278" s="19">
        <v>0</v>
      </c>
      <c r="W278" s="19">
        <v>0</v>
      </c>
      <c r="X278" s="213" t="s">
        <v>273</v>
      </c>
      <c r="Y278" s="213" t="s">
        <v>274</v>
      </c>
      <c r="Z278" s="19">
        <v>0</v>
      </c>
      <c r="AA278" s="19">
        <v>0</v>
      </c>
    </row>
    <row r="279" spans="1:27" ht="20.100000000000001" customHeight="1">
      <c r="A279" s="31" t="s">
        <v>40</v>
      </c>
      <c r="B279" s="19">
        <v>1168</v>
      </c>
      <c r="C279" s="19">
        <v>1170</v>
      </c>
      <c r="D279" s="213" t="s">
        <v>275</v>
      </c>
      <c r="E279" s="213" t="s">
        <v>276</v>
      </c>
      <c r="F279" s="213" t="s">
        <v>277</v>
      </c>
      <c r="G279" s="213" t="s">
        <v>278</v>
      </c>
      <c r="H279" s="213" t="s">
        <v>279</v>
      </c>
      <c r="I279" s="213" t="s">
        <v>280</v>
      </c>
      <c r="J279" s="213" t="s">
        <v>281</v>
      </c>
      <c r="K279" s="213" t="s">
        <v>282</v>
      </c>
      <c r="L279" s="213" t="s">
        <v>283</v>
      </c>
      <c r="M279" s="213" t="s">
        <v>284</v>
      </c>
      <c r="N279" s="213" t="s">
        <v>285</v>
      </c>
      <c r="O279" s="213" t="s">
        <v>286</v>
      </c>
      <c r="P279" s="213" t="s">
        <v>287</v>
      </c>
      <c r="Q279" s="213" t="s">
        <v>288</v>
      </c>
      <c r="R279" s="213" t="s">
        <v>289</v>
      </c>
      <c r="S279" s="213" t="s">
        <v>290</v>
      </c>
      <c r="T279" s="19">
        <v>0</v>
      </c>
      <c r="U279" s="19">
        <v>0</v>
      </c>
      <c r="V279" s="19">
        <v>0</v>
      </c>
      <c r="W279" s="19">
        <v>0</v>
      </c>
      <c r="X279" s="213" t="s">
        <v>291</v>
      </c>
      <c r="Y279" s="213" t="s">
        <v>292</v>
      </c>
      <c r="Z279" s="19">
        <v>0</v>
      </c>
      <c r="AA279" s="19">
        <v>0</v>
      </c>
    </row>
    <row r="280" spans="1:27" ht="20.100000000000001" customHeight="1">
      <c r="A280" s="31" t="s">
        <v>41</v>
      </c>
      <c r="B280" s="19">
        <v>1168</v>
      </c>
      <c r="C280" s="19">
        <v>1170</v>
      </c>
      <c r="D280" s="213" t="s">
        <v>293</v>
      </c>
      <c r="E280" s="213" t="s">
        <v>294</v>
      </c>
      <c r="F280" s="213" t="s">
        <v>295</v>
      </c>
      <c r="G280" s="213" t="s">
        <v>296</v>
      </c>
      <c r="H280" s="19">
        <v>0</v>
      </c>
      <c r="I280" s="19">
        <v>0</v>
      </c>
      <c r="J280" s="19">
        <v>0</v>
      </c>
      <c r="K280" s="19">
        <v>0</v>
      </c>
      <c r="L280" s="213" t="s">
        <v>297</v>
      </c>
      <c r="M280" s="213" t="s">
        <v>298</v>
      </c>
      <c r="N280" s="19">
        <v>0</v>
      </c>
      <c r="O280" s="19">
        <v>0</v>
      </c>
      <c r="P280" s="19">
        <v>0</v>
      </c>
      <c r="Q280" s="19">
        <v>0</v>
      </c>
      <c r="R280" s="213" t="s">
        <v>299</v>
      </c>
      <c r="S280" s="213" t="s">
        <v>300</v>
      </c>
      <c r="T280" s="19">
        <v>0</v>
      </c>
      <c r="U280" s="19">
        <v>0</v>
      </c>
      <c r="V280" s="19">
        <v>0</v>
      </c>
      <c r="W280" s="19">
        <v>0</v>
      </c>
      <c r="X280" s="213" t="s">
        <v>301</v>
      </c>
      <c r="Y280" s="213" t="s">
        <v>302</v>
      </c>
      <c r="Z280" s="19">
        <v>0</v>
      </c>
      <c r="AA280" s="19">
        <v>0</v>
      </c>
    </row>
    <row r="281" spans="1:27" ht="20.100000000000001" customHeight="1">
      <c r="A281" s="31" t="s">
        <v>42</v>
      </c>
      <c r="B281" s="19">
        <v>1168</v>
      </c>
      <c r="C281" s="19">
        <v>1170</v>
      </c>
      <c r="D281" s="213" t="s">
        <v>303</v>
      </c>
      <c r="E281" s="213" t="s">
        <v>304</v>
      </c>
      <c r="F281" s="213" t="s">
        <v>224</v>
      </c>
      <c r="G281" s="213" t="s">
        <v>225</v>
      </c>
      <c r="H281" s="213" t="s">
        <v>305</v>
      </c>
      <c r="I281" s="213" t="s">
        <v>306</v>
      </c>
      <c r="J281" s="213" t="s">
        <v>307</v>
      </c>
      <c r="K281" s="213" t="s">
        <v>308</v>
      </c>
      <c r="L281" s="213" t="s">
        <v>309</v>
      </c>
      <c r="M281" s="213" t="s">
        <v>310</v>
      </c>
      <c r="N281" s="213" t="s">
        <v>311</v>
      </c>
      <c r="O281" s="213" t="s">
        <v>312</v>
      </c>
      <c r="P281" s="213" t="s">
        <v>313</v>
      </c>
      <c r="Q281" s="213" t="s">
        <v>314</v>
      </c>
      <c r="R281" s="213" t="s">
        <v>315</v>
      </c>
      <c r="S281" s="213" t="s">
        <v>316</v>
      </c>
      <c r="T281" s="19">
        <v>0</v>
      </c>
      <c r="U281" s="19">
        <v>0</v>
      </c>
      <c r="V281" s="19">
        <v>0</v>
      </c>
      <c r="W281" s="19">
        <v>0</v>
      </c>
      <c r="X281" s="213" t="s">
        <v>317</v>
      </c>
      <c r="Y281" s="213" t="s">
        <v>318</v>
      </c>
      <c r="Z281" s="19">
        <v>0</v>
      </c>
      <c r="AA281" s="19">
        <v>0</v>
      </c>
    </row>
    <row r="282" spans="1:27" ht="20.100000000000001" customHeight="1">
      <c r="A282" s="31" t="s">
        <v>43</v>
      </c>
      <c r="B282" s="19"/>
      <c r="C282" s="19"/>
      <c r="D282" s="213"/>
      <c r="E282" s="213"/>
      <c r="F282" s="213"/>
      <c r="G282" s="213"/>
      <c r="H282" s="213"/>
      <c r="I282" s="213"/>
      <c r="J282" s="213"/>
      <c r="K282" s="213"/>
      <c r="L282" s="213"/>
      <c r="M282" s="213"/>
      <c r="N282" s="213"/>
      <c r="O282" s="213"/>
      <c r="P282" s="213"/>
      <c r="Q282" s="213"/>
      <c r="R282" s="213"/>
      <c r="S282" s="213"/>
      <c r="T282" s="19"/>
      <c r="U282" s="19"/>
      <c r="V282" s="19"/>
      <c r="W282" s="19"/>
      <c r="X282" s="213"/>
      <c r="Y282" s="213"/>
      <c r="Z282" s="19"/>
      <c r="AA282" s="19"/>
    </row>
    <row r="283" spans="1:27" ht="20.100000000000001" customHeight="1">
      <c r="A283" s="31" t="s">
        <v>44</v>
      </c>
      <c r="B283" s="19"/>
      <c r="C283" s="19"/>
      <c r="D283" s="213"/>
      <c r="E283" s="213"/>
      <c r="F283" s="213"/>
      <c r="G283" s="213"/>
      <c r="H283" s="213"/>
      <c r="I283" s="213"/>
      <c r="J283" s="213"/>
      <c r="K283" s="213"/>
      <c r="L283" s="213"/>
      <c r="M283" s="213"/>
      <c r="N283" s="213"/>
      <c r="O283" s="213"/>
      <c r="P283" s="213"/>
      <c r="Q283" s="213"/>
      <c r="R283" s="213"/>
      <c r="S283" s="213"/>
      <c r="T283" s="19"/>
      <c r="U283" s="19"/>
      <c r="V283" s="19"/>
      <c r="W283" s="19"/>
      <c r="X283" s="213"/>
      <c r="Y283" s="213"/>
      <c r="Z283" s="19"/>
      <c r="AA283" s="19"/>
    </row>
    <row r="284" spans="1:27" ht="20.100000000000001" customHeight="1">
      <c r="A284" s="31" t="s">
        <v>45</v>
      </c>
      <c r="B284" s="19"/>
      <c r="C284" s="19"/>
      <c r="D284" s="213"/>
      <c r="E284" s="213"/>
      <c r="F284" s="213"/>
      <c r="G284" s="213"/>
      <c r="H284" s="213"/>
      <c r="I284" s="213"/>
      <c r="J284" s="213"/>
      <c r="K284" s="213"/>
      <c r="L284" s="213" t="s">
        <v>319</v>
      </c>
      <c r="M284" s="213"/>
      <c r="N284" s="213"/>
      <c r="O284" s="213"/>
      <c r="P284" s="213"/>
      <c r="Q284" s="213"/>
      <c r="R284" s="213"/>
      <c r="S284" s="213"/>
      <c r="T284" s="213"/>
      <c r="U284" s="213"/>
      <c r="V284" s="213"/>
      <c r="W284" s="213"/>
      <c r="X284" s="213"/>
      <c r="Y284" s="213"/>
      <c r="Z284" s="213"/>
      <c r="AA284" s="213"/>
    </row>
    <row r="285" spans="1:27" ht="20.100000000000001" customHeight="1">
      <c r="A285" s="31" t="s">
        <v>46</v>
      </c>
      <c r="B285" s="19"/>
      <c r="C285" s="19"/>
      <c r="D285" s="213"/>
      <c r="E285" s="213"/>
      <c r="F285" s="213"/>
      <c r="G285" s="213"/>
      <c r="H285" s="213"/>
      <c r="I285" s="213"/>
      <c r="J285" s="213"/>
      <c r="K285" s="213"/>
      <c r="L285" s="213"/>
      <c r="M285" s="213"/>
      <c r="N285" s="213"/>
      <c r="O285" s="213"/>
      <c r="P285" s="213"/>
      <c r="Q285" s="213"/>
      <c r="R285" s="213"/>
      <c r="S285" s="213"/>
      <c r="T285" s="213"/>
      <c r="U285" s="213"/>
      <c r="V285" s="213"/>
      <c r="W285" s="213"/>
      <c r="X285" s="213"/>
      <c r="Y285" s="213"/>
      <c r="Z285" s="213"/>
      <c r="AA285" s="213"/>
    </row>
    <row r="286" spans="1:27" ht="20.100000000000001" customHeight="1">
      <c r="A286" s="31" t="s">
        <v>47</v>
      </c>
      <c r="B286" s="19"/>
      <c r="C286" s="19"/>
      <c r="D286" s="213"/>
      <c r="E286" s="213"/>
      <c r="F286" s="213"/>
      <c r="G286" s="213"/>
      <c r="H286" s="213"/>
      <c r="I286" s="213"/>
      <c r="J286" s="213"/>
      <c r="K286" s="213"/>
      <c r="L286" s="213"/>
      <c r="M286" s="213"/>
      <c r="N286" s="213"/>
      <c r="O286" s="213"/>
      <c r="P286" s="213"/>
      <c r="Q286" s="213"/>
      <c r="R286" s="213"/>
      <c r="S286" s="213"/>
      <c r="T286" s="213"/>
      <c r="U286" s="213"/>
      <c r="V286" s="213"/>
      <c r="W286" s="213"/>
      <c r="X286" s="213"/>
      <c r="Y286" s="213"/>
      <c r="Z286" s="213"/>
      <c r="AA286" s="213"/>
    </row>
    <row r="287" spans="1:27" ht="20.100000000000001" customHeight="1">
      <c r="A287" s="31" t="s">
        <v>48</v>
      </c>
      <c r="B287" s="19"/>
      <c r="C287" s="19"/>
      <c r="D287" s="213"/>
      <c r="E287" s="213"/>
      <c r="F287" s="213"/>
      <c r="G287" s="213"/>
      <c r="H287" s="213"/>
      <c r="I287" s="213"/>
      <c r="J287" s="213"/>
      <c r="K287" s="213"/>
      <c r="L287" s="213"/>
      <c r="M287" s="213"/>
      <c r="N287" s="213"/>
      <c r="O287" s="213"/>
      <c r="P287" s="213"/>
      <c r="Q287" s="213"/>
      <c r="R287" s="213"/>
      <c r="S287" s="213"/>
      <c r="T287" s="213"/>
      <c r="U287" s="213"/>
      <c r="V287" s="213"/>
      <c r="W287" s="213"/>
      <c r="X287" s="213"/>
      <c r="Y287" s="213"/>
      <c r="Z287" s="213"/>
      <c r="AA287" s="213"/>
    </row>
    <row r="288" spans="1:27" ht="20.100000000000001" customHeight="1">
      <c r="A288" s="31" t="s">
        <v>49</v>
      </c>
      <c r="B288" s="19">
        <v>1168</v>
      </c>
      <c r="C288" s="19">
        <v>1170</v>
      </c>
      <c r="D288" s="213" t="s">
        <v>320</v>
      </c>
      <c r="E288" s="213" t="s">
        <v>321</v>
      </c>
      <c r="F288" s="213" t="s">
        <v>198</v>
      </c>
      <c r="G288" s="213" t="s">
        <v>322</v>
      </c>
      <c r="H288" s="213" t="s">
        <v>323</v>
      </c>
      <c r="I288" s="213" t="s">
        <v>324</v>
      </c>
      <c r="J288" s="213" t="s">
        <v>325</v>
      </c>
      <c r="K288" s="213" t="s">
        <v>326</v>
      </c>
      <c r="L288" s="213" t="s">
        <v>327</v>
      </c>
      <c r="M288" s="213" t="s">
        <v>328</v>
      </c>
      <c r="N288" s="213" t="s">
        <v>329</v>
      </c>
      <c r="O288" s="213" t="s">
        <v>330</v>
      </c>
      <c r="P288" s="213" t="s">
        <v>331</v>
      </c>
      <c r="Q288" s="213" t="s">
        <v>332</v>
      </c>
      <c r="R288" s="213" t="s">
        <v>333</v>
      </c>
      <c r="S288" s="213" t="s">
        <v>334</v>
      </c>
      <c r="T288" s="19">
        <v>0</v>
      </c>
      <c r="U288" s="19">
        <v>0</v>
      </c>
      <c r="V288" s="19">
        <v>0</v>
      </c>
      <c r="W288" s="19">
        <v>0</v>
      </c>
      <c r="X288" s="213" t="s">
        <v>335</v>
      </c>
      <c r="Y288" s="213" t="s">
        <v>336</v>
      </c>
      <c r="Z288" s="19">
        <v>0</v>
      </c>
      <c r="AA288" s="19">
        <v>0</v>
      </c>
    </row>
    <row r="289" spans="1:27" ht="20.100000000000001" customHeight="1">
      <c r="A289" s="31" t="s">
        <v>50</v>
      </c>
      <c r="B289" s="19"/>
      <c r="C289" s="19"/>
      <c r="D289" s="213"/>
      <c r="E289" s="213"/>
      <c r="F289" s="213"/>
      <c r="G289" s="213"/>
      <c r="H289" s="213"/>
      <c r="I289" s="213"/>
      <c r="J289" s="213"/>
      <c r="K289" s="213"/>
      <c r="L289" s="213"/>
      <c r="M289" s="213"/>
      <c r="N289" s="213"/>
      <c r="O289" s="213"/>
      <c r="P289" s="213"/>
      <c r="Q289" s="213"/>
      <c r="R289" s="213"/>
      <c r="S289" s="213"/>
      <c r="T289" s="213"/>
      <c r="U289" s="213"/>
      <c r="V289" s="213"/>
      <c r="W289" s="213"/>
      <c r="X289" s="213"/>
      <c r="Y289" s="213"/>
      <c r="Z289" s="213"/>
      <c r="AA289" s="213"/>
    </row>
    <row r="290" spans="1:27" ht="20.100000000000001" customHeight="1">
      <c r="A290" s="31" t="s">
        <v>51</v>
      </c>
      <c r="B290" s="19"/>
      <c r="C290" s="19"/>
      <c r="D290" s="213"/>
      <c r="E290" s="213"/>
      <c r="F290" s="213"/>
      <c r="G290" s="213"/>
      <c r="H290" s="213"/>
      <c r="I290" s="213"/>
      <c r="J290" s="213"/>
      <c r="K290" s="213"/>
      <c r="L290" s="213"/>
      <c r="M290" s="213"/>
      <c r="N290" s="213"/>
      <c r="O290" s="213"/>
      <c r="P290" s="213"/>
      <c r="Q290" s="213"/>
      <c r="R290" s="213"/>
      <c r="S290" s="213"/>
      <c r="T290" s="213"/>
      <c r="U290" s="213"/>
      <c r="V290" s="213"/>
      <c r="W290" s="213"/>
      <c r="X290" s="213"/>
      <c r="Y290" s="213"/>
      <c r="Z290" s="213"/>
      <c r="AA290" s="213"/>
    </row>
    <row r="291" spans="1:27" ht="20.100000000000001" customHeight="1">
      <c r="A291" s="31" t="s">
        <v>52</v>
      </c>
      <c r="B291" s="19">
        <v>1168</v>
      </c>
      <c r="C291" s="19">
        <v>1170</v>
      </c>
      <c r="D291" s="213" t="s">
        <v>337</v>
      </c>
      <c r="E291" s="213" t="s">
        <v>338</v>
      </c>
      <c r="F291" s="213" t="s">
        <v>339</v>
      </c>
      <c r="G291" s="213" t="s">
        <v>340</v>
      </c>
      <c r="H291" s="213" t="s">
        <v>341</v>
      </c>
      <c r="I291" s="213" t="s">
        <v>342</v>
      </c>
      <c r="J291" s="213" t="s">
        <v>343</v>
      </c>
      <c r="K291" s="213" t="s">
        <v>344</v>
      </c>
      <c r="L291" s="213" t="s">
        <v>345</v>
      </c>
      <c r="M291" s="213" t="s">
        <v>346</v>
      </c>
      <c r="N291" s="213" t="s">
        <v>347</v>
      </c>
      <c r="O291" s="213" t="s">
        <v>348</v>
      </c>
      <c r="P291" s="213" t="s">
        <v>349</v>
      </c>
      <c r="Q291" s="213" t="s">
        <v>350</v>
      </c>
      <c r="R291" s="213" t="s">
        <v>351</v>
      </c>
      <c r="S291" s="213" t="s">
        <v>352</v>
      </c>
      <c r="T291" s="32">
        <v>0</v>
      </c>
      <c r="U291" s="32">
        <v>0</v>
      </c>
      <c r="V291" s="32">
        <v>0</v>
      </c>
      <c r="W291" s="32">
        <v>0</v>
      </c>
      <c r="X291" s="213" t="s">
        <v>353</v>
      </c>
      <c r="Y291" s="213" t="s">
        <v>354</v>
      </c>
      <c r="Z291" s="32">
        <v>0</v>
      </c>
      <c r="AA291" s="32">
        <v>0</v>
      </c>
    </row>
    <row r="292" spans="1:27" ht="20.100000000000001" customHeight="1">
      <c r="A292" s="31" t="s">
        <v>53</v>
      </c>
      <c r="B292" s="19">
        <v>1168</v>
      </c>
      <c r="C292" s="19">
        <v>1170</v>
      </c>
      <c r="D292" s="213" t="s">
        <v>355</v>
      </c>
      <c r="E292" s="213" t="s">
        <v>356</v>
      </c>
      <c r="F292" s="213" t="s">
        <v>357</v>
      </c>
      <c r="G292" s="213" t="s">
        <v>358</v>
      </c>
      <c r="H292" s="213" t="s">
        <v>359</v>
      </c>
      <c r="I292" s="213" t="s">
        <v>360</v>
      </c>
      <c r="J292" s="213" t="s">
        <v>361</v>
      </c>
      <c r="K292" s="213" t="s">
        <v>362</v>
      </c>
      <c r="L292" s="213" t="s">
        <v>363</v>
      </c>
      <c r="M292" s="213" t="s">
        <v>364</v>
      </c>
      <c r="N292" s="213" t="s">
        <v>365</v>
      </c>
      <c r="O292" s="213" t="s">
        <v>366</v>
      </c>
      <c r="P292" s="213" t="s">
        <v>367</v>
      </c>
      <c r="Q292" s="213" t="s">
        <v>368</v>
      </c>
      <c r="R292" s="213" t="s">
        <v>369</v>
      </c>
      <c r="S292" s="213" t="s">
        <v>370</v>
      </c>
      <c r="T292" s="32">
        <v>0</v>
      </c>
      <c r="U292" s="32">
        <v>0</v>
      </c>
      <c r="V292" s="32">
        <v>0</v>
      </c>
      <c r="W292" s="32">
        <v>0</v>
      </c>
      <c r="X292" s="213" t="s">
        <v>371</v>
      </c>
      <c r="Y292" s="213" t="s">
        <v>372</v>
      </c>
      <c r="Z292" s="32">
        <v>0</v>
      </c>
      <c r="AA292" s="32">
        <v>0</v>
      </c>
    </row>
    <row r="293" spans="1:27" ht="20.100000000000001" customHeight="1">
      <c r="A293" s="31" t="s">
        <v>54</v>
      </c>
      <c r="B293" s="19">
        <v>1168</v>
      </c>
      <c r="C293" s="19">
        <v>1170</v>
      </c>
      <c r="D293" s="213" t="s">
        <v>373</v>
      </c>
      <c r="E293" s="213" t="s">
        <v>374</v>
      </c>
      <c r="F293" s="213" t="s">
        <v>375</v>
      </c>
      <c r="G293" s="213" t="s">
        <v>376</v>
      </c>
      <c r="H293" s="213" t="s">
        <v>377</v>
      </c>
      <c r="I293" s="213" t="s">
        <v>378</v>
      </c>
      <c r="J293" s="213" t="s">
        <v>188</v>
      </c>
      <c r="K293" s="213" t="s">
        <v>189</v>
      </c>
      <c r="L293" s="213" t="s">
        <v>379</v>
      </c>
      <c r="M293" s="213" t="s">
        <v>380</v>
      </c>
      <c r="N293" s="213" t="s">
        <v>381</v>
      </c>
      <c r="O293" s="213" t="s">
        <v>382</v>
      </c>
      <c r="P293" s="213" t="s">
        <v>383</v>
      </c>
      <c r="Q293" s="213" t="s">
        <v>384</v>
      </c>
      <c r="R293" s="213" t="s">
        <v>385</v>
      </c>
      <c r="S293" s="213" t="s">
        <v>386</v>
      </c>
      <c r="T293" s="32">
        <v>0</v>
      </c>
      <c r="U293" s="32">
        <v>0</v>
      </c>
      <c r="V293" s="32">
        <v>0</v>
      </c>
      <c r="W293" s="32">
        <v>0</v>
      </c>
      <c r="X293" s="213" t="s">
        <v>387</v>
      </c>
      <c r="Y293" s="213" t="s">
        <v>388</v>
      </c>
      <c r="Z293" s="32">
        <v>0</v>
      </c>
      <c r="AA293" s="32">
        <v>0</v>
      </c>
    </row>
    <row r="294" spans="1:27" ht="20.100000000000001" customHeight="1">
      <c r="A294" s="51" t="s">
        <v>55</v>
      </c>
      <c r="B294" s="19"/>
      <c r="C294" s="19"/>
      <c r="D294" s="214"/>
      <c r="E294" s="214"/>
      <c r="F294" s="214"/>
      <c r="G294" s="214"/>
      <c r="H294" s="214"/>
      <c r="I294" s="214"/>
      <c r="J294" s="214"/>
      <c r="K294" s="214"/>
      <c r="L294" s="214"/>
      <c r="M294" s="214"/>
      <c r="N294" s="214"/>
      <c r="O294" s="214"/>
      <c r="P294" s="214"/>
      <c r="Q294" s="214"/>
      <c r="R294" s="214"/>
      <c r="S294" s="214"/>
      <c r="T294" s="214"/>
      <c r="U294" s="214"/>
      <c r="V294" s="214"/>
      <c r="W294" s="214"/>
      <c r="X294" s="214"/>
      <c r="Y294" s="214"/>
      <c r="Z294" s="32"/>
      <c r="AA294" s="32"/>
    </row>
    <row r="295" spans="1:27" ht="20.100000000000001" customHeight="1">
      <c r="A295" s="227" t="s">
        <v>426</v>
      </c>
      <c r="B295" s="231">
        <f>AVERAGE(B265:B294)</f>
        <v>1168</v>
      </c>
      <c r="C295" s="231">
        <f>AVERAGE(C265:C294)</f>
        <v>1170</v>
      </c>
      <c r="D295" s="231">
        <f>(D273+D274+D277+D278+D279+D280+D281+D288+D291+D292+D293)/11</f>
        <v>1710.0354545454545</v>
      </c>
      <c r="E295" s="231">
        <f t="shared" ref="E295:AA295" si="9">(E273+E274+E277+E278+E279+E280+E281+E288+E291+E292+E293)/11</f>
        <v>1710.8909999999998</v>
      </c>
      <c r="F295" s="231">
        <f t="shared" si="9"/>
        <v>1911.7703636363635</v>
      </c>
      <c r="G295" s="231">
        <f t="shared" si="9"/>
        <v>1912.7266363636363</v>
      </c>
      <c r="H295" s="231">
        <f t="shared" si="9"/>
        <v>983.55836363636342</v>
      </c>
      <c r="I295" s="231">
        <f t="shared" si="9"/>
        <v>984.05045454545461</v>
      </c>
      <c r="J295" s="231">
        <f t="shared" si="9"/>
        <v>1026.0031818181819</v>
      </c>
      <c r="K295" s="231">
        <f t="shared" si="9"/>
        <v>1026.5165454545454</v>
      </c>
      <c r="L295" s="231">
        <f t="shared" si="9"/>
        <v>167.92945454545455</v>
      </c>
      <c r="M295" s="231">
        <f t="shared" si="9"/>
        <v>168.01327272727275</v>
      </c>
      <c r="N295" s="231">
        <f t="shared" si="9"/>
        <v>180.93599999999998</v>
      </c>
      <c r="O295" s="231">
        <f t="shared" si="9"/>
        <v>181.02645454545456</v>
      </c>
      <c r="P295" s="231">
        <f t="shared" si="9"/>
        <v>208.79972727272727</v>
      </c>
      <c r="Q295" s="231">
        <f t="shared" si="9"/>
        <v>208.904</v>
      </c>
      <c r="R295" s="231">
        <f t="shared" si="9"/>
        <v>12.858272727272725</v>
      </c>
      <c r="S295" s="231">
        <f t="shared" si="9"/>
        <v>12.864909090909089</v>
      </c>
      <c r="T295" s="231">
        <f t="shared" si="9"/>
        <v>0</v>
      </c>
      <c r="U295" s="231">
        <f t="shared" si="9"/>
        <v>0</v>
      </c>
      <c r="V295" s="231">
        <f t="shared" si="9"/>
        <v>0</v>
      </c>
      <c r="W295" s="231">
        <f t="shared" si="9"/>
        <v>0</v>
      </c>
      <c r="X295" s="231">
        <f t="shared" si="9"/>
        <v>1849.4180909090908</v>
      </c>
      <c r="Y295" s="231">
        <f t="shared" si="9"/>
        <v>1850.3433636363638</v>
      </c>
      <c r="Z295" s="231">
        <f t="shared" si="9"/>
        <v>0</v>
      </c>
      <c r="AA295" s="231">
        <f t="shared" si="9"/>
        <v>0</v>
      </c>
    </row>
    <row r="296" spans="1:27" ht="20.100000000000001" customHeight="1">
      <c r="A296" s="229" t="s">
        <v>68</v>
      </c>
      <c r="B296" s="230"/>
      <c r="C296" s="230"/>
      <c r="D296" s="230"/>
      <c r="E296" s="230"/>
      <c r="F296" s="230"/>
      <c r="G296" s="230"/>
      <c r="H296" s="230"/>
      <c r="I296" s="230"/>
      <c r="J296" s="230"/>
      <c r="K296" s="230"/>
      <c r="L296" s="230"/>
      <c r="M296" s="230"/>
      <c r="N296" s="230"/>
      <c r="O296" s="230"/>
      <c r="P296" s="230"/>
      <c r="Q296" s="230"/>
      <c r="R296" s="230"/>
      <c r="S296" s="230"/>
      <c r="T296" s="230"/>
      <c r="U296" s="230"/>
      <c r="V296" s="230"/>
      <c r="W296" s="230"/>
      <c r="X296" s="230"/>
      <c r="Y296" s="230"/>
      <c r="Z296" s="230"/>
      <c r="AA296" s="230"/>
    </row>
    <row r="297" spans="1:27" ht="20.100000000000001" customHeight="1">
      <c r="A297" s="31" t="s">
        <v>67</v>
      </c>
      <c r="B297" s="19">
        <v>1168</v>
      </c>
      <c r="C297" s="19">
        <v>1170</v>
      </c>
      <c r="D297" s="32">
        <v>1700.2124685000001</v>
      </c>
      <c r="E297" s="32">
        <v>1701.0630000000001</v>
      </c>
      <c r="F297" s="32">
        <v>1868.3743454999999</v>
      </c>
      <c r="G297" s="32">
        <v>1869.309</v>
      </c>
      <c r="H297" s="32">
        <v>1085.4050260000001</v>
      </c>
      <c r="I297" s="32">
        <v>1085.9480000000001</v>
      </c>
      <c r="J297" s="32">
        <v>1120.9882255</v>
      </c>
      <c r="K297" s="32">
        <v>1121.549</v>
      </c>
      <c r="L297" s="32">
        <v>167.9589785</v>
      </c>
      <c r="M297" s="32">
        <v>168.04300000000001</v>
      </c>
      <c r="N297" s="32">
        <v>201.31429249999999</v>
      </c>
      <c r="O297" s="32">
        <v>201.41499999999999</v>
      </c>
      <c r="P297" s="32">
        <v>228.37475549999999</v>
      </c>
      <c r="Q297" s="32">
        <v>228.489</v>
      </c>
      <c r="R297" s="32" t="s">
        <v>70</v>
      </c>
      <c r="S297" s="32">
        <v>13.026</v>
      </c>
      <c r="T297" s="32">
        <v>0</v>
      </c>
      <c r="U297" s="32">
        <v>0</v>
      </c>
      <c r="V297" s="32">
        <v>0</v>
      </c>
      <c r="W297" s="32">
        <v>0</v>
      </c>
      <c r="X297" s="32" t="s">
        <v>71</v>
      </c>
      <c r="Y297" s="32">
        <v>1845.4059999999999</v>
      </c>
      <c r="Z297" s="32">
        <v>0</v>
      </c>
      <c r="AA297" s="32">
        <v>0</v>
      </c>
    </row>
    <row r="298" spans="1:27" ht="20.100000000000001" customHeight="1">
      <c r="A298" s="31" t="s">
        <v>27</v>
      </c>
      <c r="B298" s="19"/>
      <c r="C298" s="19"/>
      <c r="D298" s="213"/>
      <c r="E298" s="213"/>
      <c r="F298" s="213"/>
      <c r="G298" s="213"/>
      <c r="H298" s="213"/>
      <c r="I298" s="213"/>
      <c r="J298" s="213"/>
      <c r="K298" s="213"/>
      <c r="L298" s="213"/>
      <c r="M298" s="213"/>
      <c r="N298" s="213"/>
      <c r="O298" s="213"/>
      <c r="P298" s="213"/>
      <c r="Q298" s="213"/>
      <c r="R298" s="213"/>
      <c r="S298" s="213"/>
      <c r="T298" s="213"/>
      <c r="U298" s="213"/>
      <c r="V298" s="213"/>
      <c r="W298" s="213"/>
      <c r="X298" s="213"/>
      <c r="Y298" s="213"/>
      <c r="Z298" s="213"/>
      <c r="AA298" s="213"/>
    </row>
    <row r="299" spans="1:27" ht="20.100000000000001" customHeight="1">
      <c r="A299" s="31" t="s">
        <v>28</v>
      </c>
      <c r="B299" s="19"/>
      <c r="C299" s="19"/>
      <c r="D299" s="213"/>
      <c r="E299" s="213"/>
      <c r="F299" s="213"/>
      <c r="G299" s="213"/>
      <c r="H299" s="213"/>
      <c r="I299" s="213"/>
      <c r="J299" s="213"/>
      <c r="K299" s="213"/>
      <c r="L299" s="213"/>
      <c r="M299" s="213"/>
      <c r="N299" s="213"/>
      <c r="O299" s="213"/>
      <c r="P299" s="213"/>
      <c r="Q299" s="213"/>
      <c r="R299" s="213"/>
      <c r="S299" s="213"/>
      <c r="T299" s="213"/>
      <c r="U299" s="213"/>
      <c r="V299" s="213"/>
      <c r="W299" s="213"/>
      <c r="X299" s="213"/>
      <c r="Y299" s="213"/>
      <c r="Z299" s="213"/>
      <c r="AA299" s="213"/>
    </row>
    <row r="300" spans="1:27" ht="20.100000000000001" customHeight="1">
      <c r="A300" s="31" t="s">
        <v>29</v>
      </c>
      <c r="B300" s="19">
        <v>1168</v>
      </c>
      <c r="C300" s="19">
        <v>1170</v>
      </c>
      <c r="D300" s="19">
        <v>1699.9785855</v>
      </c>
      <c r="E300" s="19">
        <v>1700.829</v>
      </c>
      <c r="F300" s="19">
        <v>1853.1719504999999</v>
      </c>
      <c r="G300" s="19">
        <v>1854.0989999999999</v>
      </c>
      <c r="H300" s="19">
        <v>1078.298581</v>
      </c>
      <c r="I300" s="19">
        <v>1078.838</v>
      </c>
      <c r="J300" s="19">
        <v>1124.2216080000001</v>
      </c>
      <c r="K300" s="19">
        <v>1124.7840000000001</v>
      </c>
      <c r="L300" s="19">
        <v>165.58116799999999</v>
      </c>
      <c r="M300" s="19">
        <v>165.66399999999999</v>
      </c>
      <c r="N300" s="19">
        <v>201.25232350000002</v>
      </c>
      <c r="O300" s="19">
        <v>201.35300000000001</v>
      </c>
      <c r="P300" s="19">
        <v>228.343771</v>
      </c>
      <c r="Q300" s="19">
        <v>228.458</v>
      </c>
      <c r="R300" s="19">
        <v>13.066463500000001</v>
      </c>
      <c r="S300" s="19">
        <v>13.073</v>
      </c>
      <c r="T300" s="32">
        <v>0</v>
      </c>
      <c r="U300" s="32">
        <v>0</v>
      </c>
      <c r="V300" s="32">
        <v>0</v>
      </c>
      <c r="W300" s="32">
        <v>0</v>
      </c>
      <c r="X300" s="19">
        <v>1844.179449</v>
      </c>
      <c r="Y300" s="19">
        <v>1845.1020000000001</v>
      </c>
      <c r="Z300" s="19">
        <v>0</v>
      </c>
      <c r="AA300" s="19">
        <v>0</v>
      </c>
    </row>
    <row r="301" spans="1:27" ht="20.100000000000001" customHeight="1">
      <c r="A301" s="31" t="s">
        <v>30</v>
      </c>
      <c r="B301" s="19">
        <v>1168</v>
      </c>
      <c r="C301" s="19">
        <v>1170</v>
      </c>
      <c r="D301" s="19">
        <v>1709.216964</v>
      </c>
      <c r="E301" s="19">
        <v>1710.0719999999999</v>
      </c>
      <c r="F301" s="19">
        <v>1864.5152760000001</v>
      </c>
      <c r="G301" s="19">
        <v>1865.4480000000001</v>
      </c>
      <c r="H301" s="32">
        <v>0</v>
      </c>
      <c r="I301" s="32">
        <v>0</v>
      </c>
      <c r="J301" s="19">
        <v>1131.5089625000001</v>
      </c>
      <c r="K301" s="19">
        <v>1132.075</v>
      </c>
      <c r="L301" s="19">
        <v>165.9919625</v>
      </c>
      <c r="M301" s="19">
        <v>166.07499999999999</v>
      </c>
      <c r="N301" s="19">
        <v>202.3697645</v>
      </c>
      <c r="O301" s="19">
        <v>202.471</v>
      </c>
      <c r="P301" s="19">
        <v>229.599143</v>
      </c>
      <c r="Q301" s="19">
        <v>229.714</v>
      </c>
      <c r="R301" s="19">
        <v>13.0224855</v>
      </c>
      <c r="S301" s="19">
        <v>13.029</v>
      </c>
      <c r="T301" s="32">
        <v>0</v>
      </c>
      <c r="U301" s="32">
        <v>0</v>
      </c>
      <c r="V301" s="32">
        <v>0</v>
      </c>
      <c r="W301" s="32">
        <v>0</v>
      </c>
      <c r="X301" s="19">
        <v>1848.0265245000001</v>
      </c>
      <c r="Y301" s="19">
        <v>1848.951</v>
      </c>
      <c r="Z301" s="19">
        <v>0</v>
      </c>
      <c r="AA301" s="19">
        <v>0</v>
      </c>
    </row>
    <row r="302" spans="1:27" ht="20.100000000000001" customHeight="1">
      <c r="A302" s="31" t="s">
        <v>31</v>
      </c>
      <c r="B302" s="19">
        <v>1168</v>
      </c>
      <c r="C302" s="19">
        <v>1170</v>
      </c>
      <c r="D302" s="19">
        <v>1721.6127629999999</v>
      </c>
      <c r="E302" s="19">
        <v>1722.4739999999999</v>
      </c>
      <c r="F302" s="19">
        <v>1861.3578554999999</v>
      </c>
      <c r="G302" s="19">
        <v>1862.289</v>
      </c>
      <c r="H302" s="19">
        <v>1106.248599</v>
      </c>
      <c r="I302" s="19">
        <v>1106.8019999999999</v>
      </c>
      <c r="J302" s="19">
        <v>1139.7808245000001</v>
      </c>
      <c r="K302" s="19">
        <v>1140.3510000000001</v>
      </c>
      <c r="L302" s="19">
        <v>167.658129</v>
      </c>
      <c r="M302" s="19">
        <v>167.74199999999999</v>
      </c>
      <c r="N302" s="19">
        <v>205.319289</v>
      </c>
      <c r="O302" s="19">
        <v>205.422</v>
      </c>
      <c r="P302" s="19">
        <v>231.2653095</v>
      </c>
      <c r="Q302" s="19">
        <v>231.381</v>
      </c>
      <c r="R302" s="19">
        <v>13.1244345</v>
      </c>
      <c r="S302" s="19">
        <v>13.131</v>
      </c>
      <c r="T302" s="32">
        <v>0</v>
      </c>
      <c r="U302" s="32">
        <v>0</v>
      </c>
      <c r="V302" s="32">
        <v>0</v>
      </c>
      <c r="W302" s="32">
        <v>0</v>
      </c>
      <c r="X302" s="19">
        <v>1854.8561080000002</v>
      </c>
      <c r="Y302" s="19">
        <v>1855.7840000000001</v>
      </c>
      <c r="Z302" s="19">
        <v>0</v>
      </c>
      <c r="AA302" s="19">
        <v>0</v>
      </c>
    </row>
    <row r="303" spans="1:27" ht="20.100000000000001" customHeight="1">
      <c r="A303" s="31" t="s">
        <v>32</v>
      </c>
      <c r="B303" s="19">
        <v>1168</v>
      </c>
      <c r="C303" s="19">
        <v>1170</v>
      </c>
      <c r="D303" s="19">
        <v>1718.3384010000002</v>
      </c>
      <c r="E303" s="19">
        <v>1719.1980000000001</v>
      </c>
      <c r="F303" s="19">
        <v>1857.6157275</v>
      </c>
      <c r="G303" s="19">
        <v>1858.5450000000001</v>
      </c>
      <c r="H303" s="19">
        <v>1101.2481005</v>
      </c>
      <c r="I303" s="19">
        <v>1101.799</v>
      </c>
      <c r="J303" s="19">
        <v>1134.8033145000002</v>
      </c>
      <c r="K303" s="19">
        <v>1135.3710000000001</v>
      </c>
      <c r="L303" s="19">
        <v>167.83803900000001</v>
      </c>
      <c r="M303" s="19">
        <v>167.922</v>
      </c>
      <c r="N303" s="19">
        <v>205.44522599999999</v>
      </c>
      <c r="O303" s="19">
        <v>205.548</v>
      </c>
      <c r="P303" s="19">
        <v>230.84951749999999</v>
      </c>
      <c r="Q303" s="19">
        <v>230.965</v>
      </c>
      <c r="R303" s="19">
        <v>13.154419499999999</v>
      </c>
      <c r="S303" s="19">
        <v>13.161</v>
      </c>
      <c r="T303" s="32">
        <v>0</v>
      </c>
      <c r="U303" s="32">
        <v>0</v>
      </c>
      <c r="V303" s="32">
        <v>0</v>
      </c>
      <c r="W303" s="32">
        <v>0</v>
      </c>
      <c r="X303" s="19">
        <v>1854.8211255000001</v>
      </c>
      <c r="Y303" s="19">
        <v>1855.749</v>
      </c>
      <c r="Z303" s="19">
        <v>0</v>
      </c>
      <c r="AA303" s="19">
        <v>0</v>
      </c>
    </row>
    <row r="304" spans="1:27" ht="20.100000000000001" customHeight="1">
      <c r="A304" s="31" t="s">
        <v>33</v>
      </c>
      <c r="B304" s="19">
        <v>1168</v>
      </c>
      <c r="C304" s="19">
        <v>1170</v>
      </c>
      <c r="D304" s="19">
        <v>1726.4073644999999</v>
      </c>
      <c r="E304" s="19">
        <v>1727.271</v>
      </c>
      <c r="F304" s="19">
        <v>1880.3023785</v>
      </c>
      <c r="G304" s="19">
        <v>1881.2429999999999</v>
      </c>
      <c r="H304" s="19">
        <v>1110.0287080000001</v>
      </c>
      <c r="I304" s="19">
        <v>1110.5840000000001</v>
      </c>
      <c r="J304" s="19">
        <v>1139.2251025</v>
      </c>
      <c r="K304" s="19">
        <v>1139.7950000000001</v>
      </c>
      <c r="L304" s="19">
        <v>167.9589785</v>
      </c>
      <c r="M304" s="19">
        <v>168.04300000000001</v>
      </c>
      <c r="N304" s="19">
        <v>206.67261200000002</v>
      </c>
      <c r="O304" s="19">
        <v>206.77600000000001</v>
      </c>
      <c r="P304" s="19">
        <v>231.90299050000002</v>
      </c>
      <c r="Q304" s="19">
        <v>232.01900000000001</v>
      </c>
      <c r="R304" s="19">
        <v>13.221385999999999</v>
      </c>
      <c r="S304" s="19">
        <v>13.228</v>
      </c>
      <c r="T304" s="32">
        <v>0</v>
      </c>
      <c r="U304" s="32">
        <v>0</v>
      </c>
      <c r="V304" s="32">
        <v>0</v>
      </c>
      <c r="W304" s="32">
        <v>0</v>
      </c>
      <c r="X304" s="19">
        <v>1860.3873409999999</v>
      </c>
      <c r="Y304" s="19">
        <v>1861.318</v>
      </c>
      <c r="Z304" s="19">
        <v>0</v>
      </c>
      <c r="AA304" s="19">
        <v>0</v>
      </c>
    </row>
    <row r="305" spans="1:27" ht="20.100000000000001" customHeight="1">
      <c r="A305" s="31" t="s">
        <v>34</v>
      </c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32"/>
      <c r="U305" s="32"/>
      <c r="V305" s="32"/>
      <c r="W305" s="32"/>
      <c r="X305" s="19"/>
      <c r="Y305" s="19"/>
      <c r="Z305" s="19"/>
      <c r="AA305" s="19"/>
    </row>
    <row r="306" spans="1:27" ht="20.100000000000001" customHeight="1">
      <c r="A306" s="31" t="s">
        <v>35</v>
      </c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32"/>
      <c r="U306" s="32"/>
      <c r="V306" s="32"/>
      <c r="W306" s="32"/>
      <c r="X306" s="19"/>
      <c r="Y306" s="19"/>
      <c r="Z306" s="19"/>
      <c r="AA306" s="19"/>
    </row>
    <row r="307" spans="1:27" ht="20.100000000000001" customHeight="1">
      <c r="A307" s="31" t="s">
        <v>36</v>
      </c>
      <c r="B307" s="19">
        <v>1168</v>
      </c>
      <c r="C307" s="19">
        <v>1170</v>
      </c>
      <c r="D307" s="19">
        <v>1724.887125</v>
      </c>
      <c r="E307" s="19">
        <v>1725.75</v>
      </c>
      <c r="F307" s="19">
        <v>1869.814625</v>
      </c>
      <c r="G307" s="19">
        <v>1870.75</v>
      </c>
      <c r="H307" s="19">
        <v>1121.8487950000001</v>
      </c>
      <c r="I307" s="19">
        <v>1122.4100000000001</v>
      </c>
      <c r="J307" s="19">
        <v>1135.3540390000001</v>
      </c>
      <c r="K307" s="19">
        <v>1135.922</v>
      </c>
      <c r="L307" s="19">
        <v>167.0594285</v>
      </c>
      <c r="M307" s="19">
        <v>167.143</v>
      </c>
      <c r="N307" s="19">
        <v>207.75607000000002</v>
      </c>
      <c r="O307" s="19">
        <v>207.86</v>
      </c>
      <c r="P307" s="19">
        <v>231.72807799999998</v>
      </c>
      <c r="Q307" s="19">
        <v>231.84399999999999</v>
      </c>
      <c r="R307" s="19">
        <v>13.1104415</v>
      </c>
      <c r="S307" s="19">
        <v>13.117000000000001</v>
      </c>
      <c r="T307" s="32">
        <v>0</v>
      </c>
      <c r="U307" s="32">
        <v>0</v>
      </c>
      <c r="V307" s="32">
        <v>0</v>
      </c>
      <c r="W307" s="32">
        <v>0</v>
      </c>
      <c r="X307" s="19">
        <v>1856.8321194999999</v>
      </c>
      <c r="Y307" s="19">
        <v>1857.761</v>
      </c>
      <c r="Z307" s="19">
        <v>0</v>
      </c>
      <c r="AA307" s="19">
        <v>0</v>
      </c>
    </row>
    <row r="308" spans="1:27" ht="20.100000000000001" customHeight="1">
      <c r="A308" s="31" t="s">
        <v>37</v>
      </c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32"/>
      <c r="U308" s="32"/>
      <c r="V308" s="32"/>
      <c r="W308" s="32"/>
      <c r="X308" s="19"/>
      <c r="Y308" s="19"/>
      <c r="Z308" s="19"/>
      <c r="AA308" s="19"/>
    </row>
    <row r="309" spans="1:27" ht="20.100000000000001" customHeight="1">
      <c r="A309" s="31" t="s">
        <v>38</v>
      </c>
      <c r="B309" s="19">
        <v>1168</v>
      </c>
      <c r="C309" s="19">
        <v>1170</v>
      </c>
      <c r="D309" s="19">
        <v>1738.2184560000001</v>
      </c>
      <c r="E309" s="19">
        <v>1739.088</v>
      </c>
      <c r="F309" s="19">
        <v>1848.611232</v>
      </c>
      <c r="G309" s="19">
        <v>1849.5360000000001</v>
      </c>
      <c r="H309" s="19">
        <v>1135.5749284999999</v>
      </c>
      <c r="I309" s="19">
        <v>1136.143</v>
      </c>
      <c r="J309" s="19">
        <v>1143.681873</v>
      </c>
      <c r="K309" s="19">
        <v>1144.2539999999999</v>
      </c>
      <c r="L309" s="19">
        <v>0</v>
      </c>
      <c r="M309" s="19">
        <v>0</v>
      </c>
      <c r="N309" s="19">
        <v>208.71958800000002</v>
      </c>
      <c r="O309" s="19">
        <v>208.82400000000001</v>
      </c>
      <c r="P309" s="19">
        <v>233.505189</v>
      </c>
      <c r="Q309" s="19">
        <v>233.62200000000001</v>
      </c>
      <c r="R309" s="19">
        <v>12.990501500000001</v>
      </c>
      <c r="S309" s="19">
        <v>12.997</v>
      </c>
      <c r="T309" s="32">
        <v>0</v>
      </c>
      <c r="U309" s="32">
        <v>0</v>
      </c>
      <c r="V309" s="32">
        <v>0</v>
      </c>
      <c r="W309" s="32">
        <v>0</v>
      </c>
      <c r="X309" s="19">
        <v>1857.3698505</v>
      </c>
      <c r="Y309" s="19">
        <v>1858.299</v>
      </c>
      <c r="Z309" s="19">
        <v>0</v>
      </c>
      <c r="AA309" s="19">
        <v>0</v>
      </c>
    </row>
    <row r="310" spans="1:27" ht="20.100000000000001" customHeight="1">
      <c r="A310" s="31" t="s">
        <v>39</v>
      </c>
      <c r="B310" s="19">
        <v>1168</v>
      </c>
      <c r="C310" s="19">
        <v>1170</v>
      </c>
      <c r="D310" s="19">
        <v>1740.2064614999999</v>
      </c>
      <c r="E310" s="19">
        <v>1741.077</v>
      </c>
      <c r="F310" s="19">
        <v>1870.5962339999999</v>
      </c>
      <c r="G310" s="19">
        <v>1871.5319999999999</v>
      </c>
      <c r="H310" s="19">
        <v>1136.2365975</v>
      </c>
      <c r="I310" s="19">
        <v>1136.8050000000001</v>
      </c>
      <c r="J310" s="19">
        <v>1149.4150050000001</v>
      </c>
      <c r="K310" s="19">
        <v>1149.99</v>
      </c>
      <c r="L310" s="19">
        <v>168.74658449999998</v>
      </c>
      <c r="M310" s="19">
        <v>168.83099999999999</v>
      </c>
      <c r="N310" s="19">
        <v>210.06991250000002</v>
      </c>
      <c r="O310" s="19">
        <v>210.17500000000001</v>
      </c>
      <c r="P310" s="19">
        <v>233.78005149999998</v>
      </c>
      <c r="Q310" s="19">
        <v>233.89699999999999</v>
      </c>
      <c r="R310" s="19">
        <v>13.095449</v>
      </c>
      <c r="S310" s="19">
        <v>13.102</v>
      </c>
      <c r="T310" s="32">
        <v>0</v>
      </c>
      <c r="U310" s="32">
        <v>0</v>
      </c>
      <c r="V310" s="32">
        <v>0</v>
      </c>
      <c r="W310" s="32">
        <v>0</v>
      </c>
      <c r="X310" s="19">
        <v>1864.0355160000001</v>
      </c>
      <c r="Y310" s="19">
        <v>1864.9680000000001</v>
      </c>
      <c r="Z310" s="19">
        <v>0</v>
      </c>
      <c r="AA310" s="19">
        <v>0</v>
      </c>
    </row>
    <row r="311" spans="1:27" ht="20.100000000000001" customHeight="1">
      <c r="A311" s="31" t="s">
        <v>40</v>
      </c>
      <c r="B311" s="19">
        <v>1168</v>
      </c>
      <c r="C311" s="19">
        <v>1170</v>
      </c>
      <c r="D311" s="19">
        <v>1738.2184560000001</v>
      </c>
      <c r="E311" s="19">
        <v>1739.088</v>
      </c>
      <c r="F311" s="19">
        <v>1902.638205</v>
      </c>
      <c r="G311" s="19">
        <v>1903.59</v>
      </c>
      <c r="H311" s="19">
        <v>1135.0242040000001</v>
      </c>
      <c r="I311" s="19">
        <v>1135.5920000000001</v>
      </c>
      <c r="J311" s="19">
        <v>1153.0421904999998</v>
      </c>
      <c r="K311" s="19">
        <v>1153.6189999999999</v>
      </c>
      <c r="L311" s="19">
        <v>169.54218650000001</v>
      </c>
      <c r="M311" s="19">
        <v>169.62700000000001</v>
      </c>
      <c r="N311" s="19">
        <v>208.54467550000001</v>
      </c>
      <c r="O311" s="19">
        <v>208.649</v>
      </c>
      <c r="P311" s="19">
        <v>233.509187</v>
      </c>
      <c r="Q311" s="19">
        <v>233.626</v>
      </c>
      <c r="R311" s="19">
        <v>13.0804565</v>
      </c>
      <c r="S311" s="19">
        <v>13.087</v>
      </c>
      <c r="T311" s="32">
        <v>0</v>
      </c>
      <c r="U311" s="32">
        <v>0</v>
      </c>
      <c r="V311" s="32">
        <v>0</v>
      </c>
      <c r="W311" s="32">
        <v>0</v>
      </c>
      <c r="X311" s="19">
        <v>1865.1939365000001</v>
      </c>
      <c r="Y311" s="19">
        <v>1866.127</v>
      </c>
      <c r="Z311" s="19">
        <v>0</v>
      </c>
      <c r="AA311" s="19">
        <v>0</v>
      </c>
    </row>
    <row r="312" spans="1:27" ht="20.100000000000001" customHeight="1">
      <c r="A312" s="31" t="s">
        <v>41</v>
      </c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32"/>
      <c r="U312" s="32"/>
      <c r="V312" s="32"/>
      <c r="W312" s="32"/>
      <c r="X312" s="19"/>
      <c r="Y312" s="19"/>
      <c r="Z312" s="19"/>
      <c r="AA312" s="19"/>
    </row>
    <row r="313" spans="1:27" ht="20.100000000000001" customHeight="1">
      <c r="A313" s="31" t="s">
        <v>42</v>
      </c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32"/>
      <c r="U313" s="32"/>
      <c r="V313" s="32"/>
      <c r="W313" s="32"/>
      <c r="X313" s="19"/>
      <c r="Y313" s="19"/>
      <c r="Z313" s="19"/>
      <c r="AA313" s="19"/>
    </row>
    <row r="314" spans="1:27" ht="20.100000000000001" customHeight="1">
      <c r="A314" s="31" t="s">
        <v>43</v>
      </c>
      <c r="B314" s="19">
        <v>1168</v>
      </c>
      <c r="C314" s="19">
        <v>1170</v>
      </c>
      <c r="D314" s="19">
        <v>1738.8031635</v>
      </c>
      <c r="E314" s="19">
        <v>1739.673</v>
      </c>
      <c r="F314" s="19">
        <v>1904.275386</v>
      </c>
      <c r="G314" s="19">
        <v>1905.2280000000001</v>
      </c>
      <c r="H314" s="19">
        <v>1125.6279045000001</v>
      </c>
      <c r="I314" s="19">
        <v>1126.191</v>
      </c>
      <c r="J314" s="19">
        <v>1147.6099079999999</v>
      </c>
      <c r="K314" s="19">
        <v>1148.184</v>
      </c>
      <c r="L314" s="19">
        <v>167.53818900000002</v>
      </c>
      <c r="M314" s="19">
        <v>167.62200000000001</v>
      </c>
      <c r="N314" s="19">
        <v>208.23982799999999</v>
      </c>
      <c r="O314" s="19">
        <v>208.34399999999999</v>
      </c>
      <c r="P314" s="19">
        <v>233.575154</v>
      </c>
      <c r="Q314" s="19">
        <v>233.69200000000001</v>
      </c>
      <c r="R314" s="19">
        <v>12.8645645</v>
      </c>
      <c r="S314" s="19">
        <v>12.871</v>
      </c>
      <c r="T314" s="32">
        <v>0</v>
      </c>
      <c r="U314" s="32">
        <v>0</v>
      </c>
      <c r="V314" s="32">
        <v>0</v>
      </c>
      <c r="W314" s="32">
        <v>0</v>
      </c>
      <c r="X314" s="19">
        <v>1862.0595045</v>
      </c>
      <c r="Y314" s="19">
        <v>1862.991</v>
      </c>
      <c r="Z314" s="19">
        <v>0</v>
      </c>
      <c r="AA314" s="19">
        <v>0</v>
      </c>
    </row>
    <row r="315" spans="1:27" ht="20.100000000000001" customHeight="1">
      <c r="A315" s="31" t="s">
        <v>44</v>
      </c>
      <c r="B315" s="19">
        <v>1168</v>
      </c>
      <c r="C315" s="19">
        <v>1170</v>
      </c>
      <c r="D315" s="19">
        <v>1744.5332969999999</v>
      </c>
      <c r="E315" s="19">
        <v>1745.4059999999999</v>
      </c>
      <c r="F315" s="19">
        <v>1904.6262104999998</v>
      </c>
      <c r="G315" s="19">
        <v>1905.579</v>
      </c>
      <c r="H315" s="19">
        <v>1134.4734794999999</v>
      </c>
      <c r="I315" s="19">
        <v>1135.0409999999999</v>
      </c>
      <c r="J315" s="19">
        <v>1152.9282475</v>
      </c>
      <c r="K315" s="19">
        <v>1153.5050000000001</v>
      </c>
      <c r="L315" s="19">
        <v>168.321797</v>
      </c>
      <c r="M315" s="19">
        <v>168.40600000000001</v>
      </c>
      <c r="N315" s="19">
        <v>208.86551499999999</v>
      </c>
      <c r="O315" s="19">
        <v>208.97</v>
      </c>
      <c r="P315" s="19">
        <v>234.3657585</v>
      </c>
      <c r="Q315" s="19">
        <v>234.483</v>
      </c>
      <c r="R315" s="19">
        <v>12.8645645</v>
      </c>
      <c r="S315" s="19">
        <v>12.871</v>
      </c>
      <c r="T315" s="32">
        <v>0</v>
      </c>
      <c r="U315" s="32">
        <v>0</v>
      </c>
      <c r="V315" s="32">
        <v>0</v>
      </c>
      <c r="W315" s="32">
        <v>0</v>
      </c>
      <c r="X315" s="19">
        <v>1863.8486094999998</v>
      </c>
      <c r="Y315" s="19">
        <v>1864.7809999999999</v>
      </c>
      <c r="Z315" s="19">
        <v>0</v>
      </c>
      <c r="AA315" s="19">
        <v>0</v>
      </c>
    </row>
    <row r="316" spans="1:27" ht="20.100000000000001" customHeight="1">
      <c r="A316" s="31" t="s">
        <v>45</v>
      </c>
      <c r="B316" s="19">
        <v>1168</v>
      </c>
      <c r="C316" s="19">
        <v>1170</v>
      </c>
      <c r="D316" s="19">
        <v>1850.6811964999999</v>
      </c>
      <c r="E316" s="19">
        <v>1851.607</v>
      </c>
      <c r="F316" s="19">
        <v>1919.1269565</v>
      </c>
      <c r="G316" s="19">
        <v>1920.087</v>
      </c>
      <c r="H316" s="19">
        <v>1113.7288570000001</v>
      </c>
      <c r="I316" s="19">
        <v>1114.2860000000001</v>
      </c>
      <c r="J316" s="19">
        <v>1157.149136</v>
      </c>
      <c r="K316" s="19">
        <v>1157.7280000000001</v>
      </c>
      <c r="L316" s="19">
        <v>168.92949300000001</v>
      </c>
      <c r="M316" s="19">
        <v>169.01400000000001</v>
      </c>
      <c r="N316" s="19">
        <v>210.36076700000001</v>
      </c>
      <c r="O316" s="19">
        <v>210.46600000000001</v>
      </c>
      <c r="P316" s="19">
        <v>235.20034100000001</v>
      </c>
      <c r="Q316" s="19">
        <v>235.31800000000001</v>
      </c>
      <c r="R316" s="19">
        <v>12.935529000000001</v>
      </c>
      <c r="S316" s="19">
        <v>12.942</v>
      </c>
      <c r="T316" s="32">
        <v>0</v>
      </c>
      <c r="U316" s="32">
        <v>0</v>
      </c>
      <c r="V316" s="32">
        <v>0</v>
      </c>
      <c r="W316" s="32">
        <v>0</v>
      </c>
      <c r="X316" s="19">
        <v>1867.9655500000001</v>
      </c>
      <c r="Y316" s="19">
        <v>1868.9</v>
      </c>
      <c r="Z316" s="19">
        <v>0</v>
      </c>
      <c r="AA316" s="19">
        <v>0</v>
      </c>
    </row>
    <row r="317" spans="1:27" ht="20.100000000000001" customHeight="1">
      <c r="A317" s="31" t="s">
        <v>46</v>
      </c>
      <c r="B317" s="19">
        <v>1168</v>
      </c>
      <c r="C317" s="19">
        <v>1170</v>
      </c>
      <c r="D317" s="19">
        <v>1744.8841215</v>
      </c>
      <c r="E317" s="19">
        <v>1745.7570000000001</v>
      </c>
      <c r="F317" s="19">
        <v>1937.7206550000001</v>
      </c>
      <c r="G317" s="19">
        <v>1938.69</v>
      </c>
      <c r="H317" s="19">
        <v>1123.1411484999999</v>
      </c>
      <c r="I317" s="19">
        <v>1123.703</v>
      </c>
      <c r="J317" s="19">
        <v>1156.6913649999999</v>
      </c>
      <c r="K317" s="19">
        <v>1157.27</v>
      </c>
      <c r="L317" s="19">
        <v>168.80755399999998</v>
      </c>
      <c r="M317" s="19">
        <v>168.892</v>
      </c>
      <c r="N317" s="19">
        <v>209.52018749999999</v>
      </c>
      <c r="O317" s="19">
        <v>209.625</v>
      </c>
      <c r="P317" s="19">
        <v>234.4217305</v>
      </c>
      <c r="Q317" s="19">
        <v>234.53899999999999</v>
      </c>
      <c r="R317" s="19">
        <v>12.877558000000001</v>
      </c>
      <c r="S317" s="19">
        <v>12.884</v>
      </c>
      <c r="T317" s="32">
        <v>0</v>
      </c>
      <c r="U317" s="32">
        <v>0</v>
      </c>
      <c r="V317" s="32">
        <v>0</v>
      </c>
      <c r="W317" s="32">
        <v>0</v>
      </c>
      <c r="X317" s="19">
        <v>1867.0879889999999</v>
      </c>
      <c r="Y317" s="19">
        <v>1868.0219999999999</v>
      </c>
      <c r="Z317" s="19">
        <v>0</v>
      </c>
      <c r="AA317" s="19">
        <v>0</v>
      </c>
    </row>
    <row r="318" spans="1:27" ht="20.100000000000001" customHeight="1">
      <c r="A318" s="31" t="s">
        <v>47</v>
      </c>
      <c r="B318" s="19">
        <v>1168</v>
      </c>
      <c r="C318" s="19">
        <v>1170</v>
      </c>
      <c r="D318" s="19">
        <v>1754.1224999999999</v>
      </c>
      <c r="E318" s="19">
        <v>1755</v>
      </c>
      <c r="F318" s="19">
        <v>1933.978527</v>
      </c>
      <c r="G318" s="19">
        <v>1934.9459999999999</v>
      </c>
      <c r="H318" s="19">
        <v>1115.3220600000002</v>
      </c>
      <c r="I318" s="19">
        <v>1115.8800000000001</v>
      </c>
      <c r="J318" s="19">
        <v>1158.5244480000001</v>
      </c>
      <c r="K318" s="19">
        <v>1159.104</v>
      </c>
      <c r="L318" s="19">
        <v>169.972971</v>
      </c>
      <c r="M318" s="19">
        <v>170.05799999999999</v>
      </c>
      <c r="N318" s="19">
        <v>210.6556195</v>
      </c>
      <c r="O318" s="19">
        <v>210.761</v>
      </c>
      <c r="P318" s="19">
        <v>235.650116</v>
      </c>
      <c r="Q318" s="19">
        <v>235.768</v>
      </c>
      <c r="R318" s="19">
        <v>12.829582</v>
      </c>
      <c r="S318" s="19">
        <v>12.836</v>
      </c>
      <c r="T318" s="32">
        <v>0</v>
      </c>
      <c r="U318" s="32">
        <v>0</v>
      </c>
      <c r="V318" s="32">
        <v>0</v>
      </c>
      <c r="W318" s="32">
        <v>0</v>
      </c>
      <c r="X318" s="19">
        <v>1867.2049304999998</v>
      </c>
      <c r="Y318" s="19">
        <v>1868.1389999999999</v>
      </c>
      <c r="Z318" s="19">
        <v>0</v>
      </c>
      <c r="AA318" s="19">
        <v>0</v>
      </c>
    </row>
    <row r="319" spans="1:27" ht="20.100000000000001" customHeight="1">
      <c r="A319" s="31" t="s">
        <v>48</v>
      </c>
      <c r="B319" s="19">
        <v>1168</v>
      </c>
      <c r="C319" s="19">
        <v>1170</v>
      </c>
      <c r="D319" s="19">
        <v>1756.4613299999999</v>
      </c>
      <c r="E319" s="19">
        <v>1757.34</v>
      </c>
      <c r="F319" s="19">
        <v>1918.8930735000001</v>
      </c>
      <c r="G319" s="19">
        <v>1919.8530000000001</v>
      </c>
      <c r="H319" s="19">
        <v>1112.8802814999999</v>
      </c>
      <c r="I319" s="19">
        <v>1113.4369999999999</v>
      </c>
      <c r="J319" s="19">
        <v>1161.9787199999998</v>
      </c>
      <c r="K319" s="19">
        <v>1162.56</v>
      </c>
      <c r="L319" s="19">
        <v>171.28031700000003</v>
      </c>
      <c r="M319" s="19">
        <v>171.36600000000001</v>
      </c>
      <c r="N319" s="19">
        <v>210.92248599999999</v>
      </c>
      <c r="O319" s="19">
        <v>211.02799999999999</v>
      </c>
      <c r="P319" s="19">
        <v>235.96395899999999</v>
      </c>
      <c r="Q319" s="19">
        <v>236.08199999999999</v>
      </c>
      <c r="R319" s="19">
        <v>12.759617</v>
      </c>
      <c r="S319" s="19">
        <v>12.766</v>
      </c>
      <c r="T319" s="32">
        <v>0</v>
      </c>
      <c r="U319" s="32">
        <v>0</v>
      </c>
      <c r="V319" s="32">
        <v>0</v>
      </c>
      <c r="W319" s="32">
        <v>0</v>
      </c>
      <c r="X319" s="19">
        <v>1867.929568</v>
      </c>
      <c r="Y319" s="19">
        <v>1868.864</v>
      </c>
      <c r="Z319" s="19">
        <v>0</v>
      </c>
      <c r="AA319" s="19">
        <v>0</v>
      </c>
    </row>
    <row r="320" spans="1:27" ht="20.100000000000001" customHeight="1">
      <c r="A320" s="31" t="s">
        <v>49</v>
      </c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32"/>
      <c r="U320" s="32"/>
      <c r="V320" s="32"/>
      <c r="W320" s="32"/>
      <c r="X320" s="19"/>
      <c r="Y320" s="19"/>
      <c r="Z320" s="19"/>
      <c r="AA320" s="19"/>
    </row>
    <row r="321" spans="1:27" ht="20.100000000000001" customHeight="1">
      <c r="A321" s="31" t="s">
        <v>50</v>
      </c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32"/>
      <c r="U321" s="32"/>
      <c r="V321" s="32"/>
      <c r="W321" s="32"/>
      <c r="X321" s="19"/>
      <c r="Y321" s="19"/>
      <c r="Z321" s="19"/>
      <c r="AA321" s="19"/>
    </row>
    <row r="322" spans="1:27" ht="20.100000000000001" customHeight="1">
      <c r="A322" s="31" t="s">
        <v>51</v>
      </c>
      <c r="B322" s="19">
        <v>1168</v>
      </c>
      <c r="C322" s="19">
        <v>1170</v>
      </c>
      <c r="D322" s="19">
        <v>1756.3443884999999</v>
      </c>
      <c r="E322" s="19">
        <v>1757.223</v>
      </c>
      <c r="F322" s="19">
        <v>1909.0699875</v>
      </c>
      <c r="G322" s="19">
        <v>1910.0250000000001</v>
      </c>
      <c r="H322" s="19">
        <v>1101.558945</v>
      </c>
      <c r="I322" s="19">
        <v>1102.1099999999999</v>
      </c>
      <c r="J322" s="19">
        <v>1161.8627779999999</v>
      </c>
      <c r="K322" s="19">
        <v>1162.444</v>
      </c>
      <c r="L322" s="19">
        <v>172.67062150000001</v>
      </c>
      <c r="M322" s="19">
        <v>172.75700000000001</v>
      </c>
      <c r="N322" s="19">
        <v>210.96046699999999</v>
      </c>
      <c r="O322" s="19">
        <v>211.066</v>
      </c>
      <c r="P322" s="19">
        <v>235.95896149999999</v>
      </c>
      <c r="Q322" s="19">
        <v>236.077</v>
      </c>
      <c r="R322" s="19">
        <v>12.7286325</v>
      </c>
      <c r="S322" s="19">
        <v>12.734999999999999</v>
      </c>
      <c r="T322" s="32">
        <v>0</v>
      </c>
      <c r="U322" s="32">
        <v>0</v>
      </c>
      <c r="V322" s="32">
        <v>0</v>
      </c>
      <c r="W322" s="32">
        <v>0</v>
      </c>
      <c r="X322" s="19">
        <v>1865.9885389999999</v>
      </c>
      <c r="Y322" s="19">
        <v>1866.922</v>
      </c>
      <c r="Z322" s="19">
        <v>0</v>
      </c>
      <c r="AA322" s="19">
        <v>0</v>
      </c>
    </row>
    <row r="323" spans="1:27" ht="20.100000000000001" customHeight="1">
      <c r="A323" s="31" t="s">
        <v>52</v>
      </c>
      <c r="B323" s="19">
        <v>1168</v>
      </c>
      <c r="C323" s="19">
        <v>1170</v>
      </c>
      <c r="D323" s="19">
        <v>1739.3878710000001</v>
      </c>
      <c r="E323" s="19">
        <v>1740.258</v>
      </c>
      <c r="F323" s="19">
        <v>1917.1389509999999</v>
      </c>
      <c r="G323" s="19">
        <v>1918.098</v>
      </c>
      <c r="H323" s="19">
        <v>1098.248601</v>
      </c>
      <c r="I323" s="19">
        <v>1098.798</v>
      </c>
      <c r="J323" s="19">
        <v>1147.9487385</v>
      </c>
      <c r="K323" s="19">
        <v>1148.5229999999999</v>
      </c>
      <c r="L323" s="19">
        <v>170.22084700000002</v>
      </c>
      <c r="M323" s="19">
        <v>170.30600000000001</v>
      </c>
      <c r="N323" s="19">
        <v>207.43822900000001</v>
      </c>
      <c r="O323" s="19">
        <v>207.542</v>
      </c>
      <c r="P323" s="19">
        <v>233.68709799999999</v>
      </c>
      <c r="Q323" s="19">
        <v>233.804</v>
      </c>
      <c r="R323" s="19">
        <v>12.701646</v>
      </c>
      <c r="S323" s="19">
        <v>12.708</v>
      </c>
      <c r="T323" s="32">
        <v>0</v>
      </c>
      <c r="U323" s="32">
        <v>0</v>
      </c>
      <c r="V323" s="32">
        <v>0</v>
      </c>
      <c r="W323" s="32">
        <v>0</v>
      </c>
      <c r="X323" s="19">
        <v>1859.2179259999998</v>
      </c>
      <c r="Y323" s="19">
        <v>1860.1479999999999</v>
      </c>
      <c r="Z323" s="19">
        <v>0</v>
      </c>
      <c r="AA323" s="19">
        <v>0</v>
      </c>
    </row>
    <row r="324" spans="1:27" ht="20.100000000000001" customHeight="1">
      <c r="A324" s="31" t="s">
        <v>53</v>
      </c>
      <c r="B324" s="19">
        <v>1168</v>
      </c>
      <c r="C324" s="19">
        <v>1170</v>
      </c>
      <c r="D324" s="19">
        <v>1728.9800775000001</v>
      </c>
      <c r="E324" s="19">
        <v>1729.845</v>
      </c>
      <c r="F324" s="19">
        <v>1907.315865</v>
      </c>
      <c r="G324" s="19">
        <v>1908.27</v>
      </c>
      <c r="H324" s="19">
        <v>1087.2211175</v>
      </c>
      <c r="I324" s="19">
        <v>1087.7650000000001</v>
      </c>
      <c r="J324" s="19">
        <v>1143.905761</v>
      </c>
      <c r="K324" s="19">
        <v>1144.4780000000001</v>
      </c>
      <c r="L324" s="19">
        <v>167.53818900000002</v>
      </c>
      <c r="M324" s="19">
        <v>167.62200000000001</v>
      </c>
      <c r="N324" s="19">
        <v>0</v>
      </c>
      <c r="O324" s="19">
        <v>0</v>
      </c>
      <c r="P324" s="19">
        <v>232.29379499999999</v>
      </c>
      <c r="Q324" s="19">
        <v>232.41</v>
      </c>
      <c r="R324" s="19">
        <v>12.829582</v>
      </c>
      <c r="S324" s="19">
        <v>12.836</v>
      </c>
      <c r="T324" s="32">
        <v>0</v>
      </c>
      <c r="U324" s="32">
        <v>0</v>
      </c>
      <c r="V324" s="32">
        <v>0</v>
      </c>
      <c r="W324" s="32">
        <v>0</v>
      </c>
      <c r="X324" s="19">
        <v>1855.9785465</v>
      </c>
      <c r="Y324" s="19">
        <v>1856.9069999999999</v>
      </c>
      <c r="Z324" s="19">
        <v>0</v>
      </c>
      <c r="AA324" s="19">
        <v>0</v>
      </c>
    </row>
    <row r="325" spans="1:27" ht="20.100000000000001" customHeight="1">
      <c r="A325" s="31" t="s">
        <v>54</v>
      </c>
      <c r="B325" s="19">
        <v>1168</v>
      </c>
      <c r="C325" s="19">
        <v>1170</v>
      </c>
      <c r="D325" s="19">
        <v>1729.3309019999999</v>
      </c>
      <c r="E325" s="19">
        <v>1730.1959999999999</v>
      </c>
      <c r="F325" s="19">
        <v>1925.0909730000001</v>
      </c>
      <c r="G325" s="19">
        <v>1926.0540000000001</v>
      </c>
      <c r="H325" s="19">
        <v>1092.4005264999998</v>
      </c>
      <c r="I325" s="19">
        <v>1092.9469999999999</v>
      </c>
      <c r="J325" s="19">
        <v>1140.225602</v>
      </c>
      <c r="K325" s="19">
        <v>1140.796</v>
      </c>
      <c r="L325" s="19">
        <v>166.2278445</v>
      </c>
      <c r="M325" s="19">
        <v>166.31100000000001</v>
      </c>
      <c r="N325" s="19">
        <v>206.278809</v>
      </c>
      <c r="O325" s="19">
        <v>206.38200000000001</v>
      </c>
      <c r="P325" s="19">
        <v>232.33577399999999</v>
      </c>
      <c r="Q325" s="19">
        <v>232.452</v>
      </c>
      <c r="R325" s="19">
        <v>12.950521500000001</v>
      </c>
      <c r="S325" s="19">
        <v>12.957000000000001</v>
      </c>
      <c r="T325" s="32">
        <v>0</v>
      </c>
      <c r="U325" s="32">
        <v>0</v>
      </c>
      <c r="V325" s="32">
        <v>0</v>
      </c>
      <c r="W325" s="32">
        <v>0</v>
      </c>
      <c r="X325" s="19">
        <v>1856.1304705</v>
      </c>
      <c r="Y325" s="19">
        <v>1857.059</v>
      </c>
      <c r="Z325" s="19">
        <v>0</v>
      </c>
      <c r="AA325" s="19">
        <v>0</v>
      </c>
    </row>
    <row r="326" spans="1:27" ht="20.100000000000001" customHeight="1">
      <c r="A326" s="31" t="s">
        <v>55</v>
      </c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32"/>
      <c r="U326" s="32"/>
      <c r="V326" s="32"/>
      <c r="W326" s="32"/>
      <c r="X326" s="19"/>
      <c r="Y326" s="19"/>
      <c r="Z326" s="19"/>
      <c r="AA326" s="19"/>
    </row>
    <row r="327" spans="1:27" ht="20.100000000000001" customHeight="1">
      <c r="A327" s="51" t="s">
        <v>69</v>
      </c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32"/>
      <c r="U327" s="32"/>
      <c r="V327" s="32"/>
      <c r="W327" s="32"/>
      <c r="X327" s="19"/>
      <c r="Y327" s="19"/>
      <c r="Z327" s="19"/>
      <c r="AA327" s="19"/>
    </row>
    <row r="328" spans="1:27" ht="20.100000000000001" customHeight="1">
      <c r="A328" s="227" t="s">
        <v>426</v>
      </c>
      <c r="B328" s="231">
        <f>AVERAGE(B297:B327)</f>
        <v>1168</v>
      </c>
      <c r="C328" s="231">
        <f t="shared" ref="C328:AA328" si="10">AVERAGE(C297:C327)</f>
        <v>1170</v>
      </c>
      <c r="D328" s="231">
        <f t="shared" si="10"/>
        <v>1738.0412946250003</v>
      </c>
      <c r="E328" s="231">
        <f t="shared" si="10"/>
        <v>1738.9107499999998</v>
      </c>
      <c r="F328" s="231">
        <f t="shared" si="10"/>
        <v>1892.7117207249999</v>
      </c>
      <c r="G328" s="231">
        <f t="shared" si="10"/>
        <v>1893.6585500000001</v>
      </c>
      <c r="H328" s="231">
        <f t="shared" si="10"/>
        <v>1055.7258230250002</v>
      </c>
      <c r="I328" s="231">
        <f t="shared" si="10"/>
        <v>1056.25395</v>
      </c>
      <c r="J328" s="231">
        <f t="shared" si="10"/>
        <v>1145.0422924499999</v>
      </c>
      <c r="K328" s="231">
        <f t="shared" si="10"/>
        <v>1145.6150999999998</v>
      </c>
      <c r="L328" s="231">
        <f t="shared" si="10"/>
        <v>159.99216390000004</v>
      </c>
      <c r="M328" s="231">
        <f t="shared" si="10"/>
        <v>160.07220000000001</v>
      </c>
      <c r="N328" s="231">
        <f t="shared" si="10"/>
        <v>197.03528307499997</v>
      </c>
      <c r="O328" s="231">
        <f t="shared" si="10"/>
        <v>197.13385</v>
      </c>
      <c r="P328" s="231">
        <f t="shared" si="10"/>
        <v>232.81553400000001</v>
      </c>
      <c r="Q328" s="231">
        <f t="shared" si="10"/>
        <v>232.93200000000002</v>
      </c>
      <c r="R328" s="231">
        <f t="shared" si="10"/>
        <v>12.958307078947366</v>
      </c>
      <c r="S328" s="231">
        <f t="shared" si="10"/>
        <v>12.967850000000002</v>
      </c>
      <c r="T328" s="231">
        <f t="shared" si="10"/>
        <v>0</v>
      </c>
      <c r="U328" s="231">
        <f t="shared" si="10"/>
        <v>0</v>
      </c>
      <c r="V328" s="231">
        <f t="shared" si="10"/>
        <v>0</v>
      </c>
      <c r="W328" s="231">
        <f t="shared" si="10"/>
        <v>0</v>
      </c>
      <c r="X328" s="231">
        <f t="shared" si="10"/>
        <v>1859.9533475789474</v>
      </c>
      <c r="Y328" s="231">
        <f t="shared" si="10"/>
        <v>1860.1098999999999</v>
      </c>
      <c r="Z328" s="231">
        <f t="shared" si="10"/>
        <v>0</v>
      </c>
      <c r="AA328" s="231">
        <f t="shared" si="10"/>
        <v>0</v>
      </c>
    </row>
    <row r="329" spans="1:27" ht="20.100000000000001" customHeight="1">
      <c r="A329" s="229" t="s">
        <v>66</v>
      </c>
      <c r="B329" s="230"/>
      <c r="C329" s="230"/>
      <c r="D329" s="230"/>
      <c r="E329" s="230"/>
      <c r="F329" s="230"/>
      <c r="G329" s="230"/>
      <c r="H329" s="230"/>
      <c r="I329" s="230"/>
      <c r="J329" s="230"/>
      <c r="K329" s="230"/>
      <c r="L329" s="230"/>
      <c r="M329" s="230"/>
      <c r="N329" s="230"/>
      <c r="O329" s="230"/>
      <c r="P329" s="230"/>
      <c r="Q329" s="230"/>
      <c r="R329" s="230"/>
      <c r="S329" s="230"/>
      <c r="T329" s="230"/>
      <c r="U329" s="230"/>
      <c r="V329" s="230"/>
      <c r="W329" s="230"/>
      <c r="X329" s="230"/>
      <c r="Y329" s="230"/>
      <c r="Z329" s="230"/>
      <c r="AA329" s="230"/>
    </row>
    <row r="330" spans="1:27" ht="20.100000000000001" customHeight="1">
      <c r="A330" s="31" t="s">
        <v>67</v>
      </c>
      <c r="B330" s="19">
        <v>1168</v>
      </c>
      <c r="C330" s="19">
        <v>1170</v>
      </c>
      <c r="D330" s="19">
        <v>1730.7341999999999</v>
      </c>
      <c r="E330" s="19">
        <v>1731.6</v>
      </c>
      <c r="F330" s="19">
        <v>1931.8735799999999</v>
      </c>
      <c r="G330" s="19">
        <v>1932.84</v>
      </c>
      <c r="H330" s="19">
        <v>1085.404677928346</v>
      </c>
      <c r="I330" s="19">
        <v>1085.9476517542232</v>
      </c>
      <c r="J330" s="19">
        <v>1143.2349203245676</v>
      </c>
      <c r="K330" s="19">
        <v>1143.8068237364357</v>
      </c>
      <c r="L330" s="19">
        <v>166.70206699928724</v>
      </c>
      <c r="M330" s="19">
        <v>166.78545972915182</v>
      </c>
      <c r="N330" s="19">
        <v>206.24966930633695</v>
      </c>
      <c r="O330" s="19">
        <v>206.35284572920156</v>
      </c>
      <c r="P330" s="19">
        <v>232.52967727824063</v>
      </c>
      <c r="Q330" s="19">
        <v>232.64600027837983</v>
      </c>
      <c r="R330" s="19">
        <v>12.797275114904794</v>
      </c>
      <c r="S330" s="19">
        <v>12.803676953381485</v>
      </c>
      <c r="T330" s="32">
        <v>0</v>
      </c>
      <c r="U330" s="32">
        <v>0</v>
      </c>
      <c r="V330" s="32">
        <v>0</v>
      </c>
      <c r="W330" s="32">
        <v>0</v>
      </c>
      <c r="X330" s="19">
        <v>1859.2412143500001</v>
      </c>
      <c r="Y330" s="19">
        <v>1860.1713</v>
      </c>
      <c r="Z330" s="19">
        <v>0</v>
      </c>
      <c r="AA330" s="19">
        <v>0</v>
      </c>
    </row>
    <row r="331" spans="1:27" ht="20.100000000000001" customHeight="1">
      <c r="A331" s="31" t="s">
        <v>27</v>
      </c>
      <c r="B331" s="19">
        <v>1168</v>
      </c>
      <c r="C331" s="19">
        <v>1170</v>
      </c>
      <c r="D331" s="19">
        <v>1727.459838</v>
      </c>
      <c r="E331" s="19">
        <v>1728.3240000000001</v>
      </c>
      <c r="F331" s="19">
        <v>1913.2798815000001</v>
      </c>
      <c r="G331" s="19">
        <v>1914.2370000000001</v>
      </c>
      <c r="H331" s="19">
        <v>1088.5364594999999</v>
      </c>
      <c r="I331" s="19">
        <v>1089.0809999999999</v>
      </c>
      <c r="J331" s="19">
        <v>1145.0262005</v>
      </c>
      <c r="K331" s="19">
        <v>1145.5989999999999</v>
      </c>
      <c r="L331" s="19">
        <v>165.52219749999998</v>
      </c>
      <c r="M331" s="19">
        <v>165.60499999999999</v>
      </c>
      <c r="N331" s="19">
        <v>204.919489</v>
      </c>
      <c r="O331" s="19">
        <v>205.02199999999999</v>
      </c>
      <c r="P331" s="19">
        <v>232.10988699999999</v>
      </c>
      <c r="Q331" s="19">
        <v>232.226</v>
      </c>
      <c r="R331" s="19">
        <v>12.993499999999999</v>
      </c>
      <c r="S331" s="19">
        <v>13</v>
      </c>
      <c r="T331" s="32">
        <v>0</v>
      </c>
      <c r="U331" s="32">
        <v>0</v>
      </c>
      <c r="V331" s="32">
        <v>0</v>
      </c>
      <c r="W331" s="32">
        <v>0</v>
      </c>
      <c r="X331" s="19">
        <v>1859.8845925000001</v>
      </c>
      <c r="Y331" s="19">
        <v>1860.8150000000001</v>
      </c>
      <c r="Z331" s="19">
        <v>0</v>
      </c>
      <c r="AA331" s="19">
        <v>0</v>
      </c>
    </row>
    <row r="332" spans="1:27" ht="20.100000000000001" customHeight="1">
      <c r="A332" s="31" t="s">
        <v>28</v>
      </c>
      <c r="B332" s="19">
        <v>1168</v>
      </c>
      <c r="C332" s="19">
        <v>1170</v>
      </c>
      <c r="D332" s="19">
        <v>1714.1285070000001</v>
      </c>
      <c r="E332" s="19">
        <v>1714.9860000000001</v>
      </c>
      <c r="F332" s="19">
        <v>1903.6906784999999</v>
      </c>
      <c r="G332" s="19">
        <v>1904.6429999999998</v>
      </c>
      <c r="H332" s="19">
        <v>1092.5028026905829</v>
      </c>
      <c r="I332" s="19">
        <v>1093.04932735426</v>
      </c>
      <c r="J332" s="19">
        <v>1131.509433962264</v>
      </c>
      <c r="K332" s="19">
        <v>1132.075471698113</v>
      </c>
      <c r="L332" s="19">
        <v>164.88050757842791</v>
      </c>
      <c r="M332" s="19">
        <v>164.9629890729644</v>
      </c>
      <c r="N332" s="19">
        <v>201.34209121743774</v>
      </c>
      <c r="O332" s="19">
        <v>201.4428126237496</v>
      </c>
      <c r="P332" s="19">
        <v>230.32675490427792</v>
      </c>
      <c r="Q332" s="19">
        <v>230.44197589222404</v>
      </c>
      <c r="R332" s="19">
        <v>0</v>
      </c>
      <c r="S332" s="19">
        <v>0</v>
      </c>
      <c r="T332" s="32">
        <v>0</v>
      </c>
      <c r="U332" s="32">
        <v>0</v>
      </c>
      <c r="V332" s="32">
        <v>0</v>
      </c>
      <c r="W332" s="32">
        <v>0</v>
      </c>
      <c r="X332" s="19">
        <v>1851.651711</v>
      </c>
      <c r="Y332" s="19">
        <v>1852.578</v>
      </c>
      <c r="Z332" s="19">
        <v>0</v>
      </c>
      <c r="AA332" s="19">
        <v>0</v>
      </c>
    </row>
    <row r="333" spans="1:27" ht="20.100000000000001" customHeight="1">
      <c r="A333" s="31" t="s">
        <v>29</v>
      </c>
      <c r="B333" s="19">
        <v>1168</v>
      </c>
      <c r="C333" s="19">
        <v>1170</v>
      </c>
      <c r="D333" s="19">
        <v>1726.1734815</v>
      </c>
      <c r="E333" s="19">
        <v>1727.037</v>
      </c>
      <c r="F333" s="19">
        <v>1931.7566385</v>
      </c>
      <c r="G333" s="19">
        <v>1932.723</v>
      </c>
      <c r="H333" s="19">
        <v>1098.3515495000001</v>
      </c>
      <c r="I333" s="19">
        <v>1098.9010000000001</v>
      </c>
      <c r="J333" s="19">
        <v>1142.006711</v>
      </c>
      <c r="K333" s="19">
        <v>1142.578</v>
      </c>
      <c r="L333" s="19">
        <v>165.34628549999999</v>
      </c>
      <c r="M333" s="19">
        <v>165.429</v>
      </c>
      <c r="N333" s="19">
        <v>204.48570599999999</v>
      </c>
      <c r="O333" s="19">
        <v>204.58799999999999</v>
      </c>
      <c r="P333" s="19">
        <v>231.95296549999998</v>
      </c>
      <c r="Q333" s="19">
        <v>232.06899999999999</v>
      </c>
      <c r="R333" s="19">
        <v>12.967513</v>
      </c>
      <c r="S333" s="19">
        <v>12.974</v>
      </c>
      <c r="T333" s="32">
        <v>0</v>
      </c>
      <c r="U333" s="32">
        <v>0</v>
      </c>
      <c r="V333" s="32">
        <v>0</v>
      </c>
      <c r="W333" s="32">
        <v>0</v>
      </c>
      <c r="X333" s="19">
        <v>1858.2234235000001</v>
      </c>
      <c r="Y333" s="19">
        <v>1859.153</v>
      </c>
      <c r="Z333" s="19">
        <v>0</v>
      </c>
      <c r="AA333" s="19">
        <v>0</v>
      </c>
    </row>
    <row r="334" spans="1:27" ht="20.100000000000001" customHeight="1">
      <c r="A334" s="31" t="s">
        <v>30</v>
      </c>
      <c r="B334" s="19">
        <v>1168</v>
      </c>
      <c r="C334" s="19">
        <v>1170</v>
      </c>
      <c r="D334" s="19">
        <v>1738.5692804999999</v>
      </c>
      <c r="E334" s="19">
        <v>1739.4389999999999</v>
      </c>
      <c r="F334" s="19">
        <v>1930.002516</v>
      </c>
      <c r="G334" s="19">
        <v>1930.9680000000001</v>
      </c>
      <c r="H334" s="19">
        <v>1097.9391606421932</v>
      </c>
      <c r="I334" s="19">
        <v>1098.4884048446156</v>
      </c>
      <c r="J334" s="19">
        <v>1148.7377210216109</v>
      </c>
      <c r="K334" s="19">
        <v>1149.312377210216</v>
      </c>
      <c r="L334" s="19">
        <v>165.28833922261484</v>
      </c>
      <c r="M334" s="19">
        <v>165.37102473498234</v>
      </c>
      <c r="N334" s="19">
        <v>206.07884256159025</v>
      </c>
      <c r="O334" s="19">
        <v>206.18193352835442</v>
      </c>
      <c r="P334" s="19">
        <v>233.63534653267536</v>
      </c>
      <c r="Q334" s="19">
        <v>233.75222264399736</v>
      </c>
      <c r="R334" s="19">
        <v>12.925997568254671</v>
      </c>
      <c r="S334" s="19">
        <v>12.932463800154748</v>
      </c>
      <c r="T334" s="32">
        <v>0</v>
      </c>
      <c r="U334" s="32">
        <v>0</v>
      </c>
      <c r="V334" s="32">
        <v>0</v>
      </c>
      <c r="W334" s="32">
        <v>0</v>
      </c>
      <c r="X334" s="19">
        <v>1863.5446615499998</v>
      </c>
      <c r="Y334" s="19">
        <v>1864.4768999999999</v>
      </c>
      <c r="Z334" s="19">
        <v>0</v>
      </c>
      <c r="AA334" s="19">
        <v>0</v>
      </c>
    </row>
    <row r="335" spans="1:27" ht="20.100000000000001" customHeight="1">
      <c r="A335" s="31" t="s">
        <v>31</v>
      </c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32"/>
      <c r="U335" s="32"/>
      <c r="V335" s="32"/>
      <c r="W335" s="32"/>
      <c r="X335" s="19"/>
      <c r="Y335" s="19"/>
      <c r="Z335" s="19"/>
      <c r="AA335" s="19"/>
    </row>
    <row r="336" spans="1:27" ht="20.100000000000001" customHeight="1">
      <c r="A336" s="31" t="s">
        <v>32</v>
      </c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32"/>
      <c r="U336" s="32"/>
      <c r="V336" s="32"/>
      <c r="W336" s="32"/>
      <c r="X336" s="19"/>
      <c r="Y336" s="19"/>
      <c r="Z336" s="19"/>
      <c r="AA336" s="19"/>
    </row>
    <row r="337" spans="1:27" ht="20.100000000000001" customHeight="1">
      <c r="A337" s="31" t="s">
        <v>33</v>
      </c>
      <c r="B337" s="19">
        <v>1168</v>
      </c>
      <c r="C337" s="19">
        <v>1170</v>
      </c>
      <c r="D337" s="19">
        <v>1737.984573</v>
      </c>
      <c r="E337" s="19">
        <v>1738.854</v>
      </c>
      <c r="F337" s="19">
        <v>1942.0474905000001</v>
      </c>
      <c r="G337" s="19">
        <v>1943.019</v>
      </c>
      <c r="H337" s="19">
        <v>1090.8722014925372</v>
      </c>
      <c r="I337" s="19">
        <v>1091.4179104477612</v>
      </c>
      <c r="J337" s="19">
        <v>1149.3022113022112</v>
      </c>
      <c r="K337" s="19">
        <v>1149.8771498771498</v>
      </c>
      <c r="L337" s="19">
        <v>167.59799355069867</v>
      </c>
      <c r="M337" s="19">
        <v>167.68183446793265</v>
      </c>
      <c r="N337" s="19">
        <v>206.06794833389134</v>
      </c>
      <c r="O337" s="19">
        <v>206.17103385081674</v>
      </c>
      <c r="P337" s="19">
        <v>233.53270094857712</v>
      </c>
      <c r="Q337" s="19">
        <v>233.64952571143283</v>
      </c>
      <c r="R337" s="19">
        <v>12.893219404630651</v>
      </c>
      <c r="S337" s="19">
        <v>12.899669239250276</v>
      </c>
      <c r="T337" s="32">
        <v>0</v>
      </c>
      <c r="U337" s="32">
        <v>0</v>
      </c>
      <c r="V337" s="32">
        <v>0</v>
      </c>
      <c r="W337" s="32">
        <v>0</v>
      </c>
      <c r="X337" s="19">
        <v>1864.9245712499999</v>
      </c>
      <c r="Y337" s="19">
        <v>1865.8574999999998</v>
      </c>
      <c r="Z337" s="19">
        <v>0</v>
      </c>
      <c r="AA337" s="19">
        <v>0</v>
      </c>
    </row>
    <row r="338" spans="1:27" ht="20.100000000000001" customHeight="1">
      <c r="A338" s="31" t="s">
        <v>34</v>
      </c>
      <c r="B338" s="19">
        <v>1168</v>
      </c>
      <c r="C338" s="19">
        <v>1170</v>
      </c>
      <c r="D338" s="19">
        <v>1752.251436</v>
      </c>
      <c r="E338" s="19">
        <v>1753.1279999999999</v>
      </c>
      <c r="F338" s="19">
        <v>1964.1494340000002</v>
      </c>
      <c r="G338" s="19">
        <v>1965.1320000000001</v>
      </c>
      <c r="H338" s="19">
        <v>1106.7717206132879</v>
      </c>
      <c r="I338" s="19">
        <v>1107.3253833049405</v>
      </c>
      <c r="J338" s="19">
        <v>1160.0188473365738</v>
      </c>
      <c r="K338" s="19">
        <v>1160.5991469100288</v>
      </c>
      <c r="L338" s="19">
        <v>169.66485310119697</v>
      </c>
      <c r="M338" s="19">
        <v>169.74972796517955</v>
      </c>
      <c r="N338" s="19">
        <v>208.11799252536039</v>
      </c>
      <c r="O338" s="19">
        <v>208.22210357714897</v>
      </c>
      <c r="P338" s="19">
        <v>235.4748097136644</v>
      </c>
      <c r="Q338" s="19">
        <v>235.59260601667273</v>
      </c>
      <c r="R338" s="19">
        <v>12.976198402130491</v>
      </c>
      <c r="S338" s="19">
        <v>12.982689747003993</v>
      </c>
      <c r="T338" s="32">
        <v>0</v>
      </c>
      <c r="U338" s="32">
        <v>0</v>
      </c>
      <c r="V338" s="32">
        <v>0</v>
      </c>
      <c r="W338" s="32">
        <v>0</v>
      </c>
      <c r="X338" s="19">
        <v>1874.13956145</v>
      </c>
      <c r="Y338" s="19">
        <v>1875.0771</v>
      </c>
      <c r="Z338" s="19">
        <v>0</v>
      </c>
      <c r="AA338" s="19">
        <v>0</v>
      </c>
    </row>
    <row r="339" spans="1:27" ht="20.100000000000001" customHeight="1">
      <c r="A339" s="31" t="s">
        <v>35</v>
      </c>
      <c r="B339" s="19">
        <v>1168</v>
      </c>
      <c r="C339" s="19">
        <v>1170</v>
      </c>
      <c r="D339" s="213">
        <v>1750.146489</v>
      </c>
      <c r="E339" s="213">
        <v>1751.0219999999999</v>
      </c>
      <c r="F339" s="19">
        <v>1949.648688</v>
      </c>
      <c r="G339" s="213">
        <v>1950.624</v>
      </c>
      <c r="H339" s="213">
        <v>1111.8225898459782</v>
      </c>
      <c r="I339" s="213">
        <v>1112.3787792355961</v>
      </c>
      <c r="J339" s="19">
        <v>1160.0188473365738</v>
      </c>
      <c r="K339" s="213">
        <v>1160.5991469100288</v>
      </c>
      <c r="L339" s="19">
        <v>170.40655737704918</v>
      </c>
      <c r="M339" s="19">
        <v>170.49180327868854</v>
      </c>
      <c r="N339" s="19">
        <v>208.76073334880482</v>
      </c>
      <c r="O339" s="19">
        <v>208.86516593177072</v>
      </c>
      <c r="P339" s="19">
        <v>235.20485126410426</v>
      </c>
      <c r="Q339" s="19">
        <v>235.32251252036446</v>
      </c>
      <c r="R339" s="19">
        <v>12.9992774566474</v>
      </c>
      <c r="S339" s="19">
        <v>13.00578034682081</v>
      </c>
      <c r="T339" s="32">
        <v>0</v>
      </c>
      <c r="U339" s="32">
        <v>0</v>
      </c>
      <c r="V339" s="32">
        <v>0</v>
      </c>
      <c r="W339" s="32">
        <v>0</v>
      </c>
      <c r="X339" s="213">
        <v>1873.0753938</v>
      </c>
      <c r="Y339" s="213">
        <v>1874.0124000000001</v>
      </c>
      <c r="Z339" s="19">
        <v>0</v>
      </c>
      <c r="AA339" s="19">
        <v>0</v>
      </c>
    </row>
    <row r="340" spans="1:27" ht="20.100000000000001" customHeight="1">
      <c r="A340" s="31" t="s">
        <v>36</v>
      </c>
      <c r="B340" s="19">
        <v>1168</v>
      </c>
      <c r="C340" s="19">
        <v>1170</v>
      </c>
      <c r="D340" s="213">
        <v>1758.4493355</v>
      </c>
      <c r="E340" s="213">
        <v>1759.329</v>
      </c>
      <c r="F340" s="19">
        <v>1948.713156</v>
      </c>
      <c r="G340" s="19">
        <v>1949.6880000000001</v>
      </c>
      <c r="H340" s="32">
        <v>0</v>
      </c>
      <c r="I340" s="32">
        <v>0</v>
      </c>
      <c r="J340" s="19">
        <v>1163.9444610331443</v>
      </c>
      <c r="K340" s="19">
        <v>1164.5267243953419</v>
      </c>
      <c r="L340" s="19">
        <v>171.97279411764706</v>
      </c>
      <c r="M340" s="19">
        <v>172.05882352941177</v>
      </c>
      <c r="N340" s="19">
        <v>210.34157133606735</v>
      </c>
      <c r="O340" s="19">
        <v>210.44679473343407</v>
      </c>
      <c r="P340" s="19">
        <v>236.33139323390324</v>
      </c>
      <c r="Q340" s="19">
        <v>236.4496180429247</v>
      </c>
      <c r="R340" s="19">
        <v>13.051506696428573</v>
      </c>
      <c r="S340" s="19">
        <v>13.058035714285715</v>
      </c>
      <c r="T340" s="32">
        <v>0</v>
      </c>
      <c r="U340" s="32">
        <v>0</v>
      </c>
      <c r="V340" s="32">
        <v>0</v>
      </c>
      <c r="W340" s="32">
        <v>0</v>
      </c>
      <c r="X340" s="213">
        <v>1874.8529046000001</v>
      </c>
      <c r="Y340" s="213">
        <v>1875.7908</v>
      </c>
      <c r="Z340" s="19">
        <v>0</v>
      </c>
      <c r="AA340" s="19">
        <v>0</v>
      </c>
    </row>
    <row r="341" spans="1:27" ht="20.100000000000001" customHeight="1">
      <c r="A341" s="31" t="s">
        <v>37</v>
      </c>
      <c r="B341" s="19">
        <v>1168</v>
      </c>
      <c r="C341" s="19">
        <v>1170</v>
      </c>
      <c r="D341" s="213">
        <v>1745.0010629999999</v>
      </c>
      <c r="E341" s="213">
        <v>1745.874</v>
      </c>
      <c r="F341" s="19">
        <v>1937.7206550000001</v>
      </c>
      <c r="G341" s="19">
        <v>1938.69</v>
      </c>
      <c r="H341" s="213">
        <v>1111.7168932408024</v>
      </c>
      <c r="I341" s="213">
        <v>1112.2730297556802</v>
      </c>
      <c r="J341" s="19">
        <v>1156.5769953515971</v>
      </c>
      <c r="K341" s="19">
        <v>1157.1555731381661</v>
      </c>
      <c r="L341" s="19">
        <v>171.59427732942038</v>
      </c>
      <c r="M341" s="19">
        <v>171.68011738811444</v>
      </c>
      <c r="N341" s="19">
        <v>207.94775588590937</v>
      </c>
      <c r="O341" s="19">
        <v>208.05178177679778</v>
      </c>
      <c r="P341" s="19">
        <v>234.5067880562296</v>
      </c>
      <c r="Q341" s="19">
        <v>234.62410010628273</v>
      </c>
      <c r="R341" s="19">
        <v>13.000722623679822</v>
      </c>
      <c r="S341" s="19">
        <v>13.007226236798221</v>
      </c>
      <c r="T341" s="32">
        <v>0</v>
      </c>
      <c r="U341" s="32">
        <v>0</v>
      </c>
      <c r="V341" s="32">
        <v>0</v>
      </c>
      <c r="W341" s="32">
        <v>0</v>
      </c>
      <c r="X341" s="213">
        <v>1870.2923860000001</v>
      </c>
      <c r="Y341" s="213">
        <v>1871.2280000000001</v>
      </c>
      <c r="Z341" s="19">
        <v>0</v>
      </c>
      <c r="AA341" s="19">
        <v>0</v>
      </c>
    </row>
    <row r="342" spans="1:27" ht="20.100000000000001" customHeight="1">
      <c r="A342" s="31" t="s">
        <v>38</v>
      </c>
      <c r="B342" s="19"/>
      <c r="C342" s="19"/>
      <c r="D342" s="213"/>
      <c r="E342" s="213"/>
      <c r="F342" s="19"/>
      <c r="G342" s="19"/>
      <c r="H342" s="213"/>
      <c r="I342" s="213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32"/>
      <c r="U342" s="32"/>
      <c r="V342" s="32"/>
      <c r="W342" s="32"/>
      <c r="X342" s="213"/>
      <c r="Y342" s="213"/>
      <c r="Z342" s="19"/>
      <c r="AA342" s="19"/>
    </row>
    <row r="343" spans="1:27" ht="20.100000000000001" customHeight="1">
      <c r="A343" s="31" t="s">
        <v>39</v>
      </c>
      <c r="B343" s="19"/>
      <c r="C343" s="19"/>
      <c r="D343" s="213"/>
      <c r="E343" s="213"/>
      <c r="F343" s="19"/>
      <c r="G343" s="19"/>
      <c r="H343" s="213"/>
      <c r="I343" s="213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32"/>
      <c r="U343" s="32"/>
      <c r="V343" s="32"/>
      <c r="W343" s="32"/>
      <c r="X343" s="213"/>
      <c r="Y343" s="213"/>
      <c r="Z343" s="19"/>
      <c r="AA343" s="19"/>
    </row>
    <row r="344" spans="1:27" ht="20.100000000000001" customHeight="1">
      <c r="A344" s="31" t="s">
        <v>40</v>
      </c>
      <c r="B344" s="19">
        <v>1168</v>
      </c>
      <c r="C344" s="19">
        <v>1170</v>
      </c>
      <c r="D344" s="213">
        <v>1738.6862219999998</v>
      </c>
      <c r="E344" s="213">
        <v>1739.5559999999998</v>
      </c>
      <c r="F344" s="19">
        <v>1953.1569329999998</v>
      </c>
      <c r="G344" s="19">
        <v>1954.1339999999998</v>
      </c>
      <c r="H344" s="213">
        <v>1112.8806623524933</v>
      </c>
      <c r="I344" s="213">
        <v>1113.437381043015</v>
      </c>
      <c r="J344" s="19">
        <v>1152.8144716088329</v>
      </c>
      <c r="K344" s="19">
        <v>1153.3911671924291</v>
      </c>
      <c r="L344" s="19">
        <v>170.40655737704918</v>
      </c>
      <c r="M344" s="19">
        <v>170.49180327868854</v>
      </c>
      <c r="N344" s="19">
        <v>207.86643677343667</v>
      </c>
      <c r="O344" s="19">
        <v>207.9704219844289</v>
      </c>
      <c r="P344" s="19">
        <v>0</v>
      </c>
      <c r="Q344" s="19">
        <v>0</v>
      </c>
      <c r="R344" s="19">
        <v>12.960379031364292</v>
      </c>
      <c r="S344" s="19">
        <v>12.966862462595589</v>
      </c>
      <c r="T344" s="32">
        <v>0</v>
      </c>
      <c r="U344" s="32">
        <v>0</v>
      </c>
      <c r="V344" s="32">
        <v>0</v>
      </c>
      <c r="W344" s="32">
        <v>0</v>
      </c>
      <c r="X344" s="213">
        <v>1869.0643003499999</v>
      </c>
      <c r="Y344" s="213">
        <v>1869.9992999999999</v>
      </c>
      <c r="Z344" s="19">
        <v>0</v>
      </c>
      <c r="AA344" s="19">
        <v>0</v>
      </c>
    </row>
    <row r="345" spans="1:27" ht="20.100000000000001" customHeight="1">
      <c r="A345" s="31" t="s">
        <v>41</v>
      </c>
      <c r="B345" s="19">
        <v>1168</v>
      </c>
      <c r="C345" s="19">
        <v>1170</v>
      </c>
      <c r="D345" s="213">
        <v>1750.0295475</v>
      </c>
      <c r="E345" s="213">
        <v>1750.905</v>
      </c>
      <c r="F345" s="19">
        <v>1952.689167</v>
      </c>
      <c r="G345" s="19">
        <v>1953.6659999999999</v>
      </c>
      <c r="H345" s="213">
        <v>1117.9875717017208</v>
      </c>
      <c r="I345" s="213">
        <v>1118.546845124283</v>
      </c>
      <c r="J345" s="19">
        <v>1159.0990187332741</v>
      </c>
      <c r="K345" s="19">
        <v>1159.6788581623553</v>
      </c>
      <c r="L345" s="19">
        <v>171.59427732942038</v>
      </c>
      <c r="M345" s="19">
        <v>171.68011738811444</v>
      </c>
      <c r="N345" s="19">
        <v>209.91114701130857</v>
      </c>
      <c r="O345" s="19">
        <v>210.016155088853</v>
      </c>
      <c r="P345" s="19">
        <v>235.19539027774985</v>
      </c>
      <c r="Q345" s="19">
        <v>235.31304680115042</v>
      </c>
      <c r="R345" s="19">
        <v>13.055878084179971</v>
      </c>
      <c r="S345" s="19">
        <v>13.062409288824384</v>
      </c>
      <c r="T345" s="32">
        <v>0</v>
      </c>
      <c r="U345" s="32">
        <v>0</v>
      </c>
      <c r="V345" s="32">
        <v>0</v>
      </c>
      <c r="W345" s="32">
        <v>0</v>
      </c>
      <c r="X345" s="213">
        <v>1872.9116756999999</v>
      </c>
      <c r="Y345" s="213">
        <v>1873.8486</v>
      </c>
      <c r="Z345" s="19">
        <v>0</v>
      </c>
      <c r="AA345" s="19">
        <v>0</v>
      </c>
    </row>
    <row r="346" spans="1:27" ht="20.100000000000001" customHeight="1">
      <c r="A346" s="31" t="s">
        <v>42</v>
      </c>
      <c r="B346" s="19">
        <v>1168</v>
      </c>
      <c r="C346" s="19">
        <v>1170</v>
      </c>
      <c r="D346" s="213">
        <v>1739.5048125000001</v>
      </c>
      <c r="E346" s="213">
        <v>1740.375</v>
      </c>
      <c r="F346" s="19">
        <v>1962.3953114999999</v>
      </c>
      <c r="G346" s="19">
        <v>1963.377</v>
      </c>
      <c r="H346" s="213">
        <v>1104.0549471299096</v>
      </c>
      <c r="I346" s="213">
        <v>1104.6072507552872</v>
      </c>
      <c r="J346" s="19">
        <v>1152.9281277728483</v>
      </c>
      <c r="K346" s="19">
        <v>1153.5048802129547</v>
      </c>
      <c r="L346" s="19">
        <v>171.21742313323574</v>
      </c>
      <c r="M346" s="19">
        <v>171.30307467057102</v>
      </c>
      <c r="N346" s="19">
        <v>208.38501015716884</v>
      </c>
      <c r="O346" s="19">
        <v>208.48925478456113</v>
      </c>
      <c r="P346" s="19">
        <v>233.77546328688803</v>
      </c>
      <c r="Q346" s="19">
        <v>233.89240949163386</v>
      </c>
      <c r="R346" s="19">
        <v>13.132116788321168</v>
      </c>
      <c r="S346" s="19">
        <v>13.138686131386862</v>
      </c>
      <c r="T346" s="32">
        <v>0</v>
      </c>
      <c r="U346" s="32">
        <v>0</v>
      </c>
      <c r="V346" s="32">
        <v>0</v>
      </c>
      <c r="W346" s="32">
        <v>0</v>
      </c>
      <c r="X346" s="213">
        <v>1872.0813910500001</v>
      </c>
      <c r="Y346" s="213">
        <v>1873.0179000000001</v>
      </c>
      <c r="Z346" s="19">
        <v>0</v>
      </c>
      <c r="AA346" s="19">
        <v>0</v>
      </c>
    </row>
    <row r="347" spans="1:27" ht="20.100000000000001" customHeight="1">
      <c r="A347" s="31" t="s">
        <v>43</v>
      </c>
      <c r="B347" s="19">
        <v>1168</v>
      </c>
      <c r="C347" s="19">
        <v>1170</v>
      </c>
      <c r="D347" s="213">
        <v>1749.0940155000001</v>
      </c>
      <c r="E347" s="213">
        <v>1749.9690000000001</v>
      </c>
      <c r="F347" s="19">
        <v>1965.0849659999999</v>
      </c>
      <c r="G347" s="19">
        <v>1966.068</v>
      </c>
      <c r="H347" s="213">
        <v>1113.7285714285713</v>
      </c>
      <c r="I347" s="213">
        <v>1114.2857142857142</v>
      </c>
      <c r="J347" s="19">
        <v>1157.6074044743614</v>
      </c>
      <c r="K347" s="19">
        <v>1158.1864977232231</v>
      </c>
      <c r="L347" s="19">
        <v>170.77984665936475</v>
      </c>
      <c r="M347" s="19">
        <v>170.86527929901425</v>
      </c>
      <c r="N347" s="19">
        <v>209.42245702005732</v>
      </c>
      <c r="O347" s="19">
        <v>209.52722063037251</v>
      </c>
      <c r="P347" s="19">
        <v>235.06774141674038</v>
      </c>
      <c r="Q347" s="19">
        <v>235.18533408378227</v>
      </c>
      <c r="R347" s="19">
        <v>13.102689075630252</v>
      </c>
      <c r="S347" s="19">
        <v>13.109243697478991</v>
      </c>
      <c r="T347" s="32">
        <v>0</v>
      </c>
      <c r="U347" s="32">
        <v>0</v>
      </c>
      <c r="V347" s="32">
        <v>0</v>
      </c>
      <c r="W347" s="32">
        <v>0</v>
      </c>
      <c r="X347" s="213">
        <v>1875.2621998499999</v>
      </c>
      <c r="Y347" s="213" t="s">
        <v>73</v>
      </c>
      <c r="Z347" s="19">
        <v>0</v>
      </c>
      <c r="AA347" s="19">
        <v>0</v>
      </c>
    </row>
    <row r="348" spans="1:27" ht="20.100000000000001" customHeight="1">
      <c r="A348" s="31" t="s">
        <v>44</v>
      </c>
      <c r="B348" s="19">
        <v>1168</v>
      </c>
      <c r="C348" s="19">
        <v>1170</v>
      </c>
      <c r="D348" s="213">
        <v>1738.1015144999999</v>
      </c>
      <c r="E348" s="213">
        <v>1738.971</v>
      </c>
      <c r="F348" s="19">
        <v>1944.5032620000002</v>
      </c>
      <c r="G348" s="19">
        <v>1945.4760000000001</v>
      </c>
      <c r="H348" s="213">
        <v>1099.2808798646361</v>
      </c>
      <c r="I348" s="213">
        <v>1099.8307952622672</v>
      </c>
      <c r="J348" s="19">
        <v>0</v>
      </c>
      <c r="K348" s="19">
        <v>0</v>
      </c>
      <c r="L348" s="19">
        <v>169.35771180304127</v>
      </c>
      <c r="M348" s="19">
        <v>169.44243301955103</v>
      </c>
      <c r="N348" s="19">
        <v>207.11540505118487</v>
      </c>
      <c r="O348" s="19">
        <v>207.2190145584641</v>
      </c>
      <c r="P348" s="19">
        <v>233.57934684909617</v>
      </c>
      <c r="Q348" s="19">
        <v>233.69619494656945</v>
      </c>
      <c r="R348" s="19">
        <v>13.093886462882095</v>
      </c>
      <c r="S348" s="19">
        <v>13.100436681222707</v>
      </c>
      <c r="T348" s="32">
        <v>0</v>
      </c>
      <c r="U348" s="32">
        <v>0</v>
      </c>
      <c r="V348" s="32">
        <v>0</v>
      </c>
      <c r="W348" s="32">
        <v>0</v>
      </c>
      <c r="X348" s="213">
        <v>1868.94735885</v>
      </c>
      <c r="Y348" s="213">
        <v>1869.8823</v>
      </c>
      <c r="Z348" s="19">
        <v>0</v>
      </c>
      <c r="AA348" s="19">
        <v>0</v>
      </c>
    </row>
    <row r="349" spans="1:27" ht="20.100000000000001" customHeight="1">
      <c r="A349" s="31" t="s">
        <v>45</v>
      </c>
      <c r="B349" s="19"/>
      <c r="C349" s="19"/>
      <c r="D349" s="213"/>
      <c r="E349" s="213"/>
      <c r="F349" s="19"/>
      <c r="G349" s="19"/>
      <c r="H349" s="213"/>
      <c r="I349" s="213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32"/>
      <c r="U349" s="32"/>
      <c r="V349" s="32"/>
      <c r="W349" s="32"/>
      <c r="X349" s="213"/>
      <c r="Y349" s="213"/>
      <c r="Z349" s="19"/>
      <c r="AA349" s="19"/>
    </row>
    <row r="350" spans="1:27" ht="20.100000000000001" customHeight="1">
      <c r="A350" s="31" t="s">
        <v>46</v>
      </c>
      <c r="B350" s="19"/>
      <c r="C350" s="19"/>
      <c r="D350" s="213"/>
      <c r="E350" s="213"/>
      <c r="F350" s="19"/>
      <c r="G350" s="19"/>
      <c r="H350" s="213"/>
      <c r="I350" s="213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32"/>
      <c r="U350" s="32"/>
      <c r="V350" s="32"/>
      <c r="W350" s="32"/>
      <c r="X350" s="213"/>
      <c r="Y350" s="213"/>
      <c r="Z350" s="19"/>
      <c r="AA350" s="19"/>
    </row>
    <row r="351" spans="1:27" ht="20.100000000000001" customHeight="1">
      <c r="A351" s="31" t="s">
        <v>47</v>
      </c>
      <c r="B351" s="19">
        <v>1168</v>
      </c>
      <c r="C351" s="19">
        <v>1170</v>
      </c>
      <c r="D351" s="213">
        <v>1732.4883225000001</v>
      </c>
      <c r="E351" s="213">
        <v>1733.355</v>
      </c>
      <c r="F351" s="19">
        <v>1929.6516915</v>
      </c>
      <c r="G351" s="19">
        <v>1930.617</v>
      </c>
      <c r="H351" s="213" t="s">
        <v>77</v>
      </c>
      <c r="I351" s="213">
        <v>1093.8668661181748</v>
      </c>
      <c r="J351" s="19">
        <v>1148.624889500049</v>
      </c>
      <c r="K351" s="19">
        <v>1149.1994892446714</v>
      </c>
      <c r="L351" s="19">
        <v>169.41905106845346</v>
      </c>
      <c r="M351" s="19">
        <v>169.50380296993842</v>
      </c>
      <c r="N351" s="19">
        <v>205.6367377083773</v>
      </c>
      <c r="O351" s="19">
        <v>205.73960751213338</v>
      </c>
      <c r="P351" s="19">
        <v>232.81206450328492</v>
      </c>
      <c r="Q351" s="19">
        <v>232.92852876766875</v>
      </c>
      <c r="R351" s="19">
        <v>13.154274465691788</v>
      </c>
      <c r="S351" s="19">
        <v>13.160854893138357</v>
      </c>
      <c r="T351" s="32">
        <v>0</v>
      </c>
      <c r="U351" s="32">
        <v>0</v>
      </c>
      <c r="V351" s="32">
        <v>0</v>
      </c>
      <c r="W351" s="32">
        <v>0</v>
      </c>
      <c r="X351" s="213" t="s">
        <v>74</v>
      </c>
      <c r="Y351" s="213">
        <v>1868.7239999999999</v>
      </c>
      <c r="Z351" s="19">
        <v>0</v>
      </c>
      <c r="AA351" s="19">
        <v>0</v>
      </c>
    </row>
    <row r="352" spans="1:27" ht="20.100000000000001" customHeight="1">
      <c r="A352" s="31" t="s">
        <v>48</v>
      </c>
      <c r="B352" s="19">
        <v>1168</v>
      </c>
      <c r="C352" s="19">
        <v>1170</v>
      </c>
      <c r="D352" s="213" t="s">
        <v>75</v>
      </c>
      <c r="E352" s="213">
        <v>1751.2559999999999</v>
      </c>
      <c r="F352" s="19">
        <v>1942.2813735000002</v>
      </c>
      <c r="G352" s="19">
        <v>1943.2530000000002</v>
      </c>
      <c r="H352" s="213">
        <v>1108.3451805516065</v>
      </c>
      <c r="I352" s="213" t="s">
        <v>76</v>
      </c>
      <c r="J352" s="19">
        <v>1157.8366336633665</v>
      </c>
      <c r="K352" s="19">
        <v>1158.4158415841584</v>
      </c>
      <c r="L352" s="19">
        <v>170.22052401746726</v>
      </c>
      <c r="M352" s="19">
        <v>170.3056768558952</v>
      </c>
      <c r="N352" s="19">
        <v>208.97710823996138</v>
      </c>
      <c r="O352" s="19">
        <v>209.08164906449363</v>
      </c>
      <c r="P352" s="19">
        <v>235.21904417089067</v>
      </c>
      <c r="Q352" s="19">
        <v>235.33671252715425</v>
      </c>
      <c r="R352" s="19">
        <v>0</v>
      </c>
      <c r="S352" s="19">
        <v>0</v>
      </c>
      <c r="T352" s="32">
        <v>0</v>
      </c>
      <c r="U352" s="32">
        <v>0</v>
      </c>
      <c r="V352" s="32">
        <v>0</v>
      </c>
      <c r="W352" s="32">
        <v>0</v>
      </c>
      <c r="X352" s="213">
        <v>1874.2681971</v>
      </c>
      <c r="Y352" s="213">
        <v>1875.2058</v>
      </c>
      <c r="Z352" s="19">
        <v>0</v>
      </c>
      <c r="AA352" s="19">
        <v>0</v>
      </c>
    </row>
    <row r="353" spans="1:27" ht="20.100000000000001" customHeight="1">
      <c r="A353" s="31" t="s">
        <v>49</v>
      </c>
      <c r="B353" s="19">
        <v>1168</v>
      </c>
      <c r="C353" s="19">
        <v>1170</v>
      </c>
      <c r="D353" s="213">
        <v>1750.4973134999998</v>
      </c>
      <c r="E353" s="213">
        <v>1751.3729999999998</v>
      </c>
      <c r="F353" s="19">
        <v>1933.978527</v>
      </c>
      <c r="G353" s="19">
        <v>1934.9459999999999</v>
      </c>
      <c r="H353" s="213" t="s">
        <v>78</v>
      </c>
      <c r="I353" s="213">
        <v>1102.9411764705883</v>
      </c>
      <c r="J353" s="19">
        <v>1156.348264609908</v>
      </c>
      <c r="K353" s="19">
        <v>1156.9267279738949</v>
      </c>
      <c r="L353" s="19">
        <v>168.50360230547551</v>
      </c>
      <c r="M353" s="19">
        <v>168.58789625360231</v>
      </c>
      <c r="N353" s="19">
        <v>208.97710823996138</v>
      </c>
      <c r="O353" s="19">
        <v>209.08164906449363</v>
      </c>
      <c r="P353" s="19">
        <v>235.24270282231299</v>
      </c>
      <c r="Q353" s="19">
        <v>235.3603830138199</v>
      </c>
      <c r="R353" s="19">
        <v>13.157234473447346</v>
      </c>
      <c r="S353" s="19">
        <v>13.163816381638165</v>
      </c>
      <c r="T353" s="32">
        <v>0</v>
      </c>
      <c r="U353" s="32">
        <v>0</v>
      </c>
      <c r="V353" s="32">
        <v>0</v>
      </c>
      <c r="W353" s="32">
        <v>0</v>
      </c>
      <c r="X353" s="213">
        <v>1873.0286172000001</v>
      </c>
      <c r="Y353" s="213">
        <v>1873.9656</v>
      </c>
      <c r="Z353" s="19">
        <v>0</v>
      </c>
      <c r="AA353" s="19">
        <v>0</v>
      </c>
    </row>
    <row r="354" spans="1:27" ht="20.100000000000001" customHeight="1">
      <c r="A354" s="31" t="s">
        <v>50</v>
      </c>
      <c r="B354" s="19">
        <v>1168</v>
      </c>
      <c r="C354" s="19">
        <v>1170</v>
      </c>
      <c r="D354" s="213">
        <v>1763.8286445000001</v>
      </c>
      <c r="E354" s="213">
        <v>1764.711</v>
      </c>
      <c r="F354" s="19">
        <v>1953.8585820000001</v>
      </c>
      <c r="G354" s="19">
        <v>1954.836</v>
      </c>
      <c r="H354" s="213">
        <v>1113.62291</v>
      </c>
      <c r="I354" s="213">
        <v>1114.18</v>
      </c>
      <c r="J354" s="19">
        <v>1167.6638760000001</v>
      </c>
      <c r="K354" s="19">
        <v>1168.248</v>
      </c>
      <c r="L354" s="19">
        <v>170.15887799999999</v>
      </c>
      <c r="M354" s="19">
        <v>170.244</v>
      </c>
      <c r="N354" s="19">
        <v>209.58015750000001</v>
      </c>
      <c r="O354" s="19">
        <v>209.685</v>
      </c>
      <c r="P354" s="19">
        <v>237.03042550000001</v>
      </c>
      <c r="Q354" s="19">
        <v>237.149</v>
      </c>
      <c r="R354" s="19">
        <v>13.236378500000001</v>
      </c>
      <c r="S354" s="19">
        <v>13.243</v>
      </c>
      <c r="T354" s="32">
        <v>0</v>
      </c>
      <c r="U354" s="32">
        <v>0</v>
      </c>
      <c r="V354" s="32">
        <v>0</v>
      </c>
      <c r="W354" s="32">
        <v>0</v>
      </c>
      <c r="X354" s="213">
        <v>1883.2728924999999</v>
      </c>
      <c r="Y354" s="213">
        <v>1884.2149999999999</v>
      </c>
      <c r="Z354" s="19">
        <v>0</v>
      </c>
      <c r="AA354" s="19">
        <v>0</v>
      </c>
    </row>
    <row r="355" spans="1:27" ht="20.100000000000001" customHeight="1">
      <c r="A355" s="31" t="s">
        <v>51</v>
      </c>
      <c r="B355" s="19">
        <v>1168</v>
      </c>
      <c r="C355" s="19">
        <v>1170</v>
      </c>
      <c r="D355" s="213">
        <v>1762.4253464999999</v>
      </c>
      <c r="E355" s="213">
        <v>1763.307</v>
      </c>
      <c r="F355" s="19">
        <v>1935.2648835</v>
      </c>
      <c r="G355" s="19">
        <v>1936.2329999999999</v>
      </c>
      <c r="H355" s="213">
        <v>1103.7423312883434</v>
      </c>
      <c r="I355" s="213">
        <v>1104.2944785276072</v>
      </c>
      <c r="J355" s="19">
        <v>1168.2467532467533</v>
      </c>
      <c r="K355" s="19">
        <v>1168.831168831169</v>
      </c>
      <c r="L355" s="19">
        <v>168.56432432432433</v>
      </c>
      <c r="M355" s="19">
        <v>168.64864864864865</v>
      </c>
      <c r="N355" s="19">
        <v>207.343085106383</v>
      </c>
      <c r="O355" s="19">
        <v>207.44680851063831</v>
      </c>
      <c r="P355" s="19">
        <v>236.82915468427234</v>
      </c>
      <c r="Q355" s="19">
        <v>236.9476284985216</v>
      </c>
      <c r="R355" s="19">
        <v>13.38769318832284</v>
      </c>
      <c r="S355" s="19">
        <v>13.394390383514597</v>
      </c>
      <c r="T355" s="32">
        <v>0</v>
      </c>
      <c r="U355" s="32">
        <v>0</v>
      </c>
      <c r="V355" s="32">
        <v>0</v>
      </c>
      <c r="W355" s="32">
        <v>0</v>
      </c>
      <c r="X355" s="213">
        <v>1884.4654959</v>
      </c>
      <c r="Y355" s="213">
        <v>1885.4081999999999</v>
      </c>
      <c r="Z355" s="19">
        <v>0</v>
      </c>
      <c r="AA355" s="19">
        <v>0</v>
      </c>
    </row>
    <row r="356" spans="1:27" ht="20.100000000000001" customHeight="1">
      <c r="A356" s="31" t="s">
        <v>52</v>
      </c>
      <c r="B356" s="19"/>
      <c r="C356" s="19"/>
      <c r="D356" s="213"/>
      <c r="E356" s="213"/>
      <c r="F356" s="19"/>
      <c r="G356" s="19"/>
      <c r="H356" s="213"/>
      <c r="I356" s="213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32"/>
      <c r="U356" s="32"/>
      <c r="V356" s="32"/>
      <c r="W356" s="32"/>
      <c r="X356" s="213"/>
      <c r="Y356" s="213"/>
      <c r="Z356" s="19"/>
      <c r="AA356" s="19"/>
    </row>
    <row r="357" spans="1:27" ht="20.100000000000001" customHeight="1">
      <c r="A357" s="31" t="s">
        <v>53</v>
      </c>
      <c r="B357" s="19"/>
      <c r="C357" s="19"/>
      <c r="D357" s="213"/>
      <c r="E357" s="213"/>
      <c r="F357" s="19"/>
      <c r="G357" s="19"/>
      <c r="H357" s="213"/>
      <c r="I357" s="213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32"/>
      <c r="U357" s="32"/>
      <c r="V357" s="32"/>
      <c r="W357" s="32"/>
      <c r="X357" s="213"/>
      <c r="Y357" s="213"/>
      <c r="Z357" s="19"/>
      <c r="AA357" s="19"/>
    </row>
    <row r="358" spans="1:27" ht="20.100000000000001" customHeight="1">
      <c r="A358" s="31" t="s">
        <v>54</v>
      </c>
      <c r="B358" s="19"/>
      <c r="C358" s="19"/>
      <c r="D358" s="213"/>
      <c r="E358" s="213"/>
      <c r="F358" s="19"/>
      <c r="G358" s="19"/>
      <c r="H358" s="213"/>
      <c r="I358" s="213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32"/>
      <c r="U358" s="32"/>
      <c r="V358" s="32"/>
      <c r="W358" s="32"/>
      <c r="X358" s="213"/>
      <c r="Y358" s="213"/>
      <c r="Z358" s="19"/>
      <c r="AA358" s="19"/>
    </row>
    <row r="359" spans="1:27" ht="20.100000000000001" customHeight="1">
      <c r="A359" s="51" t="s">
        <v>55</v>
      </c>
      <c r="B359" s="19"/>
      <c r="C359" s="19"/>
      <c r="D359" s="214"/>
      <c r="E359" s="214"/>
      <c r="F359" s="19"/>
      <c r="G359" s="19"/>
      <c r="H359" s="214"/>
      <c r="I359" s="214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32"/>
      <c r="U359" s="32"/>
      <c r="V359" s="32"/>
      <c r="W359" s="32"/>
      <c r="X359" s="214"/>
      <c r="Y359" s="214"/>
      <c r="Z359" s="19"/>
      <c r="AA359" s="19"/>
    </row>
    <row r="360" spans="1:27" ht="20.100000000000001" customHeight="1">
      <c r="A360" s="227" t="s">
        <v>426</v>
      </c>
      <c r="B360" s="231">
        <f>AVERAGE(B330:B359)</f>
        <v>1168</v>
      </c>
      <c r="C360" s="231">
        <f t="shared" ref="C360:AA360" si="11">AVERAGE(C330:C359)</f>
        <v>1170</v>
      </c>
      <c r="D360" s="231">
        <f t="shared" si="11"/>
        <v>1742.3975759210523</v>
      </c>
      <c r="E360" s="231">
        <f t="shared" si="11"/>
        <v>1743.6685500000003</v>
      </c>
      <c r="F360" s="231">
        <f t="shared" si="11"/>
        <v>1941.2873707499998</v>
      </c>
      <c r="G360" s="231">
        <f t="shared" si="11"/>
        <v>1942.2584999999999</v>
      </c>
      <c r="H360" s="231">
        <f t="shared" si="11"/>
        <v>1042.0867283206117</v>
      </c>
      <c r="I360" s="231">
        <f t="shared" si="11"/>
        <v>1044.9922628570534</v>
      </c>
      <c r="J360" s="231">
        <f t="shared" si="11"/>
        <v>1096.0772894388967</v>
      </c>
      <c r="K360" s="231">
        <f t="shared" si="11"/>
        <v>1096.6256022400171</v>
      </c>
      <c r="L360" s="231">
        <f t="shared" si="11"/>
        <v>168.95990341470869</v>
      </c>
      <c r="M360" s="231">
        <f t="shared" si="11"/>
        <v>169.04442562752249</v>
      </c>
      <c r="N360" s="231">
        <f t="shared" si="11"/>
        <v>207.3763226161619</v>
      </c>
      <c r="O360" s="231">
        <f t="shared" si="11"/>
        <v>207.48006264748565</v>
      </c>
      <c r="P360" s="231">
        <f t="shared" si="11"/>
        <v>222.51782539714537</v>
      </c>
      <c r="Q360" s="231">
        <f t="shared" si="11"/>
        <v>222.62913996712896</v>
      </c>
      <c r="R360" s="231">
        <f t="shared" si="11"/>
        <v>11.744287016825806</v>
      </c>
      <c r="S360" s="231">
        <f t="shared" si="11"/>
        <v>11.750162097874746</v>
      </c>
      <c r="T360" s="231">
        <f t="shared" si="11"/>
        <v>0</v>
      </c>
      <c r="U360" s="231">
        <f t="shared" si="11"/>
        <v>0</v>
      </c>
      <c r="V360" s="231">
        <f t="shared" si="11"/>
        <v>0</v>
      </c>
      <c r="W360" s="231">
        <f t="shared" si="11"/>
        <v>0</v>
      </c>
      <c r="X360" s="231">
        <f t="shared" si="11"/>
        <v>1869.6385551842104</v>
      </c>
      <c r="Y360" s="231">
        <f t="shared" si="11"/>
        <v>1870.1803526315787</v>
      </c>
      <c r="Z360" s="231">
        <f t="shared" si="11"/>
        <v>0</v>
      </c>
      <c r="AA360" s="231">
        <f t="shared" si="11"/>
        <v>0</v>
      </c>
    </row>
    <row r="361" spans="1:27" ht="20.100000000000001" customHeight="1">
      <c r="A361" s="229" t="s">
        <v>72</v>
      </c>
      <c r="B361" s="230"/>
      <c r="C361" s="230"/>
      <c r="D361" s="230"/>
      <c r="E361" s="230"/>
      <c r="F361" s="230"/>
      <c r="G361" s="230"/>
      <c r="H361" s="230"/>
      <c r="I361" s="230"/>
      <c r="J361" s="230"/>
      <c r="K361" s="230"/>
      <c r="L361" s="230"/>
      <c r="M361" s="230"/>
      <c r="N361" s="230"/>
      <c r="O361" s="230"/>
      <c r="P361" s="230"/>
      <c r="Q361" s="230"/>
      <c r="R361" s="230"/>
      <c r="S361" s="230"/>
      <c r="T361" s="230"/>
      <c r="U361" s="230"/>
      <c r="V361" s="230"/>
      <c r="W361" s="230"/>
      <c r="X361" s="230"/>
      <c r="Y361" s="230"/>
      <c r="Z361" s="230"/>
      <c r="AA361" s="230"/>
    </row>
    <row r="362" spans="1:27" ht="20.100000000000001" customHeight="1">
      <c r="A362" s="31" t="s">
        <v>67</v>
      </c>
      <c r="B362" s="19"/>
      <c r="C362" s="19"/>
      <c r="D362" s="213"/>
      <c r="E362" s="213"/>
      <c r="F362" s="213"/>
      <c r="G362" s="213"/>
      <c r="H362" s="213"/>
      <c r="I362" s="213"/>
      <c r="J362" s="213"/>
      <c r="K362" s="213"/>
      <c r="L362" s="213"/>
      <c r="M362" s="213"/>
      <c r="N362" s="213"/>
      <c r="O362" s="213"/>
      <c r="P362" s="213"/>
      <c r="Q362" s="213"/>
      <c r="R362" s="213"/>
      <c r="S362" s="213"/>
      <c r="T362" s="213"/>
      <c r="U362" s="213"/>
      <c r="V362" s="213"/>
      <c r="W362" s="213"/>
      <c r="X362" s="213"/>
      <c r="Y362" s="213"/>
      <c r="Z362" s="213"/>
      <c r="AA362" s="213"/>
    </row>
    <row r="363" spans="1:27" ht="20.100000000000001" customHeight="1">
      <c r="A363" s="31" t="s">
        <v>27</v>
      </c>
      <c r="B363" s="19">
        <v>1168</v>
      </c>
      <c r="C363" s="19">
        <v>1170</v>
      </c>
      <c r="D363" s="213">
        <v>1764.6472349999999</v>
      </c>
      <c r="E363" s="213">
        <v>1765.53</v>
      </c>
      <c r="F363" s="213" t="s">
        <v>79</v>
      </c>
      <c r="G363" s="213">
        <v>1951.7940000000001</v>
      </c>
      <c r="H363" s="213">
        <v>1117.1331540000001</v>
      </c>
      <c r="I363" s="213">
        <v>1117.692</v>
      </c>
      <c r="J363" s="213" t="s">
        <v>80</v>
      </c>
      <c r="K363" s="213" t="s">
        <v>81</v>
      </c>
      <c r="L363" s="213" t="s">
        <v>82</v>
      </c>
      <c r="M363" s="213" t="s">
        <v>83</v>
      </c>
      <c r="N363" s="213" t="s">
        <v>84</v>
      </c>
      <c r="O363" s="213">
        <v>209.65899999999999</v>
      </c>
      <c r="P363" s="213" t="s">
        <v>85</v>
      </c>
      <c r="Q363" s="213">
        <v>237.24100000000001</v>
      </c>
      <c r="R363" s="213" t="s">
        <v>86</v>
      </c>
      <c r="S363" s="213">
        <v>13.448</v>
      </c>
      <c r="T363" s="32">
        <v>0</v>
      </c>
      <c r="U363" s="32">
        <v>0</v>
      </c>
      <c r="V363" s="32">
        <v>0</v>
      </c>
      <c r="W363" s="32">
        <v>0</v>
      </c>
      <c r="X363" s="213">
        <v>1885.2838865000001</v>
      </c>
      <c r="Y363" s="213">
        <v>1886.2270000000001</v>
      </c>
      <c r="Z363" s="32">
        <v>0</v>
      </c>
      <c r="AA363" s="32">
        <v>0</v>
      </c>
    </row>
    <row r="364" spans="1:27" ht="20.100000000000001" customHeight="1">
      <c r="A364" s="31" t="s">
        <v>28</v>
      </c>
      <c r="B364" s="19">
        <v>1168</v>
      </c>
      <c r="C364" s="19">
        <v>1170</v>
      </c>
      <c r="D364" s="213">
        <v>1768.1554799999999</v>
      </c>
      <c r="E364" s="213" t="s">
        <v>87</v>
      </c>
      <c r="F364" s="213" t="s">
        <v>88</v>
      </c>
      <c r="G364" s="213" t="s">
        <v>89</v>
      </c>
      <c r="H364" s="213">
        <v>1109.29140580535</v>
      </c>
      <c r="I364" s="213">
        <v>1109.846328969835</v>
      </c>
      <c r="J364" s="213" t="s">
        <v>90</v>
      </c>
      <c r="K364" s="213">
        <v>1173.1675523914569</v>
      </c>
      <c r="L364" s="213" t="s">
        <v>91</v>
      </c>
      <c r="M364" s="213" t="s">
        <v>92</v>
      </c>
      <c r="N364" s="213" t="s">
        <v>93</v>
      </c>
      <c r="O364" s="213" t="s">
        <v>94</v>
      </c>
      <c r="P364" s="213">
        <v>237.59904912836765</v>
      </c>
      <c r="Q364" s="213" t="s">
        <v>95</v>
      </c>
      <c r="R364" s="213" t="s">
        <v>96</v>
      </c>
      <c r="S364" s="213" t="s">
        <v>97</v>
      </c>
      <c r="T364" s="32">
        <v>0</v>
      </c>
      <c r="U364" s="32">
        <v>0</v>
      </c>
      <c r="V364" s="32">
        <v>0</v>
      </c>
      <c r="W364" s="32">
        <v>0</v>
      </c>
      <c r="X364" s="213">
        <v>1884.87479115</v>
      </c>
      <c r="Y364" s="213">
        <v>1885.8177000000001</v>
      </c>
      <c r="Z364" s="32">
        <v>0</v>
      </c>
      <c r="AA364" s="32">
        <v>0</v>
      </c>
    </row>
    <row r="365" spans="1:27" ht="20.100000000000001" customHeight="1">
      <c r="A365" s="31" t="s">
        <v>29</v>
      </c>
      <c r="B365" s="19"/>
      <c r="C365" s="19"/>
      <c r="D365" s="213"/>
      <c r="E365" s="213"/>
      <c r="F365" s="213"/>
      <c r="G365" s="213"/>
      <c r="H365" s="213"/>
      <c r="I365" s="213"/>
      <c r="J365" s="213"/>
      <c r="K365" s="213"/>
      <c r="L365" s="213"/>
      <c r="M365" s="213"/>
      <c r="N365" s="213"/>
      <c r="O365" s="213"/>
      <c r="P365" s="213"/>
      <c r="Q365" s="213"/>
      <c r="R365" s="213"/>
      <c r="S365" s="213"/>
      <c r="T365" s="32"/>
      <c r="U365" s="32"/>
      <c r="V365" s="32"/>
      <c r="W365" s="32"/>
      <c r="X365" s="213"/>
      <c r="Y365" s="213"/>
      <c r="Z365" s="32"/>
      <c r="AA365" s="32"/>
    </row>
    <row r="366" spans="1:27" ht="20.100000000000001" customHeight="1">
      <c r="A366" s="31" t="s">
        <v>30</v>
      </c>
      <c r="B366" s="19"/>
      <c r="C366" s="19"/>
      <c r="D366" s="213"/>
      <c r="E366" s="213"/>
      <c r="F366" s="213"/>
      <c r="G366" s="213"/>
      <c r="H366" s="213"/>
      <c r="I366" s="213"/>
      <c r="J366" s="213"/>
      <c r="K366" s="213"/>
      <c r="L366" s="213"/>
      <c r="M366" s="213"/>
      <c r="N366" s="213"/>
      <c r="O366" s="213"/>
      <c r="P366" s="213"/>
      <c r="Q366" s="213"/>
      <c r="R366" s="213"/>
      <c r="S366" s="213"/>
      <c r="T366" s="32"/>
      <c r="U366" s="32"/>
      <c r="V366" s="32"/>
      <c r="W366" s="32"/>
      <c r="X366" s="213"/>
      <c r="Y366" s="213"/>
      <c r="Z366" s="32"/>
      <c r="AA366" s="32"/>
    </row>
    <row r="367" spans="1:27" ht="20.100000000000001" customHeight="1">
      <c r="A367" s="31" t="s">
        <v>31</v>
      </c>
      <c r="B367" s="19">
        <v>1168</v>
      </c>
      <c r="C367" s="19">
        <v>1170</v>
      </c>
      <c r="D367" s="213">
        <v>1762.0745219999999</v>
      </c>
      <c r="E367" s="213">
        <v>1762.9559999999999</v>
      </c>
      <c r="F367" s="213" t="s">
        <v>98</v>
      </c>
      <c r="G367" s="213">
        <v>1947.6990000000001</v>
      </c>
      <c r="H367" s="32">
        <v>0</v>
      </c>
      <c r="I367" s="32">
        <v>0</v>
      </c>
      <c r="J367" s="213" t="s">
        <v>99</v>
      </c>
      <c r="K367" s="213">
        <v>1170.3510000000001</v>
      </c>
      <c r="L367" s="213">
        <v>169.911002</v>
      </c>
      <c r="M367" s="213">
        <v>169.99600000000001</v>
      </c>
      <c r="N367" s="213" t="s">
        <v>100</v>
      </c>
      <c r="O367" s="213">
        <v>207.649</v>
      </c>
      <c r="P367" s="213" t="s">
        <v>101</v>
      </c>
      <c r="Q367" s="213">
        <v>236.904</v>
      </c>
      <c r="R367" s="213" t="s">
        <v>102</v>
      </c>
      <c r="S367" s="213">
        <v>13.265000000000001</v>
      </c>
      <c r="T367" s="32">
        <v>0</v>
      </c>
      <c r="U367" s="32">
        <v>0</v>
      </c>
      <c r="V367" s="32">
        <v>0</v>
      </c>
      <c r="W367" s="32">
        <v>0</v>
      </c>
      <c r="X367" s="213">
        <v>1880.6881854999999</v>
      </c>
      <c r="Y367" s="213">
        <v>1881.6289999999999</v>
      </c>
      <c r="Z367" s="32">
        <v>0</v>
      </c>
      <c r="AA367" s="32">
        <v>0</v>
      </c>
    </row>
    <row r="368" spans="1:27" ht="20.100000000000001" customHeight="1">
      <c r="A368" s="31" t="s">
        <v>32</v>
      </c>
      <c r="B368" s="19">
        <v>1168</v>
      </c>
      <c r="C368" s="19">
        <v>1170</v>
      </c>
      <c r="D368" s="213">
        <v>1729.2139605</v>
      </c>
      <c r="E368" s="213">
        <v>1730.079</v>
      </c>
      <c r="F368" s="213" t="s">
        <v>103</v>
      </c>
      <c r="G368" s="213">
        <v>1912.1310000000001</v>
      </c>
      <c r="H368" s="213">
        <v>1112.5634399999999</v>
      </c>
      <c r="I368" s="213" t="s">
        <v>104</v>
      </c>
      <c r="J368" s="213" t="s">
        <v>105</v>
      </c>
      <c r="K368" s="213">
        <v>1144.8140000000001</v>
      </c>
      <c r="L368" s="32">
        <v>0</v>
      </c>
      <c r="M368" s="32">
        <v>166.548</v>
      </c>
      <c r="N368" s="213" t="s">
        <v>106</v>
      </c>
      <c r="O368" s="213" t="s">
        <v>107</v>
      </c>
      <c r="P368" s="213" t="s">
        <v>108</v>
      </c>
      <c r="Q368" s="213">
        <v>232.489</v>
      </c>
      <c r="R368" s="213" t="s">
        <v>109</v>
      </c>
      <c r="S368" s="213" t="s">
        <v>110</v>
      </c>
      <c r="T368" s="32">
        <v>0</v>
      </c>
      <c r="U368" s="32">
        <v>0</v>
      </c>
      <c r="V368" s="32">
        <v>0</v>
      </c>
      <c r="W368" s="32">
        <v>0</v>
      </c>
      <c r="X368" s="213">
        <v>1860.001534</v>
      </c>
      <c r="Y368" s="213">
        <v>1860.932</v>
      </c>
      <c r="Z368" s="32">
        <v>0</v>
      </c>
      <c r="AA368" s="32">
        <v>0</v>
      </c>
    </row>
    <row r="369" spans="1:27" ht="20.100000000000001" customHeight="1">
      <c r="A369" s="31" t="s">
        <v>33</v>
      </c>
      <c r="B369" s="19">
        <v>1168</v>
      </c>
      <c r="C369" s="19">
        <v>1170</v>
      </c>
      <c r="D369" s="213">
        <v>1727.6937210000001</v>
      </c>
      <c r="E369" s="213">
        <v>1728.558</v>
      </c>
      <c r="F369" s="213">
        <v>1904.9770350000001</v>
      </c>
      <c r="G369" s="213" t="s">
        <v>111</v>
      </c>
      <c r="H369" s="213">
        <v>1102.8053215</v>
      </c>
      <c r="I369" s="213">
        <v>1103.357</v>
      </c>
      <c r="J369" s="213" t="s">
        <v>112</v>
      </c>
      <c r="K369" s="213">
        <v>1145.038</v>
      </c>
      <c r="L369" s="213" t="s">
        <v>113</v>
      </c>
      <c r="M369" s="213">
        <v>165.547</v>
      </c>
      <c r="N369" s="213" t="s">
        <v>114</v>
      </c>
      <c r="O369" s="213">
        <v>203.56299999999999</v>
      </c>
      <c r="P369" s="213" t="s">
        <v>115</v>
      </c>
      <c r="Q369" s="213">
        <v>232.28100000000001</v>
      </c>
      <c r="R369" s="213" t="s">
        <v>116</v>
      </c>
      <c r="S369" s="213">
        <v>13.146000000000001</v>
      </c>
      <c r="T369" s="32">
        <v>0</v>
      </c>
      <c r="U369" s="32">
        <v>0</v>
      </c>
      <c r="V369" s="32">
        <v>0</v>
      </c>
      <c r="W369" s="32">
        <v>0</v>
      </c>
      <c r="X369" s="213">
        <v>1863.1119780000001</v>
      </c>
      <c r="Y369" s="213">
        <v>1864.0440000000001</v>
      </c>
      <c r="Z369" s="32">
        <v>0</v>
      </c>
      <c r="AA369" s="32">
        <v>0</v>
      </c>
    </row>
    <row r="370" spans="1:27" ht="20.100000000000001" customHeight="1">
      <c r="A370" s="31" t="s">
        <v>34</v>
      </c>
      <c r="B370" s="19">
        <v>1168</v>
      </c>
      <c r="C370" s="19">
        <v>1170</v>
      </c>
      <c r="D370" s="213">
        <v>1726.992072</v>
      </c>
      <c r="E370" s="213">
        <v>1727.856</v>
      </c>
      <c r="F370" s="213" t="s">
        <v>117</v>
      </c>
      <c r="G370" s="213">
        <v>1908.7380000000001</v>
      </c>
      <c r="H370" s="213">
        <v>1108.2406025</v>
      </c>
      <c r="I370" s="213">
        <v>1108.7950000000001</v>
      </c>
      <c r="J370" s="213" t="s">
        <v>118</v>
      </c>
      <c r="K370" s="213">
        <v>1142.4670000000001</v>
      </c>
      <c r="L370" s="213" t="s">
        <v>119</v>
      </c>
      <c r="M370" s="213">
        <v>164.268</v>
      </c>
      <c r="N370" s="213" t="s">
        <v>120</v>
      </c>
      <c r="O370" s="213">
        <v>204.11699999999999</v>
      </c>
      <c r="P370" s="213" t="s">
        <v>121</v>
      </c>
      <c r="Q370" s="213">
        <v>232.18899999999999</v>
      </c>
      <c r="R370" s="213" t="s">
        <v>122</v>
      </c>
      <c r="S370" s="213">
        <v>13.234999999999999</v>
      </c>
      <c r="T370" s="32">
        <v>0</v>
      </c>
      <c r="U370" s="32">
        <v>0</v>
      </c>
      <c r="V370" s="32">
        <v>0</v>
      </c>
      <c r="W370" s="32">
        <v>0</v>
      </c>
      <c r="X370" s="213" t="s">
        <v>123</v>
      </c>
      <c r="Y370" s="213">
        <v>1863.8219999999999</v>
      </c>
      <c r="Z370" s="32">
        <v>0</v>
      </c>
      <c r="AA370" s="32">
        <v>0</v>
      </c>
    </row>
    <row r="371" spans="1:27" ht="20.100000000000001" customHeight="1">
      <c r="A371" s="31" t="s">
        <v>35</v>
      </c>
      <c r="B371" s="19">
        <v>1168</v>
      </c>
      <c r="C371" s="19">
        <v>1170</v>
      </c>
      <c r="D371" s="213">
        <v>1722.5482950000001</v>
      </c>
      <c r="E371" s="213" t="s">
        <v>124</v>
      </c>
      <c r="F371" s="213" t="s">
        <v>125</v>
      </c>
      <c r="G371" s="213">
        <v>1907.8019999999999</v>
      </c>
      <c r="H371" s="213">
        <v>1111.7168634999998</v>
      </c>
      <c r="I371" s="213">
        <v>1112.2729999999999</v>
      </c>
      <c r="J371" s="213" t="s">
        <v>126</v>
      </c>
      <c r="K371" s="213">
        <v>1140.9069999999999</v>
      </c>
      <c r="L371" s="213" t="s">
        <v>127</v>
      </c>
      <c r="M371" s="213">
        <v>164.32599999999999</v>
      </c>
      <c r="N371" s="213" t="s">
        <v>128</v>
      </c>
      <c r="O371" s="213">
        <v>204.30600000000001</v>
      </c>
      <c r="P371" s="213" t="s">
        <v>129</v>
      </c>
      <c r="Q371" s="213">
        <v>231.58699999999999</v>
      </c>
      <c r="R371" s="213" t="s">
        <v>130</v>
      </c>
      <c r="S371" s="213">
        <v>13.318</v>
      </c>
      <c r="T371" s="32">
        <v>0</v>
      </c>
      <c r="U371" s="32">
        <v>0</v>
      </c>
      <c r="V371" s="32">
        <v>0</v>
      </c>
      <c r="W371" s="32">
        <v>0</v>
      </c>
      <c r="X371" s="213" t="s">
        <v>131</v>
      </c>
      <c r="Y371" s="213">
        <v>1862.3009999999999</v>
      </c>
      <c r="Z371" s="32">
        <v>0</v>
      </c>
      <c r="AA371" s="32">
        <v>0</v>
      </c>
    </row>
    <row r="372" spans="1:27" ht="20.100000000000001" customHeight="1">
      <c r="A372" s="31" t="s">
        <v>36</v>
      </c>
      <c r="B372" s="19"/>
      <c r="C372" s="19"/>
      <c r="D372" s="213"/>
      <c r="E372" s="213"/>
      <c r="F372" s="213"/>
      <c r="G372" s="213"/>
      <c r="H372" s="213"/>
      <c r="I372" s="213"/>
      <c r="J372" s="213"/>
      <c r="K372" s="213"/>
      <c r="L372" s="213"/>
      <c r="M372" s="213"/>
      <c r="N372" s="213"/>
      <c r="O372" s="213"/>
      <c r="P372" s="213"/>
      <c r="Q372" s="213"/>
      <c r="R372" s="213"/>
      <c r="S372" s="213"/>
      <c r="T372" s="32"/>
      <c r="U372" s="32"/>
      <c r="V372" s="32"/>
      <c r="W372" s="32"/>
      <c r="X372" s="213"/>
      <c r="Y372" s="213"/>
      <c r="Z372" s="32"/>
      <c r="AA372" s="32"/>
    </row>
    <row r="373" spans="1:27" ht="20.100000000000001" customHeight="1">
      <c r="A373" s="31" t="s">
        <v>37</v>
      </c>
      <c r="B373" s="19"/>
      <c r="C373" s="19"/>
      <c r="D373" s="213"/>
      <c r="E373" s="213"/>
      <c r="F373" s="213"/>
      <c r="G373" s="213"/>
      <c r="H373" s="213"/>
      <c r="I373" s="213"/>
      <c r="J373" s="213"/>
      <c r="K373" s="213"/>
      <c r="L373" s="213"/>
      <c r="M373" s="213"/>
      <c r="N373" s="213"/>
      <c r="O373" s="213"/>
      <c r="P373" s="213"/>
      <c r="Q373" s="213"/>
      <c r="R373" s="213"/>
      <c r="S373" s="213"/>
      <c r="T373" s="32"/>
      <c r="U373" s="32"/>
      <c r="V373" s="32"/>
      <c r="W373" s="32"/>
      <c r="X373" s="213"/>
      <c r="Y373" s="213"/>
      <c r="Z373" s="32"/>
      <c r="AA373" s="32"/>
    </row>
    <row r="374" spans="1:27" ht="20.100000000000001" customHeight="1">
      <c r="A374" s="31" t="s">
        <v>38</v>
      </c>
      <c r="B374" s="19">
        <v>1168</v>
      </c>
      <c r="C374" s="19">
        <v>1170</v>
      </c>
      <c r="D374" s="213">
        <v>1725.7057155</v>
      </c>
      <c r="E374" s="213">
        <v>1726.569</v>
      </c>
      <c r="F374" s="213" t="s">
        <v>132</v>
      </c>
      <c r="G374" s="213">
        <v>1905.579</v>
      </c>
      <c r="H374" s="213">
        <v>1104.785331</v>
      </c>
      <c r="I374" s="213">
        <v>1105.338</v>
      </c>
      <c r="J374" s="213" t="s">
        <v>133</v>
      </c>
      <c r="K374" s="213">
        <v>1141.798</v>
      </c>
      <c r="L374" s="213" t="s">
        <v>134</v>
      </c>
      <c r="M374" s="213">
        <v>165.25399999999999</v>
      </c>
      <c r="N374" s="213" t="s">
        <v>135</v>
      </c>
      <c r="O374" s="213">
        <v>204.48500000000001</v>
      </c>
      <c r="P374" s="213">
        <v>231.88899749999999</v>
      </c>
      <c r="Q374" s="213">
        <v>232.005</v>
      </c>
      <c r="R374" s="213" t="s">
        <v>136</v>
      </c>
      <c r="S374" s="213">
        <v>13.186</v>
      </c>
      <c r="T374" s="32">
        <v>0</v>
      </c>
      <c r="U374" s="32">
        <v>0</v>
      </c>
      <c r="V374" s="32">
        <v>0</v>
      </c>
      <c r="W374" s="32">
        <v>0</v>
      </c>
      <c r="X374" s="213">
        <v>1861.1119784999999</v>
      </c>
      <c r="Y374" s="213">
        <v>1862.0429999999999</v>
      </c>
      <c r="Z374" s="32">
        <v>0</v>
      </c>
      <c r="AA374" s="32">
        <v>0</v>
      </c>
    </row>
    <row r="375" spans="1:27" ht="20.100000000000001" customHeight="1">
      <c r="A375" s="31" t="s">
        <v>39</v>
      </c>
      <c r="B375" s="19">
        <v>1168</v>
      </c>
      <c r="C375" s="19">
        <v>1170</v>
      </c>
      <c r="D375" s="213">
        <v>1712.8421505000001</v>
      </c>
      <c r="E375" s="213">
        <v>1713.6990000000001</v>
      </c>
      <c r="F375" s="213">
        <v>1897.8436035</v>
      </c>
      <c r="G375" s="213">
        <v>1898.7929999999999</v>
      </c>
      <c r="H375" s="213">
        <v>1103.9507484999999</v>
      </c>
      <c r="I375" s="213">
        <v>1104.5029999999999</v>
      </c>
      <c r="J375" s="213" t="s">
        <v>137</v>
      </c>
      <c r="K375" s="213">
        <v>1132.075</v>
      </c>
      <c r="L375" s="213" t="s">
        <v>119</v>
      </c>
      <c r="M375" s="213">
        <v>164.268</v>
      </c>
      <c r="N375" s="213" t="s">
        <v>138</v>
      </c>
      <c r="O375" s="213">
        <v>202.363</v>
      </c>
      <c r="P375" s="213" t="s">
        <v>139</v>
      </c>
      <c r="Q375" s="213">
        <v>230.28800000000001</v>
      </c>
      <c r="R375" s="213" t="s">
        <v>140</v>
      </c>
      <c r="S375" s="213" t="s">
        <v>141</v>
      </c>
      <c r="T375" s="32">
        <v>0</v>
      </c>
      <c r="U375" s="32">
        <v>0</v>
      </c>
      <c r="V375" s="32">
        <v>0</v>
      </c>
      <c r="W375" s="32">
        <v>0</v>
      </c>
      <c r="X375" s="213" t="s">
        <v>142</v>
      </c>
      <c r="Y375" s="213">
        <v>1855.9480000000001</v>
      </c>
      <c r="Z375" s="32">
        <v>0</v>
      </c>
      <c r="AA375" s="32">
        <v>0</v>
      </c>
    </row>
    <row r="376" spans="1:27" ht="20.100000000000001" customHeight="1">
      <c r="A376" s="31" t="s">
        <v>40</v>
      </c>
      <c r="B376" s="19">
        <v>1168</v>
      </c>
      <c r="C376" s="19">
        <v>1170</v>
      </c>
      <c r="D376" s="213">
        <v>1700.4463515</v>
      </c>
      <c r="E376" s="213">
        <v>1701.297</v>
      </c>
      <c r="F376" s="213">
        <v>1898.0774865000001</v>
      </c>
      <c r="G376" s="213">
        <v>1899.027</v>
      </c>
      <c r="H376" s="213">
        <v>1101.1441525</v>
      </c>
      <c r="I376" s="213">
        <v>1101.6949999999999</v>
      </c>
      <c r="J376" s="213">
        <v>1124.4375</v>
      </c>
      <c r="K376" s="213" t="s">
        <v>143</v>
      </c>
      <c r="L376" s="213" t="s">
        <v>144</v>
      </c>
      <c r="M376" s="213">
        <v>163.12299999999999</v>
      </c>
      <c r="N376" s="213" t="s">
        <v>145</v>
      </c>
      <c r="O376" s="213">
        <v>200.779</v>
      </c>
      <c r="P376" s="213" t="s">
        <v>146</v>
      </c>
      <c r="Q376" s="213">
        <v>228.61799999999999</v>
      </c>
      <c r="R376" s="213" t="s">
        <v>147</v>
      </c>
      <c r="S376" s="213">
        <v>13.191000000000001</v>
      </c>
      <c r="T376" s="32">
        <v>0</v>
      </c>
      <c r="U376" s="32">
        <v>0</v>
      </c>
      <c r="V376" s="32">
        <v>0</v>
      </c>
      <c r="W376" s="32">
        <v>0</v>
      </c>
      <c r="X376" s="213">
        <v>1848.6232259999999</v>
      </c>
      <c r="Y376" s="213">
        <v>1849.548</v>
      </c>
      <c r="Z376" s="32">
        <v>0</v>
      </c>
      <c r="AA376" s="32">
        <v>0</v>
      </c>
    </row>
    <row r="377" spans="1:27" ht="20.100000000000001" customHeight="1">
      <c r="A377" s="31" t="s">
        <v>41</v>
      </c>
      <c r="B377" s="19">
        <v>1168</v>
      </c>
      <c r="C377" s="19">
        <v>1170</v>
      </c>
      <c r="D377" s="213">
        <v>1702.66824</v>
      </c>
      <c r="E377" s="213" t="s">
        <v>148</v>
      </c>
      <c r="F377" s="213" t="s">
        <v>149</v>
      </c>
      <c r="G377" s="213">
        <v>1914.354</v>
      </c>
      <c r="H377" s="213">
        <v>1105.3070699999998</v>
      </c>
      <c r="I377" s="213" t="s">
        <v>150</v>
      </c>
      <c r="J377" s="213" t="s">
        <v>151</v>
      </c>
      <c r="K377" s="213" t="s">
        <v>151</v>
      </c>
      <c r="L377" s="213" t="s">
        <v>152</v>
      </c>
      <c r="M377" s="213">
        <v>163.00899999999999</v>
      </c>
      <c r="N377" s="213" t="s">
        <v>153</v>
      </c>
      <c r="O377" s="213">
        <v>203.53800000000001</v>
      </c>
      <c r="P377" s="213" t="s">
        <v>154</v>
      </c>
      <c r="Q377" s="213">
        <v>228.922</v>
      </c>
      <c r="R377" s="213" t="s">
        <v>155</v>
      </c>
      <c r="S377" s="213">
        <v>13.058</v>
      </c>
      <c r="T377" s="32">
        <v>0</v>
      </c>
      <c r="U377" s="32">
        <v>0</v>
      </c>
      <c r="V377" s="32">
        <v>0</v>
      </c>
      <c r="W377" s="32">
        <v>0</v>
      </c>
      <c r="X377" s="213">
        <v>1850.6112315</v>
      </c>
      <c r="Y377" s="213">
        <v>1851.537</v>
      </c>
      <c r="Z377" s="32">
        <v>0</v>
      </c>
      <c r="AA377" s="32">
        <v>0</v>
      </c>
    </row>
    <row r="378" spans="1:27" ht="20.100000000000001" customHeight="1">
      <c r="A378" s="31" t="s">
        <v>42</v>
      </c>
      <c r="B378" s="19">
        <v>1168</v>
      </c>
      <c r="C378" s="19">
        <v>1170</v>
      </c>
      <c r="D378" s="213">
        <v>1677.2919345</v>
      </c>
      <c r="E378" s="213">
        <v>1678.1310000000001</v>
      </c>
      <c r="F378" s="213" t="s">
        <v>156</v>
      </c>
      <c r="G378" s="213">
        <v>1887.5609999999999</v>
      </c>
      <c r="H378" s="213">
        <v>1091.5849345000001</v>
      </c>
      <c r="I378" s="213">
        <v>1092.1310000000001</v>
      </c>
      <c r="J378" s="213" t="s">
        <v>157</v>
      </c>
      <c r="K378" s="213">
        <v>1115.135</v>
      </c>
      <c r="L378" s="213" t="s">
        <v>158</v>
      </c>
      <c r="M378" s="213">
        <v>161.602</v>
      </c>
      <c r="N378" s="213" t="s">
        <v>159</v>
      </c>
      <c r="O378" s="213">
        <v>199.65899999999999</v>
      </c>
      <c r="P378" s="213" t="s">
        <v>160</v>
      </c>
      <c r="Q378" s="213">
        <v>225.512</v>
      </c>
      <c r="R378" s="213" t="s">
        <v>161</v>
      </c>
      <c r="S378" s="213">
        <v>12.986000000000001</v>
      </c>
      <c r="T378" s="32">
        <v>0</v>
      </c>
      <c r="U378" s="32">
        <v>0</v>
      </c>
      <c r="V378" s="32">
        <v>0</v>
      </c>
      <c r="W378" s="32">
        <v>0</v>
      </c>
      <c r="X378" s="213">
        <v>1836.9760524999999</v>
      </c>
      <c r="Y378" s="213">
        <v>1837.895</v>
      </c>
      <c r="Z378" s="32">
        <v>0</v>
      </c>
      <c r="AA378" s="32">
        <v>0</v>
      </c>
    </row>
    <row r="379" spans="1:27" ht="20.100000000000001" customHeight="1">
      <c r="A379" s="31" t="s">
        <v>43</v>
      </c>
      <c r="B379" s="19"/>
      <c r="C379" s="19"/>
      <c r="D379" s="213"/>
      <c r="E379" s="213"/>
      <c r="F379" s="213"/>
      <c r="G379" s="213"/>
      <c r="H379" s="213"/>
      <c r="I379" s="213"/>
      <c r="J379" s="213"/>
      <c r="K379" s="213"/>
      <c r="L379" s="213"/>
      <c r="M379" s="213"/>
      <c r="N379" s="213"/>
      <c r="O379" s="213"/>
      <c r="P379" s="213"/>
      <c r="Q379" s="213"/>
      <c r="R379" s="213"/>
      <c r="S379" s="213"/>
      <c r="T379" s="32"/>
      <c r="U379" s="32"/>
      <c r="V379" s="32"/>
      <c r="W379" s="32"/>
      <c r="X379" s="213"/>
      <c r="Y379" s="213"/>
      <c r="Z379" s="32"/>
      <c r="AA379" s="32"/>
    </row>
    <row r="380" spans="1:27" ht="20.100000000000001" customHeight="1">
      <c r="A380" s="31" t="s">
        <v>44</v>
      </c>
      <c r="B380" s="19"/>
      <c r="C380" s="19"/>
      <c r="D380" s="213"/>
      <c r="E380" s="213"/>
      <c r="F380" s="213"/>
      <c r="G380" s="213"/>
      <c r="H380" s="213"/>
      <c r="I380" s="213"/>
      <c r="J380" s="213"/>
      <c r="K380" s="213"/>
      <c r="L380" s="213"/>
      <c r="M380" s="213"/>
      <c r="N380" s="213"/>
      <c r="O380" s="213"/>
      <c r="P380" s="213"/>
      <c r="Q380" s="213"/>
      <c r="R380" s="213"/>
      <c r="S380" s="213"/>
      <c r="T380" s="32"/>
      <c r="U380" s="32"/>
      <c r="V380" s="32"/>
      <c r="W380" s="32"/>
      <c r="X380" s="213"/>
      <c r="Y380" s="213"/>
      <c r="Z380" s="32"/>
      <c r="AA380" s="32"/>
    </row>
    <row r="381" spans="1:27" ht="20.100000000000001" customHeight="1">
      <c r="A381" s="31" t="s">
        <v>45</v>
      </c>
      <c r="B381" s="19"/>
      <c r="C381" s="19"/>
      <c r="D381" s="213"/>
      <c r="E381" s="213"/>
      <c r="F381" s="213"/>
      <c r="G381" s="213"/>
      <c r="H381" s="213"/>
      <c r="I381" s="213"/>
      <c r="J381" s="213"/>
      <c r="K381" s="213"/>
      <c r="L381" s="213"/>
      <c r="M381" s="213"/>
      <c r="N381" s="213"/>
      <c r="O381" s="213"/>
      <c r="P381" s="213"/>
      <c r="Q381" s="213"/>
      <c r="R381" s="213"/>
      <c r="S381" s="213"/>
      <c r="T381" s="32"/>
      <c r="U381" s="32"/>
      <c r="V381" s="32"/>
      <c r="W381" s="32"/>
      <c r="X381" s="213"/>
      <c r="Y381" s="213"/>
      <c r="Z381" s="32"/>
      <c r="AA381" s="32"/>
    </row>
    <row r="382" spans="1:27" ht="20.100000000000001" customHeight="1">
      <c r="A382" s="31" t="s">
        <v>46</v>
      </c>
      <c r="B382" s="19">
        <v>1168</v>
      </c>
      <c r="C382" s="19">
        <v>1170</v>
      </c>
      <c r="D382" s="213">
        <v>1680.2154720000001</v>
      </c>
      <c r="E382" s="213">
        <v>1681.056</v>
      </c>
      <c r="F382" s="213" t="s">
        <v>162</v>
      </c>
      <c r="G382" s="213">
        <v>1886.3910000000001</v>
      </c>
      <c r="H382" s="213" t="s">
        <v>151</v>
      </c>
      <c r="I382" s="213" t="s">
        <v>151</v>
      </c>
      <c r="J382" s="213" t="s">
        <v>151</v>
      </c>
      <c r="K382" s="213" t="s">
        <v>151</v>
      </c>
      <c r="L382" s="213" t="s">
        <v>151</v>
      </c>
      <c r="M382" s="213" t="s">
        <v>151</v>
      </c>
      <c r="N382" s="213" t="s">
        <v>151</v>
      </c>
      <c r="O382" s="213" t="s">
        <v>151</v>
      </c>
      <c r="P382" s="213" t="s">
        <v>151</v>
      </c>
      <c r="Q382" s="213" t="s">
        <v>151</v>
      </c>
      <c r="R382" s="213" t="s">
        <v>163</v>
      </c>
      <c r="S382" s="213">
        <v>12.942</v>
      </c>
      <c r="T382" s="32">
        <v>0</v>
      </c>
      <c r="U382" s="32">
        <v>0</v>
      </c>
      <c r="V382" s="32">
        <v>0</v>
      </c>
      <c r="W382" s="32">
        <v>0</v>
      </c>
      <c r="X382" s="213">
        <v>1834.6722049999998</v>
      </c>
      <c r="Y382" s="213" t="s">
        <v>164</v>
      </c>
      <c r="Z382" s="32">
        <v>0</v>
      </c>
      <c r="AA382" s="32">
        <v>0</v>
      </c>
    </row>
    <row r="383" spans="1:27" ht="20.100000000000001" customHeight="1">
      <c r="A383" s="31" t="s">
        <v>47</v>
      </c>
      <c r="B383" s="19">
        <v>1168</v>
      </c>
      <c r="C383" s="19">
        <v>1170</v>
      </c>
      <c r="D383" s="213">
        <v>1669.8076785000001</v>
      </c>
      <c r="E383" s="213">
        <v>1670.643</v>
      </c>
      <c r="F383" s="213" t="s">
        <v>165</v>
      </c>
      <c r="G383" s="213">
        <v>1874.4570000000001</v>
      </c>
      <c r="H383" s="213" t="s">
        <v>166</v>
      </c>
      <c r="I383" s="213">
        <v>1108.374</v>
      </c>
      <c r="J383" s="213" t="s">
        <v>167</v>
      </c>
      <c r="K383" s="213">
        <v>1115.7729999999999</v>
      </c>
      <c r="L383" s="213" t="s">
        <v>168</v>
      </c>
      <c r="M383" s="213">
        <v>160.82499999999999</v>
      </c>
      <c r="N383" s="213" t="s">
        <v>169</v>
      </c>
      <c r="O383" s="213">
        <v>199.71700000000001</v>
      </c>
      <c r="P383" s="213" t="s">
        <v>170</v>
      </c>
      <c r="Q383" s="213">
        <v>224.49100000000001</v>
      </c>
      <c r="R383" s="213" t="s">
        <v>171</v>
      </c>
      <c r="S383" s="213">
        <v>12.805</v>
      </c>
      <c r="T383" s="32">
        <v>0</v>
      </c>
      <c r="U383" s="32">
        <v>0</v>
      </c>
      <c r="V383" s="32">
        <v>0</v>
      </c>
      <c r="W383" s="32">
        <v>0</v>
      </c>
      <c r="X383" s="213">
        <v>1828.403341</v>
      </c>
      <c r="Y383" s="213">
        <v>1829.318</v>
      </c>
      <c r="Z383" s="32">
        <v>0</v>
      </c>
      <c r="AA383" s="32">
        <v>0</v>
      </c>
    </row>
    <row r="384" spans="1:27" ht="20.100000000000001" customHeight="1">
      <c r="A384" s="31" t="s">
        <v>48</v>
      </c>
      <c r="B384" s="19">
        <v>1168</v>
      </c>
      <c r="C384" s="19">
        <v>1170</v>
      </c>
      <c r="D384" s="213">
        <v>1669.456854</v>
      </c>
      <c r="E384" s="213">
        <v>1670.2919999999999</v>
      </c>
      <c r="F384" s="213" t="s">
        <v>172</v>
      </c>
      <c r="G384" s="213">
        <v>1866.2670000000001</v>
      </c>
      <c r="H384" s="213" t="s">
        <v>173</v>
      </c>
      <c r="I384" s="213">
        <v>1116.838</v>
      </c>
      <c r="J384" s="213" t="s">
        <v>174</v>
      </c>
      <c r="K384" s="213">
        <v>1117.692</v>
      </c>
      <c r="L384" s="213" t="s">
        <v>175</v>
      </c>
      <c r="M384" s="213">
        <v>159.238</v>
      </c>
      <c r="N384" s="213">
        <v>199.876012</v>
      </c>
      <c r="O384" s="213">
        <v>199.976</v>
      </c>
      <c r="P384" s="213" t="s">
        <v>177</v>
      </c>
      <c r="Q384" s="213" t="s">
        <v>176</v>
      </c>
      <c r="R384" s="213" t="s">
        <v>151</v>
      </c>
      <c r="S384" s="213" t="s">
        <v>151</v>
      </c>
      <c r="T384" s="32">
        <v>0</v>
      </c>
      <c r="U384" s="32">
        <v>0</v>
      </c>
      <c r="V384" s="32">
        <v>0</v>
      </c>
      <c r="W384" s="32">
        <v>0</v>
      </c>
      <c r="X384" s="213">
        <v>1825.1289789999998</v>
      </c>
      <c r="Y384" s="213">
        <v>1826.0419999999999</v>
      </c>
      <c r="Z384" s="32">
        <v>0</v>
      </c>
      <c r="AA384" s="32">
        <v>0</v>
      </c>
    </row>
    <row r="385" spans="1:27" ht="20.100000000000001" customHeight="1">
      <c r="A385" s="31" t="s">
        <v>49</v>
      </c>
      <c r="B385" s="19">
        <v>1168</v>
      </c>
      <c r="C385" s="19">
        <v>1170</v>
      </c>
      <c r="D385" s="213">
        <v>1683.7237170000001</v>
      </c>
      <c r="E385" s="213">
        <v>1684.566</v>
      </c>
      <c r="F385" s="213">
        <v>1871.0640000000001</v>
      </c>
      <c r="G385" s="213" t="s">
        <v>178</v>
      </c>
      <c r="H385" s="213" t="s">
        <v>151</v>
      </c>
      <c r="I385" s="213" t="s">
        <v>151</v>
      </c>
      <c r="J385" s="213" t="s">
        <v>151</v>
      </c>
      <c r="K385" s="213" t="s">
        <v>151</v>
      </c>
      <c r="L385" s="213" t="s">
        <v>151</v>
      </c>
      <c r="M385" s="213" t="s">
        <v>151</v>
      </c>
      <c r="N385" s="213" t="s">
        <v>151</v>
      </c>
      <c r="O385" s="213" t="s">
        <v>151</v>
      </c>
      <c r="P385" s="213" t="s">
        <v>151</v>
      </c>
      <c r="Q385" s="213" t="s">
        <v>151</v>
      </c>
      <c r="R385" s="213" t="s">
        <v>179</v>
      </c>
      <c r="S385" s="213">
        <v>12.763</v>
      </c>
      <c r="T385" s="32">
        <v>0</v>
      </c>
      <c r="U385" s="32">
        <v>0</v>
      </c>
      <c r="V385" s="32">
        <v>0</v>
      </c>
      <c r="W385" s="32">
        <v>0</v>
      </c>
      <c r="X385" s="213">
        <v>1834.4033394999999</v>
      </c>
      <c r="Y385" s="213">
        <v>1835.3209999999999</v>
      </c>
      <c r="Z385" s="32">
        <v>0</v>
      </c>
      <c r="AA385" s="32">
        <v>0</v>
      </c>
    </row>
    <row r="386" spans="1:27" ht="20.100000000000001" customHeight="1">
      <c r="A386" s="31" t="s">
        <v>50</v>
      </c>
      <c r="B386" s="19"/>
      <c r="C386" s="19"/>
      <c r="D386" s="213"/>
      <c r="E386" s="213"/>
      <c r="F386" s="213"/>
      <c r="G386" s="213"/>
      <c r="H386" s="213"/>
      <c r="I386" s="213"/>
      <c r="J386" s="213"/>
      <c r="K386" s="213"/>
      <c r="L386" s="213"/>
      <c r="M386" s="213"/>
      <c r="N386" s="213"/>
      <c r="O386" s="213"/>
      <c r="P386" s="213"/>
      <c r="Q386" s="213"/>
      <c r="R386" s="213"/>
      <c r="S386" s="213"/>
      <c r="T386" s="32"/>
      <c r="U386" s="32"/>
      <c r="V386" s="32"/>
      <c r="W386" s="32"/>
      <c r="X386" s="213"/>
      <c r="Y386" s="213"/>
      <c r="Z386" s="32"/>
      <c r="AA386" s="32"/>
    </row>
    <row r="387" spans="1:27" ht="20.100000000000001" customHeight="1">
      <c r="A387" s="31" t="s">
        <v>51</v>
      </c>
      <c r="B387" s="19"/>
      <c r="C387" s="19"/>
      <c r="D387" s="213"/>
      <c r="E387" s="213"/>
      <c r="F387" s="213"/>
      <c r="G387" s="213"/>
      <c r="H387" s="213"/>
      <c r="I387" s="213"/>
      <c r="J387" s="213"/>
      <c r="K387" s="213"/>
      <c r="L387" s="213"/>
      <c r="M387" s="213"/>
      <c r="N387" s="213"/>
      <c r="O387" s="213"/>
      <c r="P387" s="213"/>
      <c r="Q387" s="213"/>
      <c r="R387" s="213"/>
      <c r="S387" s="213"/>
      <c r="T387" s="32"/>
      <c r="U387" s="32"/>
      <c r="V387" s="32"/>
      <c r="W387" s="32"/>
      <c r="X387" s="213"/>
      <c r="Y387" s="213"/>
      <c r="Z387" s="32"/>
      <c r="AA387" s="32"/>
    </row>
    <row r="388" spans="1:27" ht="20.100000000000001" customHeight="1">
      <c r="A388" s="31" t="s">
        <v>52</v>
      </c>
      <c r="B388" s="19"/>
      <c r="C388" s="19"/>
      <c r="D388" s="213"/>
      <c r="E388" s="213"/>
      <c r="F388" s="213"/>
      <c r="G388" s="213"/>
      <c r="H388" s="213"/>
      <c r="I388" s="213"/>
      <c r="J388" s="213"/>
      <c r="K388" s="213"/>
      <c r="L388" s="213"/>
      <c r="M388" s="213"/>
      <c r="N388" s="213"/>
      <c r="O388" s="213"/>
      <c r="P388" s="213"/>
      <c r="Q388" s="213"/>
      <c r="R388" s="213"/>
      <c r="S388" s="213"/>
      <c r="T388" s="32"/>
      <c r="U388" s="32"/>
      <c r="V388" s="32"/>
      <c r="W388" s="32"/>
      <c r="X388" s="213"/>
      <c r="Y388" s="213"/>
      <c r="Z388" s="32"/>
      <c r="AA388" s="32"/>
    </row>
    <row r="389" spans="1:27" ht="20.100000000000001" customHeight="1">
      <c r="A389" s="31" t="s">
        <v>53</v>
      </c>
      <c r="B389" s="19">
        <v>1168</v>
      </c>
      <c r="C389" s="19">
        <v>1170</v>
      </c>
      <c r="D389" s="213">
        <v>1684.5423074999999</v>
      </c>
      <c r="E389" s="213">
        <v>1685.385</v>
      </c>
      <c r="F389" s="213" t="s">
        <v>151</v>
      </c>
      <c r="G389" s="213" t="s">
        <v>151</v>
      </c>
      <c r="H389" s="213" t="s">
        <v>151</v>
      </c>
      <c r="I389" s="213" t="s">
        <v>151</v>
      </c>
      <c r="J389" s="213" t="s">
        <v>151</v>
      </c>
      <c r="K389" s="213">
        <v>1131.528</v>
      </c>
      <c r="L389" s="213" t="s">
        <v>151</v>
      </c>
      <c r="M389" s="213">
        <v>161.21299999999999</v>
      </c>
      <c r="N389" s="213" t="s">
        <v>151</v>
      </c>
      <c r="O389" s="213" t="s">
        <v>151</v>
      </c>
      <c r="P389" s="213" t="s">
        <v>180</v>
      </c>
      <c r="Q389" s="213">
        <v>226.441</v>
      </c>
      <c r="R389" s="213" t="s">
        <v>181</v>
      </c>
      <c r="S389" s="213" t="s">
        <v>182</v>
      </c>
      <c r="T389" s="32">
        <v>0</v>
      </c>
      <c r="U389" s="32">
        <v>0</v>
      </c>
      <c r="V389" s="32">
        <v>0</v>
      </c>
      <c r="W389" s="32">
        <v>0</v>
      </c>
      <c r="X389" s="213">
        <v>1832.9880475</v>
      </c>
      <c r="Y389" s="213">
        <v>1833.905</v>
      </c>
      <c r="Z389" s="32">
        <v>0</v>
      </c>
      <c r="AA389" s="32">
        <v>0</v>
      </c>
    </row>
    <row r="390" spans="1:27" ht="20.100000000000001" customHeight="1">
      <c r="A390" s="31" t="s">
        <v>54</v>
      </c>
      <c r="B390" s="19">
        <v>1168</v>
      </c>
      <c r="C390" s="19">
        <v>1170</v>
      </c>
      <c r="D390" s="213">
        <v>1687.8166695</v>
      </c>
      <c r="E390" s="213">
        <v>1688.6610000000001</v>
      </c>
      <c r="F390" s="213">
        <v>1871.0640000000001</v>
      </c>
      <c r="G390" s="213">
        <v>1872</v>
      </c>
      <c r="H390" s="213" t="s">
        <v>151</v>
      </c>
      <c r="I390" s="213" t="s">
        <v>151</v>
      </c>
      <c r="J390" s="213" t="s">
        <v>183</v>
      </c>
      <c r="K390" s="213">
        <v>1136.6949999999999</v>
      </c>
      <c r="L390" s="213" t="s">
        <v>184</v>
      </c>
      <c r="M390" s="213">
        <v>162.78299999999999</v>
      </c>
      <c r="N390" s="213" t="s">
        <v>185</v>
      </c>
      <c r="O390" s="213">
        <v>202.755</v>
      </c>
      <c r="P390" s="213" t="s">
        <v>186</v>
      </c>
      <c r="Q390" s="213">
        <v>226.92400000000001</v>
      </c>
      <c r="R390" s="213" t="s">
        <v>187</v>
      </c>
      <c r="S390" s="213">
        <v>12.755000000000001</v>
      </c>
      <c r="T390" s="32">
        <v>0</v>
      </c>
      <c r="U390" s="32">
        <v>0</v>
      </c>
      <c r="V390" s="32">
        <v>0</v>
      </c>
      <c r="W390" s="32">
        <v>0</v>
      </c>
      <c r="X390" s="213">
        <v>1835.1859480000001</v>
      </c>
      <c r="Y390" s="213">
        <v>1836.104</v>
      </c>
      <c r="Z390" s="32">
        <v>0</v>
      </c>
      <c r="AA390" s="32">
        <v>0</v>
      </c>
    </row>
    <row r="391" spans="1:27" ht="20.100000000000001" customHeight="1">
      <c r="A391" s="31" t="s">
        <v>55</v>
      </c>
      <c r="B391" s="19">
        <v>1168</v>
      </c>
      <c r="C391" s="19">
        <v>1170</v>
      </c>
      <c r="D391" s="213">
        <v>1676.7072270000001</v>
      </c>
      <c r="E391" s="213">
        <v>1677.546</v>
      </c>
      <c r="F391" s="213" t="s">
        <v>444</v>
      </c>
      <c r="G391" s="213">
        <v>1854.684</v>
      </c>
      <c r="H391" s="213" t="s">
        <v>443</v>
      </c>
      <c r="I391" s="213" t="s">
        <v>442</v>
      </c>
      <c r="J391" s="213" t="s">
        <v>188</v>
      </c>
      <c r="K391" s="213" t="s">
        <v>189</v>
      </c>
      <c r="L391" s="213" t="s">
        <v>190</v>
      </c>
      <c r="M391" s="213" t="s">
        <v>191</v>
      </c>
      <c r="N391" s="213" t="s">
        <v>192</v>
      </c>
      <c r="O391" s="213" t="s">
        <v>193</v>
      </c>
      <c r="P391" s="213" t="s">
        <v>194</v>
      </c>
      <c r="Q391" s="213" t="s">
        <v>195</v>
      </c>
      <c r="R391" s="213" t="s">
        <v>196</v>
      </c>
      <c r="S391" s="213" t="s">
        <v>197</v>
      </c>
      <c r="T391" s="32">
        <v>0</v>
      </c>
      <c r="U391" s="32">
        <v>0</v>
      </c>
      <c r="V391" s="32">
        <v>0</v>
      </c>
      <c r="W391" s="32">
        <v>0</v>
      </c>
      <c r="X391" s="213">
        <v>1826.61453585</v>
      </c>
      <c r="Y391" s="213">
        <v>1827.5282999999999</v>
      </c>
      <c r="Z391" s="32">
        <v>0</v>
      </c>
      <c r="AA391" s="32">
        <v>0</v>
      </c>
    </row>
    <row r="392" spans="1:27" ht="20.100000000000001" customHeight="1">
      <c r="A392" s="51" t="s">
        <v>69</v>
      </c>
      <c r="B392" s="19">
        <v>1168</v>
      </c>
      <c r="C392" s="19">
        <v>1170</v>
      </c>
      <c r="D392" s="214">
        <v>1684.659249</v>
      </c>
      <c r="E392" s="214">
        <v>1685.502</v>
      </c>
      <c r="F392" s="214" t="s">
        <v>198</v>
      </c>
      <c r="G392" s="214">
        <v>1894.8150000000001</v>
      </c>
      <c r="H392" s="214" t="s">
        <v>151</v>
      </c>
      <c r="I392" s="214" t="s">
        <v>151</v>
      </c>
      <c r="J392" s="214" t="s">
        <v>199</v>
      </c>
      <c r="K392" s="214">
        <v>1135.3710000000001</v>
      </c>
      <c r="L392" s="214" t="s">
        <v>190</v>
      </c>
      <c r="M392" s="214">
        <v>162.21799999999999</v>
      </c>
      <c r="N392" s="214" t="s">
        <v>200</v>
      </c>
      <c r="O392" s="214">
        <v>202.53800000000001</v>
      </c>
      <c r="P392" s="32">
        <v>0</v>
      </c>
      <c r="Q392" s="32">
        <v>0</v>
      </c>
      <c r="R392" s="32">
        <v>0</v>
      </c>
      <c r="S392" s="32">
        <v>0</v>
      </c>
      <c r="T392" s="32">
        <v>0</v>
      </c>
      <c r="U392" s="32">
        <v>0</v>
      </c>
      <c r="V392" s="32">
        <v>0</v>
      </c>
      <c r="W392" s="32">
        <v>0</v>
      </c>
      <c r="X392" s="214" t="s">
        <v>201</v>
      </c>
      <c r="Y392" s="214">
        <v>1834.1969999999999</v>
      </c>
      <c r="Z392" s="32">
        <v>0</v>
      </c>
      <c r="AA392" s="32">
        <v>0</v>
      </c>
    </row>
    <row r="393" spans="1:27" ht="27" customHeight="1">
      <c r="A393" s="227" t="s">
        <v>426</v>
      </c>
      <c r="B393" s="231">
        <f>AVERAGE(B362:B392)</f>
        <v>1168</v>
      </c>
      <c r="C393" s="231">
        <f t="shared" ref="C393:AA393" si="12">AVERAGE(C362:C392)</f>
        <v>1170</v>
      </c>
      <c r="D393" s="231">
        <f t="shared" si="12"/>
        <v>1707.8604425999997</v>
      </c>
      <c r="E393" s="231">
        <f t="shared" si="12"/>
        <v>1704.6074117647058</v>
      </c>
      <c r="F393" s="231">
        <f t="shared" si="12"/>
        <v>1888.605225</v>
      </c>
      <c r="G393" s="231">
        <f t="shared" si="12"/>
        <v>1898.88075</v>
      </c>
      <c r="H393" s="231">
        <f t="shared" si="12"/>
        <v>1014.0435853171125</v>
      </c>
      <c r="I393" s="231">
        <f t="shared" si="12"/>
        <v>1015.0701940808194</v>
      </c>
      <c r="J393" s="231">
        <f t="shared" si="12"/>
        <v>1124.4375</v>
      </c>
      <c r="K393" s="231">
        <f t="shared" si="12"/>
        <v>1138.7722537422471</v>
      </c>
      <c r="L393" s="231">
        <f t="shared" si="12"/>
        <v>84.955500999999998</v>
      </c>
      <c r="M393" s="231">
        <f t="shared" si="12"/>
        <v>163.61453333333336</v>
      </c>
      <c r="N393" s="231">
        <f t="shared" si="12"/>
        <v>199.876012</v>
      </c>
      <c r="O393" s="231">
        <f t="shared" si="12"/>
        <v>203.22171428571431</v>
      </c>
      <c r="P393" s="231">
        <f t="shared" si="12"/>
        <v>156.49601554278922</v>
      </c>
      <c r="Q393" s="231">
        <f t="shared" si="12"/>
        <v>215.05946666666665</v>
      </c>
      <c r="R393" s="231">
        <f t="shared" si="12"/>
        <v>0</v>
      </c>
      <c r="S393" s="231">
        <f t="shared" si="12"/>
        <v>12.149857142857144</v>
      </c>
      <c r="T393" s="231">
        <f t="shared" si="12"/>
        <v>0</v>
      </c>
      <c r="U393" s="231">
        <f t="shared" si="12"/>
        <v>0</v>
      </c>
      <c r="V393" s="231">
        <f t="shared" si="12"/>
        <v>0</v>
      </c>
      <c r="W393" s="231">
        <f t="shared" si="12"/>
        <v>0</v>
      </c>
      <c r="X393" s="231">
        <f t="shared" si="12"/>
        <v>1849.2924537187498</v>
      </c>
      <c r="Y393" s="231">
        <f t="shared" si="12"/>
        <v>1851.797842105263</v>
      </c>
      <c r="Z393" s="231">
        <f t="shared" si="12"/>
        <v>0</v>
      </c>
      <c r="AA393" s="231">
        <f t="shared" si="12"/>
        <v>0</v>
      </c>
    </row>
    <row r="394" spans="1:27" ht="30" customHeight="1">
      <c r="A394" s="211"/>
      <c r="B394" s="211"/>
      <c r="C394" s="211"/>
      <c r="D394" s="211"/>
      <c r="E394" s="211"/>
      <c r="F394" s="211"/>
      <c r="G394" s="211"/>
      <c r="H394" s="211"/>
      <c r="I394" s="211"/>
      <c r="J394" s="211"/>
      <c r="K394" s="211"/>
      <c r="L394" s="211"/>
      <c r="M394" s="211"/>
      <c r="N394" s="211"/>
      <c r="O394" s="211"/>
      <c r="P394" s="211"/>
      <c r="Q394" s="211"/>
      <c r="R394" s="211"/>
      <c r="S394" s="211"/>
      <c r="T394" s="211"/>
      <c r="U394" s="211"/>
      <c r="V394" s="211"/>
      <c r="W394" s="211"/>
      <c r="X394" s="211"/>
      <c r="Y394" s="211"/>
      <c r="Z394" s="211"/>
      <c r="AA394" s="211"/>
    </row>
    <row r="395" spans="1:27" s="34" customFormat="1" ht="18.75">
      <c r="A395" s="34" t="s">
        <v>1628</v>
      </c>
      <c r="L395" s="268" t="s">
        <v>1627</v>
      </c>
      <c r="M395" s="268"/>
      <c r="N395" s="268"/>
      <c r="O395" s="268"/>
      <c r="P395" s="268"/>
      <c r="Q395" s="268"/>
      <c r="R395" s="268"/>
    </row>
    <row r="396" spans="1:27" ht="30" customHeight="1">
      <c r="A396" s="211"/>
      <c r="B396" s="211"/>
      <c r="C396" s="211"/>
      <c r="D396" s="211"/>
      <c r="E396" s="211"/>
      <c r="F396" s="211"/>
      <c r="G396" s="211"/>
      <c r="H396" s="211"/>
      <c r="I396" s="211"/>
      <c r="J396" s="211"/>
      <c r="K396" s="211"/>
      <c r="L396" s="211"/>
      <c r="M396" s="211"/>
      <c r="N396" s="211"/>
      <c r="O396" s="211"/>
      <c r="P396" s="211"/>
      <c r="Q396" s="211"/>
      <c r="R396" s="211"/>
      <c r="S396" s="211"/>
      <c r="T396" s="211"/>
      <c r="U396" s="211"/>
      <c r="V396" s="211"/>
      <c r="W396" s="211"/>
      <c r="X396" s="211"/>
      <c r="Y396" s="211"/>
      <c r="Z396" s="211"/>
      <c r="AA396" s="211"/>
    </row>
    <row r="397" spans="1:27" ht="30" customHeight="1">
      <c r="A397" s="211"/>
      <c r="B397" s="211"/>
      <c r="C397" s="211"/>
      <c r="D397" s="211"/>
      <c r="E397" s="211"/>
      <c r="F397" s="211"/>
      <c r="G397" s="211"/>
      <c r="H397" s="211"/>
      <c r="I397" s="211"/>
      <c r="J397" s="211"/>
      <c r="K397" s="211"/>
      <c r="L397" s="211"/>
      <c r="M397" s="211"/>
      <c r="N397" s="211"/>
      <c r="O397" s="211"/>
      <c r="P397" s="211"/>
      <c r="Q397" s="211"/>
      <c r="R397" s="211"/>
      <c r="S397" s="211"/>
      <c r="T397" s="211"/>
      <c r="U397" s="211"/>
      <c r="V397" s="211"/>
      <c r="W397" s="211"/>
      <c r="X397" s="211"/>
      <c r="Y397" s="211"/>
      <c r="Z397" s="211"/>
      <c r="AA397" s="211"/>
    </row>
    <row r="398" spans="1:27" ht="30" customHeight="1">
      <c r="A398" s="211"/>
      <c r="B398" s="211"/>
      <c r="C398" s="211"/>
      <c r="D398" s="211"/>
      <c r="E398" s="211"/>
      <c r="F398" s="211"/>
      <c r="G398" s="211"/>
      <c r="H398" s="211"/>
      <c r="I398" s="211"/>
      <c r="J398" s="211"/>
      <c r="K398" s="211"/>
      <c r="L398" s="211"/>
      <c r="M398" s="211"/>
      <c r="N398" s="211"/>
      <c r="O398" s="211"/>
      <c r="P398" s="211"/>
      <c r="Q398" s="211"/>
      <c r="R398" s="211"/>
      <c r="S398" s="211"/>
      <c r="T398" s="211"/>
      <c r="U398" s="211"/>
      <c r="V398" s="211"/>
      <c r="W398" s="211"/>
      <c r="X398" s="211"/>
      <c r="Y398" s="211"/>
      <c r="Z398" s="211"/>
      <c r="AA398" s="211"/>
    </row>
    <row r="399" spans="1:27" ht="30" customHeight="1">
      <c r="A399" s="211"/>
      <c r="B399" s="211"/>
      <c r="C399" s="211"/>
      <c r="D399" s="211"/>
      <c r="E399" s="211"/>
      <c r="F399" s="211"/>
      <c r="G399" s="211"/>
      <c r="H399" s="211"/>
      <c r="I399" s="211"/>
      <c r="J399" s="211"/>
      <c r="K399" s="211"/>
      <c r="L399" s="211"/>
      <c r="M399" s="211"/>
      <c r="N399" s="211"/>
      <c r="O399" s="211"/>
      <c r="P399" s="211"/>
      <c r="Q399" s="211"/>
      <c r="R399" s="211"/>
      <c r="S399" s="211"/>
      <c r="T399" s="211"/>
      <c r="U399" s="211"/>
      <c r="V399" s="211"/>
      <c r="W399" s="211"/>
      <c r="X399" s="211"/>
      <c r="Y399" s="211"/>
      <c r="Z399" s="211"/>
      <c r="AA399" s="211"/>
    </row>
    <row r="400" spans="1:27" ht="30" customHeight="1">
      <c r="A400" s="211"/>
      <c r="B400" s="211"/>
      <c r="C400" s="211"/>
      <c r="D400" s="211"/>
      <c r="E400" s="211"/>
      <c r="F400" s="211"/>
      <c r="G400" s="211"/>
      <c r="H400" s="211"/>
      <c r="I400" s="211"/>
      <c r="J400" s="211"/>
      <c r="K400" s="211"/>
      <c r="L400" s="211"/>
      <c r="M400" s="211"/>
      <c r="N400" s="211"/>
      <c r="O400" s="211"/>
      <c r="P400" s="211"/>
      <c r="Q400" s="211"/>
      <c r="R400" s="211"/>
      <c r="S400" s="211"/>
      <c r="T400" s="211"/>
      <c r="U400" s="211"/>
      <c r="V400" s="211"/>
      <c r="W400" s="211"/>
      <c r="X400" s="211"/>
      <c r="Y400" s="211"/>
      <c r="Z400" s="211"/>
      <c r="AA400" s="211"/>
    </row>
    <row r="401" spans="1:27" ht="30" customHeight="1">
      <c r="A401" s="211"/>
      <c r="B401" s="211"/>
      <c r="C401" s="211"/>
      <c r="D401" s="211"/>
      <c r="E401" s="211"/>
      <c r="F401" s="211"/>
      <c r="G401" s="211"/>
      <c r="H401" s="211"/>
      <c r="I401" s="211"/>
      <c r="J401" s="211"/>
      <c r="K401" s="211"/>
      <c r="L401" s="211"/>
      <c r="M401" s="211"/>
      <c r="N401" s="211"/>
      <c r="O401" s="211"/>
      <c r="P401" s="211"/>
      <c r="Q401" s="211"/>
      <c r="R401" s="211"/>
      <c r="S401" s="211"/>
      <c r="T401" s="211"/>
      <c r="U401" s="211"/>
      <c r="V401" s="211"/>
      <c r="W401" s="211"/>
      <c r="X401" s="211"/>
      <c r="Y401" s="211"/>
      <c r="Z401" s="211"/>
      <c r="AA401" s="211"/>
    </row>
    <row r="402" spans="1:27" ht="30" customHeight="1">
      <c r="A402" s="211"/>
      <c r="B402" s="211"/>
      <c r="C402" s="211"/>
      <c r="D402" s="211"/>
      <c r="E402" s="211"/>
      <c r="F402" s="211"/>
      <c r="G402" s="211"/>
      <c r="H402" s="211"/>
      <c r="I402" s="211"/>
      <c r="J402" s="211"/>
      <c r="K402" s="211"/>
      <c r="L402" s="211"/>
      <c r="M402" s="211"/>
      <c r="N402" s="211"/>
      <c r="O402" s="211"/>
      <c r="P402" s="211"/>
      <c r="Q402" s="211"/>
      <c r="R402" s="211"/>
      <c r="S402" s="211"/>
      <c r="T402" s="211"/>
      <c r="U402" s="211"/>
      <c r="V402" s="211"/>
      <c r="W402" s="211"/>
      <c r="X402" s="211"/>
      <c r="Y402" s="211"/>
      <c r="Z402" s="211"/>
      <c r="AA402" s="211"/>
    </row>
    <row r="403" spans="1:27" ht="30" customHeight="1">
      <c r="A403" s="211"/>
      <c r="B403" s="211"/>
      <c r="C403" s="211"/>
      <c r="D403" s="211"/>
      <c r="E403" s="211"/>
      <c r="F403" s="211"/>
      <c r="G403" s="211"/>
      <c r="H403" s="211"/>
      <c r="I403" s="211"/>
      <c r="J403" s="211"/>
      <c r="K403" s="211"/>
      <c r="L403" s="211"/>
      <c r="M403" s="211"/>
      <c r="N403" s="211"/>
      <c r="O403" s="211"/>
      <c r="P403" s="211"/>
      <c r="Q403" s="211"/>
      <c r="R403" s="211"/>
      <c r="S403" s="211"/>
      <c r="T403" s="211"/>
      <c r="U403" s="211"/>
      <c r="V403" s="211"/>
      <c r="W403" s="211"/>
      <c r="X403" s="211"/>
      <c r="Y403" s="211"/>
      <c r="Z403" s="211"/>
      <c r="AA403" s="211"/>
    </row>
    <row r="404" spans="1:27" ht="30" customHeight="1">
      <c r="A404" s="211"/>
      <c r="B404" s="211"/>
      <c r="C404" s="211"/>
      <c r="D404" s="211"/>
      <c r="E404" s="211"/>
      <c r="F404" s="211"/>
      <c r="G404" s="211"/>
      <c r="H404" s="211"/>
      <c r="I404" s="211"/>
      <c r="J404" s="211"/>
      <c r="K404" s="211"/>
      <c r="L404" s="211"/>
      <c r="M404" s="211"/>
      <c r="N404" s="211"/>
      <c r="O404" s="211"/>
      <c r="P404" s="211"/>
      <c r="Q404" s="211"/>
      <c r="R404" s="211"/>
      <c r="S404" s="211"/>
      <c r="T404" s="211"/>
      <c r="U404" s="211"/>
      <c r="V404" s="211"/>
      <c r="W404" s="211"/>
      <c r="X404" s="211"/>
      <c r="Y404" s="211"/>
      <c r="Z404" s="211"/>
      <c r="AA404" s="211"/>
    </row>
    <row r="405" spans="1:27" ht="30" customHeight="1">
      <c r="A405" s="211"/>
      <c r="B405" s="211"/>
      <c r="C405" s="211"/>
      <c r="D405" s="211"/>
      <c r="E405" s="211"/>
      <c r="F405" s="211"/>
      <c r="G405" s="211"/>
      <c r="H405" s="211"/>
      <c r="I405" s="211"/>
      <c r="J405" s="211"/>
      <c r="K405" s="211"/>
      <c r="L405" s="211"/>
      <c r="M405" s="211"/>
      <c r="N405" s="211"/>
      <c r="O405" s="211"/>
      <c r="P405" s="211"/>
      <c r="Q405" s="211"/>
      <c r="R405" s="211"/>
      <c r="S405" s="211"/>
      <c r="T405" s="211"/>
      <c r="U405" s="211"/>
      <c r="V405" s="211"/>
      <c r="W405" s="211"/>
      <c r="X405" s="211"/>
      <c r="Y405" s="211"/>
      <c r="Z405" s="211"/>
      <c r="AA405" s="211"/>
    </row>
    <row r="406" spans="1:27" ht="30" customHeight="1">
      <c r="A406" s="211"/>
      <c r="B406" s="211"/>
      <c r="C406" s="211"/>
      <c r="D406" s="211"/>
      <c r="E406" s="211"/>
      <c r="F406" s="211"/>
      <c r="G406" s="211"/>
      <c r="H406" s="211"/>
      <c r="I406" s="211"/>
      <c r="J406" s="211"/>
      <c r="K406" s="211"/>
      <c r="L406" s="211"/>
      <c r="M406" s="211"/>
      <c r="N406" s="211"/>
      <c r="O406" s="211"/>
      <c r="P406" s="211"/>
      <c r="Q406" s="211"/>
      <c r="R406" s="211"/>
      <c r="S406" s="211"/>
      <c r="T406" s="211"/>
      <c r="U406" s="211"/>
      <c r="V406" s="211"/>
      <c r="W406" s="211"/>
      <c r="X406" s="211"/>
      <c r="Y406" s="211"/>
      <c r="Z406" s="211"/>
      <c r="AA406" s="211"/>
    </row>
    <row r="407" spans="1:27" ht="30" customHeight="1">
      <c r="A407" s="211"/>
      <c r="B407" s="211"/>
      <c r="C407" s="211"/>
      <c r="D407" s="211"/>
      <c r="E407" s="211"/>
      <c r="F407" s="211"/>
      <c r="G407" s="211"/>
      <c r="H407" s="211"/>
      <c r="I407" s="211"/>
      <c r="J407" s="211"/>
      <c r="K407" s="211"/>
      <c r="L407" s="211"/>
      <c r="M407" s="211"/>
      <c r="N407" s="211"/>
      <c r="O407" s="211"/>
      <c r="P407" s="211"/>
      <c r="Q407" s="211"/>
      <c r="R407" s="211"/>
      <c r="S407" s="211"/>
      <c r="T407" s="211"/>
      <c r="U407" s="211"/>
      <c r="V407" s="211"/>
      <c r="W407" s="211"/>
      <c r="X407" s="211"/>
      <c r="Y407" s="211"/>
      <c r="Z407" s="211"/>
      <c r="AA407" s="211"/>
    </row>
    <row r="408" spans="1:27" ht="30" customHeight="1">
      <c r="A408" s="211"/>
      <c r="B408" s="211"/>
      <c r="C408" s="211"/>
      <c r="D408" s="211"/>
      <c r="E408" s="211"/>
      <c r="F408" s="211"/>
      <c r="G408" s="211"/>
      <c r="H408" s="211"/>
      <c r="I408" s="211"/>
      <c r="J408" s="211"/>
      <c r="K408" s="211"/>
      <c r="L408" s="211"/>
      <c r="M408" s="211"/>
      <c r="N408" s="211"/>
      <c r="O408" s="211"/>
      <c r="P408" s="211"/>
      <c r="Q408" s="211"/>
      <c r="R408" s="211"/>
      <c r="S408" s="211"/>
      <c r="T408" s="211"/>
      <c r="U408" s="211"/>
      <c r="V408" s="211"/>
      <c r="W408" s="211"/>
      <c r="X408" s="211"/>
      <c r="Y408" s="211"/>
      <c r="Z408" s="211"/>
      <c r="AA408" s="211"/>
    </row>
    <row r="409" spans="1:27" ht="30" customHeight="1">
      <c r="A409" s="211"/>
      <c r="B409" s="211"/>
      <c r="C409" s="211"/>
      <c r="D409" s="211"/>
      <c r="E409" s="211"/>
      <c r="F409" s="211"/>
      <c r="G409" s="211"/>
      <c r="H409" s="211"/>
      <c r="I409" s="211"/>
      <c r="J409" s="211"/>
      <c r="K409" s="211"/>
      <c r="L409" s="211"/>
      <c r="M409" s="211"/>
      <c r="N409" s="211"/>
      <c r="O409" s="211"/>
      <c r="P409" s="211"/>
      <c r="Q409" s="211"/>
      <c r="R409" s="211"/>
      <c r="S409" s="211"/>
      <c r="T409" s="211"/>
      <c r="U409" s="211"/>
      <c r="V409" s="211"/>
      <c r="W409" s="211"/>
      <c r="X409" s="211"/>
      <c r="Y409" s="211"/>
      <c r="Z409" s="211"/>
      <c r="AA409" s="211"/>
    </row>
    <row r="410" spans="1:27" ht="30" customHeight="1">
      <c r="A410" s="211"/>
      <c r="B410" s="211"/>
      <c r="C410" s="211"/>
      <c r="D410" s="211"/>
      <c r="E410" s="211"/>
      <c r="F410" s="211"/>
      <c r="G410" s="211"/>
      <c r="H410" s="211"/>
      <c r="I410" s="211"/>
      <c r="J410" s="211"/>
      <c r="K410" s="211"/>
      <c r="L410" s="211"/>
      <c r="M410" s="211"/>
      <c r="N410" s="211"/>
      <c r="O410" s="211"/>
      <c r="P410" s="211"/>
      <c r="Q410" s="211"/>
      <c r="R410" s="211"/>
      <c r="S410" s="211"/>
      <c r="T410" s="211"/>
      <c r="U410" s="211"/>
      <c r="V410" s="211"/>
      <c r="W410" s="211"/>
      <c r="X410" s="211"/>
      <c r="Y410" s="211"/>
      <c r="Z410" s="211"/>
      <c r="AA410" s="211"/>
    </row>
    <row r="411" spans="1:27" ht="30" customHeight="1">
      <c r="A411" s="211"/>
      <c r="B411" s="211"/>
      <c r="C411" s="211"/>
      <c r="D411" s="211"/>
      <c r="E411" s="211"/>
      <c r="F411" s="211"/>
      <c r="G411" s="211"/>
      <c r="H411" s="211"/>
      <c r="I411" s="211"/>
      <c r="J411" s="211"/>
      <c r="K411" s="211"/>
      <c r="L411" s="211"/>
      <c r="M411" s="211"/>
      <c r="N411" s="211"/>
      <c r="O411" s="211"/>
      <c r="P411" s="211"/>
      <c r="Q411" s="211"/>
      <c r="R411" s="211"/>
      <c r="S411" s="211"/>
      <c r="T411" s="211"/>
      <c r="U411" s="211"/>
      <c r="V411" s="211"/>
      <c r="W411" s="211"/>
      <c r="X411" s="211"/>
      <c r="Y411" s="211"/>
      <c r="Z411" s="211"/>
      <c r="AA411" s="211"/>
    </row>
    <row r="412" spans="1:27" ht="30" customHeight="1">
      <c r="A412" s="211"/>
      <c r="B412" s="211"/>
      <c r="C412" s="211"/>
      <c r="D412" s="211"/>
      <c r="E412" s="211"/>
      <c r="F412" s="211"/>
      <c r="G412" s="211"/>
      <c r="H412" s="211"/>
      <c r="I412" s="211"/>
      <c r="J412" s="211"/>
      <c r="K412" s="211"/>
      <c r="L412" s="211"/>
      <c r="M412" s="211"/>
      <c r="N412" s="211"/>
      <c r="O412" s="211"/>
      <c r="P412" s="211"/>
      <c r="Q412" s="211"/>
      <c r="R412" s="211"/>
      <c r="S412" s="211"/>
      <c r="T412" s="211"/>
      <c r="U412" s="211"/>
      <c r="V412" s="211"/>
      <c r="W412" s="211"/>
      <c r="X412" s="211"/>
      <c r="Y412" s="211"/>
      <c r="Z412" s="211"/>
      <c r="AA412" s="211"/>
    </row>
    <row r="413" spans="1:27" ht="30" customHeight="1">
      <c r="A413" s="211"/>
      <c r="B413" s="211"/>
      <c r="C413" s="211"/>
      <c r="D413" s="211"/>
      <c r="E413" s="211"/>
      <c r="F413" s="211"/>
      <c r="G413" s="211"/>
      <c r="H413" s="211"/>
      <c r="I413" s="211"/>
      <c r="J413" s="211"/>
      <c r="K413" s="211"/>
      <c r="L413" s="211"/>
      <c r="M413" s="211"/>
      <c r="N413" s="211"/>
      <c r="O413" s="211"/>
      <c r="P413" s="211"/>
      <c r="Q413" s="211"/>
      <c r="R413" s="211"/>
      <c r="S413" s="211"/>
      <c r="T413" s="211"/>
      <c r="U413" s="211"/>
      <c r="V413" s="211"/>
      <c r="W413" s="211"/>
      <c r="X413" s="211"/>
      <c r="Y413" s="211"/>
      <c r="Z413" s="211"/>
      <c r="AA413" s="211"/>
    </row>
    <row r="414" spans="1:27" ht="30" customHeight="1">
      <c r="A414" s="211"/>
      <c r="B414" s="211"/>
      <c r="C414" s="211"/>
      <c r="D414" s="211"/>
      <c r="E414" s="211"/>
      <c r="F414" s="211"/>
      <c r="G414" s="211"/>
      <c r="H414" s="211"/>
      <c r="I414" s="211"/>
      <c r="J414" s="211"/>
      <c r="K414" s="211"/>
      <c r="L414" s="211"/>
      <c r="M414" s="211"/>
      <c r="N414" s="211"/>
      <c r="O414" s="211"/>
      <c r="P414" s="211"/>
      <c r="Q414" s="211"/>
      <c r="R414" s="211"/>
      <c r="S414" s="211"/>
      <c r="T414" s="211"/>
      <c r="U414" s="211"/>
      <c r="V414" s="211"/>
      <c r="W414" s="211"/>
      <c r="X414" s="211"/>
      <c r="Y414" s="211"/>
      <c r="Z414" s="211"/>
      <c r="AA414" s="211"/>
    </row>
    <row r="415" spans="1:27" ht="30" customHeight="1">
      <c r="A415" s="211"/>
      <c r="B415" s="211"/>
      <c r="C415" s="211"/>
      <c r="D415" s="211"/>
      <c r="E415" s="211"/>
      <c r="F415" s="211"/>
      <c r="G415" s="211"/>
      <c r="H415" s="211"/>
      <c r="I415" s="211"/>
      <c r="J415" s="211"/>
      <c r="K415" s="211"/>
      <c r="L415" s="211"/>
      <c r="M415" s="211"/>
      <c r="N415" s="211"/>
      <c r="O415" s="211"/>
      <c r="P415" s="211"/>
      <c r="Q415" s="211"/>
      <c r="R415" s="211"/>
      <c r="S415" s="211"/>
      <c r="T415" s="211"/>
      <c r="U415" s="211"/>
      <c r="V415" s="211"/>
      <c r="W415" s="211"/>
      <c r="X415" s="211"/>
      <c r="Y415" s="211"/>
      <c r="Z415" s="211"/>
      <c r="AA415" s="211"/>
    </row>
    <row r="416" spans="1:27" ht="30" customHeight="1">
      <c r="A416" s="211"/>
      <c r="B416" s="211"/>
      <c r="C416" s="211"/>
      <c r="D416" s="211"/>
      <c r="E416" s="211"/>
      <c r="F416" s="211"/>
      <c r="G416" s="211"/>
      <c r="H416" s="211"/>
      <c r="I416" s="211"/>
      <c r="J416" s="211"/>
      <c r="K416" s="211"/>
      <c r="L416" s="211"/>
      <c r="M416" s="211"/>
      <c r="N416" s="211"/>
      <c r="O416" s="211"/>
      <c r="P416" s="211"/>
      <c r="Q416" s="211"/>
      <c r="R416" s="211"/>
      <c r="S416" s="211"/>
      <c r="T416" s="211"/>
      <c r="U416" s="211"/>
      <c r="V416" s="211"/>
      <c r="W416" s="211"/>
      <c r="X416" s="211"/>
      <c r="Y416" s="211"/>
      <c r="Z416" s="211"/>
      <c r="AA416" s="211"/>
    </row>
    <row r="417" spans="1:27" ht="30" customHeight="1">
      <c r="A417" s="211"/>
      <c r="B417" s="211"/>
      <c r="C417" s="211"/>
      <c r="D417" s="211"/>
      <c r="E417" s="211"/>
      <c r="F417" s="211"/>
      <c r="G417" s="211"/>
      <c r="H417" s="211"/>
      <c r="I417" s="211"/>
      <c r="J417" s="211"/>
      <c r="K417" s="211"/>
      <c r="L417" s="211"/>
      <c r="M417" s="211"/>
      <c r="N417" s="211"/>
      <c r="O417" s="211"/>
      <c r="P417" s="211"/>
      <c r="Q417" s="211"/>
      <c r="R417" s="211"/>
      <c r="S417" s="211"/>
      <c r="T417" s="211"/>
      <c r="U417" s="211"/>
      <c r="V417" s="211"/>
      <c r="W417" s="211"/>
      <c r="X417" s="211"/>
      <c r="Y417" s="211"/>
      <c r="Z417" s="211"/>
      <c r="AA417" s="211"/>
    </row>
    <row r="418" spans="1:27" ht="30" customHeight="1">
      <c r="A418" s="211"/>
      <c r="B418" s="211"/>
      <c r="C418" s="211"/>
      <c r="D418" s="211"/>
      <c r="E418" s="211"/>
      <c r="F418" s="211"/>
      <c r="G418" s="211"/>
      <c r="H418" s="211"/>
      <c r="I418" s="211"/>
      <c r="J418" s="211"/>
      <c r="K418" s="211"/>
      <c r="L418" s="211"/>
      <c r="M418" s="211"/>
      <c r="N418" s="211"/>
      <c r="O418" s="211"/>
      <c r="P418" s="211"/>
      <c r="Q418" s="211"/>
      <c r="R418" s="211"/>
      <c r="S418" s="211"/>
      <c r="T418" s="211"/>
      <c r="U418" s="211"/>
      <c r="V418" s="211"/>
      <c r="W418" s="211"/>
      <c r="X418" s="211"/>
      <c r="Y418" s="211"/>
      <c r="Z418" s="211"/>
      <c r="AA418" s="211"/>
    </row>
    <row r="419" spans="1:27" ht="30" customHeight="1">
      <c r="A419" s="211"/>
      <c r="B419" s="211"/>
      <c r="C419" s="211"/>
      <c r="D419" s="211"/>
      <c r="E419" s="211"/>
      <c r="F419" s="211"/>
      <c r="G419" s="211"/>
      <c r="H419" s="211"/>
      <c r="I419" s="211"/>
      <c r="J419" s="211"/>
      <c r="K419" s="211"/>
      <c r="L419" s="211"/>
      <c r="M419" s="211"/>
      <c r="N419" s="211"/>
      <c r="O419" s="211"/>
      <c r="P419" s="211"/>
      <c r="Q419" s="211"/>
      <c r="R419" s="211"/>
      <c r="S419" s="211"/>
      <c r="T419" s="211"/>
      <c r="U419" s="211"/>
      <c r="V419" s="211"/>
      <c r="W419" s="211"/>
      <c r="X419" s="211"/>
      <c r="Y419" s="211"/>
      <c r="Z419" s="211"/>
      <c r="AA419" s="211"/>
    </row>
    <row r="420" spans="1:27" ht="30" customHeight="1">
      <c r="A420" s="211"/>
      <c r="B420" s="211"/>
      <c r="C420" s="211"/>
      <c r="D420" s="211"/>
      <c r="E420" s="211"/>
      <c r="F420" s="211"/>
      <c r="G420" s="211"/>
      <c r="H420" s="211"/>
      <c r="I420" s="211"/>
      <c r="J420" s="211"/>
      <c r="K420" s="211"/>
      <c r="L420" s="211"/>
      <c r="M420" s="211"/>
      <c r="N420" s="211"/>
      <c r="O420" s="211"/>
      <c r="P420" s="211"/>
      <c r="Q420" s="211"/>
      <c r="R420" s="211"/>
      <c r="S420" s="211"/>
      <c r="T420" s="211"/>
      <c r="U420" s="211"/>
      <c r="V420" s="211"/>
      <c r="W420" s="211"/>
      <c r="X420" s="211"/>
      <c r="Y420" s="211"/>
      <c r="Z420" s="211"/>
      <c r="AA420" s="211"/>
    </row>
    <row r="421" spans="1:27" ht="30" customHeight="1">
      <c r="A421" s="211"/>
      <c r="B421" s="211"/>
      <c r="C421" s="211"/>
      <c r="D421" s="211"/>
      <c r="E421" s="211"/>
      <c r="F421" s="211"/>
      <c r="G421" s="211"/>
      <c r="H421" s="211"/>
      <c r="I421" s="211"/>
      <c r="J421" s="211"/>
      <c r="K421" s="211"/>
      <c r="L421" s="211"/>
      <c r="M421" s="211"/>
      <c r="N421" s="211"/>
      <c r="O421" s="211"/>
      <c r="P421" s="211"/>
      <c r="Q421" s="211"/>
      <c r="R421" s="211"/>
      <c r="S421" s="211"/>
      <c r="T421" s="211"/>
      <c r="U421" s="211"/>
      <c r="V421" s="211"/>
      <c r="W421" s="211"/>
      <c r="X421" s="211"/>
      <c r="Y421" s="211"/>
      <c r="Z421" s="211"/>
      <c r="AA421" s="211"/>
    </row>
    <row r="422" spans="1:27" ht="30" customHeight="1">
      <c r="A422" s="211"/>
      <c r="B422" s="211"/>
      <c r="C422" s="211"/>
      <c r="D422" s="211"/>
      <c r="E422" s="211"/>
      <c r="F422" s="211"/>
      <c r="G422" s="211"/>
      <c r="H422" s="211"/>
      <c r="I422" s="211"/>
      <c r="J422" s="211"/>
      <c r="K422" s="211"/>
      <c r="L422" s="211"/>
      <c r="M422" s="211"/>
      <c r="N422" s="211"/>
      <c r="O422" s="211"/>
      <c r="P422" s="211"/>
      <c r="Q422" s="211"/>
      <c r="R422" s="211"/>
      <c r="S422" s="211"/>
      <c r="T422" s="211"/>
      <c r="U422" s="211"/>
      <c r="V422" s="211"/>
      <c r="W422" s="211"/>
      <c r="X422" s="211"/>
      <c r="Y422" s="211"/>
      <c r="Z422" s="211"/>
      <c r="AA422" s="211"/>
    </row>
    <row r="423" spans="1:27" ht="30" customHeight="1">
      <c r="A423" s="211"/>
      <c r="B423" s="211"/>
      <c r="C423" s="211"/>
      <c r="D423" s="211"/>
      <c r="E423" s="211"/>
      <c r="F423" s="211"/>
      <c r="G423" s="211"/>
      <c r="H423" s="211"/>
      <c r="I423" s="211"/>
      <c r="J423" s="211"/>
      <c r="K423" s="211"/>
      <c r="L423" s="211"/>
      <c r="M423" s="211"/>
      <c r="N423" s="211"/>
      <c r="O423" s="211"/>
      <c r="P423" s="211"/>
      <c r="Q423" s="211"/>
      <c r="R423" s="211"/>
      <c r="S423" s="211"/>
      <c r="T423" s="211"/>
      <c r="U423" s="211"/>
      <c r="V423" s="211"/>
      <c r="W423" s="211"/>
      <c r="X423" s="211"/>
      <c r="Y423" s="211"/>
      <c r="Z423" s="211"/>
      <c r="AA423" s="211"/>
    </row>
    <row r="424" spans="1:27" ht="30" customHeight="1">
      <c r="A424" s="211"/>
      <c r="B424" s="211"/>
      <c r="C424" s="211"/>
      <c r="D424" s="211"/>
      <c r="E424" s="211"/>
      <c r="F424" s="211"/>
      <c r="G424" s="211"/>
      <c r="H424" s="211"/>
      <c r="I424" s="211"/>
      <c r="J424" s="211"/>
      <c r="K424" s="211"/>
      <c r="L424" s="211"/>
      <c r="M424" s="211"/>
      <c r="N424" s="211"/>
      <c r="O424" s="211"/>
      <c r="P424" s="211"/>
      <c r="Q424" s="211"/>
      <c r="R424" s="211"/>
      <c r="S424" s="211"/>
      <c r="T424" s="211"/>
      <c r="U424" s="211"/>
      <c r="V424" s="211"/>
      <c r="W424" s="211"/>
      <c r="X424" s="211"/>
      <c r="Y424" s="211"/>
      <c r="Z424" s="211"/>
      <c r="AA424" s="211"/>
    </row>
    <row r="425" spans="1:27" ht="30" customHeight="1">
      <c r="A425" s="211"/>
      <c r="B425" s="211"/>
      <c r="C425" s="211"/>
      <c r="D425" s="211"/>
      <c r="E425" s="211"/>
      <c r="F425" s="211"/>
      <c r="G425" s="211"/>
      <c r="H425" s="211"/>
      <c r="I425" s="211"/>
      <c r="J425" s="211"/>
      <c r="K425" s="211"/>
      <c r="L425" s="211"/>
      <c r="M425" s="211"/>
      <c r="N425" s="211"/>
      <c r="O425" s="211"/>
      <c r="P425" s="211"/>
      <c r="Q425" s="211"/>
      <c r="R425" s="211"/>
      <c r="S425" s="211"/>
      <c r="T425" s="211"/>
      <c r="U425" s="211"/>
      <c r="V425" s="211"/>
      <c r="W425" s="211"/>
      <c r="X425" s="211"/>
      <c r="Y425" s="211"/>
      <c r="Z425" s="211"/>
      <c r="AA425" s="211"/>
    </row>
    <row r="426" spans="1:27" ht="30" customHeight="1">
      <c r="A426" s="211"/>
      <c r="B426" s="211"/>
      <c r="C426" s="211"/>
      <c r="D426" s="211"/>
      <c r="E426" s="211"/>
      <c r="F426" s="211"/>
      <c r="G426" s="211"/>
      <c r="H426" s="211"/>
      <c r="I426" s="211"/>
      <c r="J426" s="211"/>
      <c r="K426" s="211"/>
      <c r="L426" s="211"/>
      <c r="M426" s="211"/>
      <c r="N426" s="211"/>
      <c r="O426" s="211"/>
      <c r="P426" s="211"/>
      <c r="Q426" s="211"/>
      <c r="R426" s="211"/>
      <c r="S426" s="211"/>
      <c r="T426" s="211"/>
      <c r="U426" s="211"/>
      <c r="V426" s="211"/>
      <c r="W426" s="211"/>
      <c r="X426" s="211"/>
      <c r="Y426" s="211"/>
      <c r="Z426" s="211"/>
      <c r="AA426" s="211"/>
    </row>
    <row r="427" spans="1:27" ht="30" customHeight="1">
      <c r="A427" s="211"/>
      <c r="B427" s="211"/>
      <c r="C427" s="211"/>
      <c r="D427" s="211"/>
      <c r="E427" s="211"/>
      <c r="F427" s="211"/>
      <c r="G427" s="211"/>
      <c r="H427" s="211"/>
      <c r="I427" s="211"/>
      <c r="J427" s="211"/>
      <c r="K427" s="211"/>
      <c r="L427" s="211"/>
      <c r="M427" s="211"/>
      <c r="N427" s="211"/>
      <c r="O427" s="211"/>
      <c r="P427" s="211"/>
      <c r="Q427" s="211"/>
      <c r="R427" s="211"/>
      <c r="S427" s="211"/>
      <c r="T427" s="211"/>
      <c r="U427" s="211"/>
      <c r="V427" s="211"/>
      <c r="W427" s="211"/>
      <c r="X427" s="211"/>
      <c r="Y427" s="211"/>
      <c r="Z427" s="211"/>
      <c r="AA427" s="211"/>
    </row>
    <row r="428" spans="1:27" ht="30" customHeight="1">
      <c r="A428" s="211"/>
      <c r="B428" s="211"/>
      <c r="C428" s="211"/>
      <c r="D428" s="211"/>
      <c r="E428" s="211"/>
      <c r="F428" s="211"/>
      <c r="G428" s="211"/>
      <c r="H428" s="211"/>
      <c r="I428" s="211"/>
      <c r="J428" s="211"/>
      <c r="K428" s="211"/>
      <c r="L428" s="211"/>
      <c r="M428" s="211"/>
      <c r="N428" s="211"/>
      <c r="O428" s="211"/>
      <c r="P428" s="211"/>
      <c r="Q428" s="211"/>
      <c r="R428" s="211"/>
      <c r="S428" s="211"/>
      <c r="T428" s="211"/>
      <c r="U428" s="211"/>
      <c r="V428" s="211"/>
      <c r="W428" s="211"/>
      <c r="X428" s="211"/>
      <c r="Y428" s="211"/>
      <c r="Z428" s="211"/>
      <c r="AA428" s="211"/>
    </row>
    <row r="429" spans="1:27" ht="30" customHeight="1">
      <c r="A429" s="211"/>
      <c r="B429" s="211"/>
      <c r="C429" s="211"/>
      <c r="D429" s="211"/>
      <c r="E429" s="211"/>
      <c r="F429" s="211"/>
      <c r="G429" s="211"/>
      <c r="H429" s="211"/>
      <c r="I429" s="211"/>
      <c r="J429" s="211"/>
      <c r="K429" s="211"/>
      <c r="L429" s="211"/>
      <c r="M429" s="211"/>
      <c r="N429" s="211"/>
      <c r="O429" s="211"/>
      <c r="P429" s="211"/>
      <c r="Q429" s="211"/>
      <c r="R429" s="211"/>
      <c r="S429" s="211"/>
      <c r="T429" s="211"/>
      <c r="U429" s="211"/>
      <c r="V429" s="211"/>
      <c r="W429" s="211"/>
      <c r="X429" s="211"/>
      <c r="Y429" s="211"/>
      <c r="Z429" s="211"/>
      <c r="AA429" s="211"/>
    </row>
    <row r="430" spans="1:27" ht="30" customHeight="1">
      <c r="A430" s="211"/>
      <c r="B430" s="211"/>
      <c r="C430" s="211"/>
      <c r="D430" s="211"/>
      <c r="E430" s="211"/>
      <c r="F430" s="211"/>
      <c r="G430" s="211"/>
      <c r="H430" s="211"/>
      <c r="I430" s="211"/>
      <c r="J430" s="211"/>
      <c r="K430" s="211"/>
      <c r="L430" s="211"/>
      <c r="M430" s="211"/>
      <c r="N430" s="211"/>
      <c r="O430" s="211"/>
      <c r="P430" s="211"/>
      <c r="Q430" s="211"/>
      <c r="R430" s="211"/>
      <c r="S430" s="211"/>
      <c r="T430" s="211"/>
      <c r="U430" s="211"/>
      <c r="V430" s="211"/>
      <c r="W430" s="211"/>
      <c r="X430" s="211"/>
      <c r="Y430" s="211"/>
      <c r="Z430" s="211"/>
      <c r="AA430" s="211"/>
    </row>
    <row r="431" spans="1:27" ht="30" customHeight="1">
      <c r="A431" s="211"/>
      <c r="B431" s="211"/>
      <c r="C431" s="211"/>
      <c r="D431" s="211"/>
      <c r="E431" s="211"/>
      <c r="F431" s="211"/>
      <c r="G431" s="211"/>
      <c r="H431" s="211"/>
      <c r="I431" s="211"/>
      <c r="J431" s="211"/>
      <c r="K431" s="211"/>
      <c r="L431" s="211"/>
      <c r="M431" s="211"/>
      <c r="N431" s="211"/>
      <c r="O431" s="211"/>
      <c r="P431" s="211"/>
      <c r="Q431" s="211"/>
      <c r="R431" s="211"/>
      <c r="S431" s="211"/>
      <c r="T431" s="211"/>
      <c r="U431" s="211"/>
      <c r="V431" s="211"/>
      <c r="W431" s="211"/>
      <c r="X431" s="211"/>
      <c r="Y431" s="211"/>
      <c r="Z431" s="211"/>
      <c r="AA431" s="211"/>
    </row>
    <row r="432" spans="1:27" ht="30" customHeight="1">
      <c r="A432" s="211"/>
      <c r="B432" s="211"/>
      <c r="C432" s="211"/>
      <c r="D432" s="211"/>
      <c r="E432" s="211"/>
      <c r="F432" s="211"/>
      <c r="G432" s="211"/>
      <c r="H432" s="211"/>
      <c r="I432" s="211"/>
      <c r="J432" s="211"/>
      <c r="K432" s="211"/>
      <c r="L432" s="211"/>
      <c r="M432" s="211"/>
      <c r="N432" s="211"/>
      <c r="O432" s="211"/>
      <c r="P432" s="211"/>
      <c r="Q432" s="211"/>
      <c r="R432" s="211"/>
      <c r="S432" s="211"/>
      <c r="T432" s="211"/>
      <c r="U432" s="211"/>
      <c r="V432" s="211"/>
      <c r="W432" s="211"/>
      <c r="X432" s="211"/>
      <c r="Y432" s="211"/>
      <c r="Z432" s="211"/>
      <c r="AA432" s="211"/>
    </row>
    <row r="433" spans="1:27" ht="30" customHeight="1">
      <c r="A433" s="211"/>
      <c r="B433" s="211"/>
      <c r="C433" s="211"/>
      <c r="D433" s="211"/>
      <c r="E433" s="211"/>
      <c r="F433" s="211"/>
      <c r="G433" s="211"/>
      <c r="H433" s="211"/>
      <c r="I433" s="211"/>
      <c r="J433" s="211"/>
      <c r="K433" s="211"/>
      <c r="L433" s="211"/>
      <c r="M433" s="211"/>
      <c r="N433" s="211"/>
      <c r="O433" s="211"/>
      <c r="P433" s="211"/>
      <c r="Q433" s="211"/>
      <c r="R433" s="211"/>
      <c r="S433" s="211"/>
      <c r="T433" s="211"/>
      <c r="U433" s="211"/>
      <c r="V433" s="211"/>
      <c r="W433" s="211"/>
      <c r="X433" s="211"/>
      <c r="Y433" s="211"/>
      <c r="Z433" s="211"/>
      <c r="AA433" s="211"/>
    </row>
    <row r="434" spans="1:27" ht="30" customHeight="1">
      <c r="A434" s="211"/>
      <c r="B434" s="211"/>
      <c r="C434" s="211"/>
      <c r="D434" s="211"/>
      <c r="E434" s="211"/>
      <c r="F434" s="211"/>
      <c r="G434" s="211"/>
      <c r="H434" s="211"/>
      <c r="I434" s="211"/>
      <c r="J434" s="211"/>
      <c r="K434" s="211"/>
      <c r="L434" s="211"/>
      <c r="M434" s="211"/>
      <c r="N434" s="211"/>
      <c r="O434" s="211"/>
      <c r="P434" s="211"/>
      <c r="Q434" s="211"/>
      <c r="R434" s="211"/>
      <c r="S434" s="211"/>
      <c r="T434" s="211"/>
      <c r="U434" s="211"/>
      <c r="V434" s="211"/>
      <c r="W434" s="211"/>
      <c r="X434" s="211"/>
      <c r="Y434" s="211"/>
      <c r="Z434" s="211"/>
      <c r="AA434" s="211"/>
    </row>
    <row r="435" spans="1:27" ht="30" customHeight="1">
      <c r="A435" s="211"/>
      <c r="B435" s="211"/>
      <c r="C435" s="211"/>
      <c r="D435" s="211"/>
      <c r="E435" s="211"/>
      <c r="F435" s="211"/>
      <c r="G435" s="211"/>
      <c r="H435" s="211"/>
      <c r="I435" s="211"/>
      <c r="J435" s="211"/>
      <c r="K435" s="211"/>
      <c r="L435" s="211"/>
      <c r="M435" s="211"/>
      <c r="N435" s="211"/>
      <c r="O435" s="211"/>
      <c r="P435" s="211"/>
      <c r="Q435" s="211"/>
      <c r="R435" s="211"/>
      <c r="S435" s="211"/>
      <c r="T435" s="211"/>
      <c r="U435" s="211"/>
      <c r="V435" s="211"/>
      <c r="W435" s="211"/>
      <c r="X435" s="211"/>
      <c r="Y435" s="211"/>
      <c r="Z435" s="211"/>
      <c r="AA435" s="211"/>
    </row>
    <row r="436" spans="1:27" ht="30" customHeight="1">
      <c r="A436" s="211"/>
      <c r="B436" s="211"/>
      <c r="C436" s="211"/>
      <c r="D436" s="211"/>
      <c r="E436" s="211"/>
      <c r="F436" s="211"/>
      <c r="G436" s="211"/>
      <c r="H436" s="211"/>
      <c r="I436" s="211"/>
      <c r="J436" s="211"/>
      <c r="K436" s="211"/>
      <c r="L436" s="211"/>
      <c r="M436" s="211"/>
      <c r="N436" s="211"/>
      <c r="O436" s="211"/>
      <c r="P436" s="211"/>
      <c r="Q436" s="211"/>
      <c r="R436" s="211"/>
      <c r="S436" s="211"/>
      <c r="T436" s="211"/>
      <c r="U436" s="211"/>
      <c r="V436" s="211"/>
      <c r="W436" s="211"/>
      <c r="X436" s="211"/>
      <c r="Y436" s="211"/>
      <c r="Z436" s="211"/>
      <c r="AA436" s="211"/>
    </row>
    <row r="437" spans="1:27" ht="30" customHeight="1">
      <c r="A437" s="211"/>
      <c r="B437" s="211"/>
      <c r="C437" s="211"/>
      <c r="D437" s="211"/>
      <c r="E437" s="211"/>
      <c r="F437" s="211"/>
      <c r="G437" s="211"/>
      <c r="H437" s="211"/>
      <c r="I437" s="211"/>
      <c r="J437" s="211"/>
      <c r="K437" s="211"/>
      <c r="L437" s="211"/>
      <c r="M437" s="211"/>
      <c r="N437" s="211"/>
      <c r="O437" s="211"/>
      <c r="P437" s="211"/>
      <c r="Q437" s="211"/>
      <c r="R437" s="211"/>
      <c r="S437" s="211"/>
      <c r="T437" s="211"/>
      <c r="U437" s="211"/>
      <c r="V437" s="211"/>
      <c r="W437" s="211"/>
      <c r="X437" s="211"/>
      <c r="Y437" s="211"/>
      <c r="Z437" s="211"/>
      <c r="AA437" s="211"/>
    </row>
    <row r="438" spans="1:27" ht="30" customHeight="1">
      <c r="A438" s="211"/>
      <c r="B438" s="211"/>
      <c r="C438" s="211"/>
      <c r="D438" s="211"/>
      <c r="E438" s="211"/>
      <c r="F438" s="211"/>
      <c r="G438" s="211"/>
      <c r="H438" s="211"/>
      <c r="I438" s="211"/>
      <c r="J438" s="211"/>
      <c r="K438" s="211"/>
      <c r="L438" s="211"/>
      <c r="M438" s="211"/>
      <c r="N438" s="211"/>
      <c r="O438" s="211"/>
      <c r="P438" s="211"/>
      <c r="Q438" s="211"/>
      <c r="R438" s="211"/>
      <c r="S438" s="211"/>
      <c r="T438" s="211"/>
      <c r="U438" s="211"/>
      <c r="V438" s="211"/>
      <c r="W438" s="211"/>
      <c r="X438" s="211"/>
      <c r="Y438" s="211"/>
      <c r="Z438" s="211"/>
      <c r="AA438" s="211"/>
    </row>
    <row r="439" spans="1:27" ht="30" customHeight="1">
      <c r="A439" s="211"/>
      <c r="B439" s="211"/>
      <c r="C439" s="211"/>
      <c r="D439" s="211"/>
      <c r="E439" s="211"/>
      <c r="F439" s="211"/>
      <c r="G439" s="211"/>
      <c r="H439" s="211"/>
      <c r="I439" s="211"/>
      <c r="J439" s="211"/>
      <c r="K439" s="211"/>
      <c r="L439" s="211"/>
      <c r="M439" s="211"/>
      <c r="N439" s="211"/>
      <c r="O439" s="211"/>
      <c r="P439" s="211"/>
      <c r="Q439" s="211"/>
      <c r="R439" s="211"/>
      <c r="S439" s="211"/>
      <c r="T439" s="211"/>
      <c r="U439" s="211"/>
      <c r="V439" s="211"/>
      <c r="W439" s="211"/>
      <c r="X439" s="211"/>
      <c r="Y439" s="211"/>
      <c r="Z439" s="211"/>
      <c r="AA439" s="211"/>
    </row>
    <row r="440" spans="1:27" ht="30" customHeight="1">
      <c r="A440" s="211"/>
      <c r="B440" s="211"/>
      <c r="C440" s="211"/>
      <c r="D440" s="211"/>
      <c r="E440" s="211"/>
      <c r="F440" s="211"/>
      <c r="G440" s="211"/>
      <c r="H440" s="211"/>
      <c r="I440" s="211"/>
      <c r="J440" s="211"/>
      <c r="K440" s="211"/>
      <c r="L440" s="211"/>
      <c r="M440" s="211"/>
      <c r="N440" s="211"/>
      <c r="O440" s="211"/>
      <c r="P440" s="211"/>
      <c r="Q440" s="211"/>
      <c r="R440" s="211"/>
      <c r="S440" s="211"/>
      <c r="T440" s="211"/>
      <c r="U440" s="211"/>
      <c r="V440" s="211"/>
      <c r="W440" s="211"/>
      <c r="X440" s="211"/>
      <c r="Y440" s="211"/>
      <c r="Z440" s="211"/>
      <c r="AA440" s="211"/>
    </row>
    <row r="441" spans="1:27" ht="30" customHeight="1">
      <c r="A441" s="211"/>
      <c r="B441" s="211"/>
      <c r="C441" s="211"/>
      <c r="D441" s="211"/>
      <c r="E441" s="211"/>
      <c r="F441" s="211"/>
      <c r="G441" s="211"/>
      <c r="H441" s="211"/>
      <c r="I441" s="211"/>
      <c r="J441" s="211"/>
      <c r="K441" s="211"/>
      <c r="L441" s="211"/>
      <c r="M441" s="211"/>
      <c r="N441" s="211"/>
      <c r="O441" s="211"/>
      <c r="P441" s="211"/>
      <c r="Q441" s="211"/>
      <c r="R441" s="211"/>
      <c r="S441" s="211"/>
      <c r="T441" s="211"/>
      <c r="U441" s="211"/>
      <c r="V441" s="211"/>
      <c r="W441" s="211"/>
      <c r="X441" s="211"/>
      <c r="Y441" s="211"/>
      <c r="Z441" s="211"/>
      <c r="AA441" s="211"/>
    </row>
    <row r="442" spans="1:27" ht="30" customHeight="1">
      <c r="A442" s="211"/>
      <c r="B442" s="211"/>
      <c r="C442" s="211"/>
      <c r="D442" s="211"/>
      <c r="E442" s="211"/>
      <c r="F442" s="211"/>
      <c r="G442" s="211"/>
      <c r="H442" s="211"/>
      <c r="I442" s="211"/>
      <c r="J442" s="211"/>
      <c r="K442" s="211"/>
      <c r="L442" s="211"/>
      <c r="M442" s="211"/>
      <c r="N442" s="211"/>
      <c r="O442" s="211"/>
      <c r="P442" s="211"/>
      <c r="Q442" s="211"/>
      <c r="R442" s="211"/>
      <c r="S442" s="211"/>
      <c r="T442" s="211"/>
      <c r="U442" s="211"/>
      <c r="V442" s="211"/>
      <c r="W442" s="211"/>
      <c r="X442" s="211"/>
      <c r="Y442" s="211"/>
      <c r="Z442" s="211"/>
      <c r="AA442" s="211"/>
    </row>
    <row r="443" spans="1:27" ht="30" customHeight="1">
      <c r="A443" s="211"/>
      <c r="B443" s="211"/>
      <c r="C443" s="211"/>
      <c r="D443" s="211"/>
      <c r="E443" s="211"/>
      <c r="F443" s="211"/>
      <c r="G443" s="211"/>
      <c r="H443" s="211"/>
      <c r="I443" s="211"/>
      <c r="J443" s="211"/>
      <c r="K443" s="211"/>
      <c r="L443" s="211"/>
      <c r="M443" s="211"/>
      <c r="N443" s="211"/>
      <c r="O443" s="211"/>
      <c r="P443" s="211"/>
      <c r="Q443" s="211"/>
      <c r="R443" s="211"/>
      <c r="S443" s="211"/>
      <c r="T443" s="211"/>
      <c r="U443" s="211"/>
      <c r="V443" s="211"/>
      <c r="W443" s="211"/>
      <c r="X443" s="211"/>
      <c r="Y443" s="211"/>
      <c r="Z443" s="211"/>
      <c r="AA443" s="211"/>
    </row>
    <row r="444" spans="1:27" ht="30" customHeight="1">
      <c r="A444" s="211"/>
      <c r="B444" s="211"/>
      <c r="C444" s="211"/>
      <c r="D444" s="211"/>
      <c r="E444" s="211"/>
      <c r="F444" s="211"/>
      <c r="G444" s="211"/>
      <c r="H444" s="211"/>
      <c r="I444" s="211"/>
      <c r="J444" s="211"/>
      <c r="K444" s="211"/>
      <c r="L444" s="211"/>
      <c r="M444" s="211"/>
      <c r="N444" s="211"/>
      <c r="O444" s="211"/>
      <c r="P444" s="211"/>
      <c r="Q444" s="211"/>
      <c r="R444" s="211"/>
      <c r="S444" s="211"/>
      <c r="T444" s="211"/>
      <c r="U444" s="211"/>
      <c r="V444" s="211"/>
      <c r="W444" s="211"/>
      <c r="X444" s="211"/>
      <c r="Y444" s="211"/>
      <c r="Z444" s="211"/>
      <c r="AA444" s="211"/>
    </row>
    <row r="445" spans="1:27" ht="30" customHeight="1">
      <c r="A445" s="211"/>
      <c r="B445" s="211"/>
      <c r="C445" s="211"/>
      <c r="D445" s="211"/>
      <c r="E445" s="211"/>
      <c r="F445" s="211"/>
      <c r="G445" s="211"/>
      <c r="H445" s="211"/>
      <c r="I445" s="211"/>
      <c r="J445" s="211"/>
      <c r="K445" s="211"/>
      <c r="L445" s="211"/>
      <c r="M445" s="211"/>
      <c r="N445" s="211"/>
      <c r="O445" s="211"/>
      <c r="P445" s="211"/>
      <c r="Q445" s="211"/>
      <c r="R445" s="211"/>
      <c r="S445" s="211"/>
      <c r="T445" s="211"/>
      <c r="U445" s="211"/>
      <c r="V445" s="211"/>
      <c r="W445" s="211"/>
      <c r="X445" s="211"/>
      <c r="Y445" s="211"/>
      <c r="Z445" s="211"/>
      <c r="AA445" s="211"/>
    </row>
    <row r="446" spans="1:27" ht="30" customHeight="1">
      <c r="A446" s="211"/>
      <c r="B446" s="211"/>
      <c r="C446" s="211"/>
      <c r="D446" s="211"/>
      <c r="E446" s="211"/>
      <c r="F446" s="211"/>
      <c r="G446" s="211"/>
      <c r="H446" s="211"/>
      <c r="I446" s="211"/>
      <c r="J446" s="211"/>
      <c r="K446" s="211"/>
      <c r="L446" s="211"/>
      <c r="M446" s="211"/>
      <c r="N446" s="211"/>
      <c r="O446" s="211"/>
      <c r="P446" s="211"/>
      <c r="Q446" s="211"/>
      <c r="R446" s="211"/>
      <c r="S446" s="211"/>
      <c r="T446" s="211"/>
      <c r="U446" s="211"/>
      <c r="V446" s="211"/>
      <c r="W446" s="211"/>
      <c r="X446" s="211"/>
      <c r="Y446" s="211"/>
      <c r="Z446" s="211"/>
      <c r="AA446" s="211"/>
    </row>
    <row r="447" spans="1:27" ht="30" customHeight="1">
      <c r="A447" s="211"/>
      <c r="B447" s="211"/>
      <c r="C447" s="211"/>
      <c r="D447" s="211"/>
      <c r="E447" s="211"/>
      <c r="F447" s="211"/>
      <c r="G447" s="211"/>
      <c r="H447" s="211"/>
      <c r="I447" s="211"/>
      <c r="J447" s="211"/>
      <c r="K447" s="211"/>
      <c r="L447" s="211"/>
      <c r="M447" s="211"/>
      <c r="N447" s="211"/>
      <c r="O447" s="211"/>
      <c r="P447" s="211"/>
      <c r="Q447" s="211"/>
      <c r="R447" s="211"/>
      <c r="S447" s="211"/>
      <c r="T447" s="211"/>
      <c r="U447" s="211"/>
      <c r="V447" s="211"/>
      <c r="W447" s="211"/>
      <c r="X447" s="211"/>
      <c r="Y447" s="211"/>
      <c r="Z447" s="211"/>
      <c r="AA447" s="211"/>
    </row>
    <row r="448" spans="1:27" ht="30" customHeight="1">
      <c r="A448" s="211"/>
      <c r="B448" s="211"/>
      <c r="C448" s="211"/>
      <c r="D448" s="211"/>
      <c r="E448" s="211"/>
      <c r="F448" s="211"/>
      <c r="G448" s="211"/>
      <c r="H448" s="211"/>
      <c r="I448" s="211"/>
      <c r="J448" s="211"/>
      <c r="K448" s="211"/>
      <c r="L448" s="211"/>
      <c r="M448" s="211"/>
      <c r="N448" s="211"/>
      <c r="O448" s="211"/>
      <c r="P448" s="211"/>
      <c r="Q448" s="211"/>
      <c r="R448" s="211"/>
      <c r="S448" s="211"/>
      <c r="T448" s="211"/>
      <c r="U448" s="211"/>
      <c r="V448" s="211"/>
      <c r="W448" s="211"/>
      <c r="X448" s="211"/>
      <c r="Y448" s="211"/>
      <c r="Z448" s="211"/>
      <c r="AA448" s="211"/>
    </row>
    <row r="449" spans="1:27" ht="30" customHeight="1">
      <c r="A449" s="211"/>
      <c r="B449" s="211"/>
      <c r="C449" s="211"/>
      <c r="D449" s="211"/>
      <c r="E449" s="211"/>
      <c r="F449" s="211"/>
      <c r="G449" s="211"/>
      <c r="H449" s="211"/>
      <c r="I449" s="211"/>
      <c r="J449" s="211"/>
      <c r="K449" s="211"/>
      <c r="L449" s="211"/>
      <c r="M449" s="211"/>
      <c r="N449" s="211"/>
      <c r="O449" s="211"/>
      <c r="P449" s="211"/>
      <c r="Q449" s="211"/>
      <c r="R449" s="211"/>
      <c r="S449" s="211"/>
      <c r="T449" s="211"/>
      <c r="U449" s="211"/>
      <c r="V449" s="211"/>
      <c r="W449" s="211"/>
      <c r="X449" s="211"/>
      <c r="Y449" s="211"/>
      <c r="Z449" s="211"/>
      <c r="AA449" s="211"/>
    </row>
    <row r="450" spans="1:27" ht="30" customHeight="1">
      <c r="A450" s="211"/>
      <c r="B450" s="211"/>
      <c r="C450" s="211"/>
      <c r="D450" s="211"/>
      <c r="E450" s="211"/>
      <c r="F450" s="211"/>
      <c r="G450" s="211"/>
      <c r="H450" s="211"/>
      <c r="I450" s="211"/>
      <c r="J450" s="211"/>
      <c r="K450" s="211"/>
      <c r="L450" s="211"/>
      <c r="M450" s="211"/>
      <c r="N450" s="211"/>
      <c r="O450" s="211"/>
      <c r="P450" s="211"/>
      <c r="Q450" s="211"/>
      <c r="R450" s="211"/>
      <c r="S450" s="211"/>
      <c r="T450" s="211"/>
      <c r="U450" s="211"/>
      <c r="V450" s="211"/>
      <c r="W450" s="211"/>
      <c r="X450" s="211"/>
      <c r="Y450" s="211"/>
      <c r="Z450" s="211"/>
      <c r="AA450" s="211"/>
    </row>
    <row r="451" spans="1:27" ht="30" customHeight="1">
      <c r="A451" s="211"/>
      <c r="B451" s="211"/>
      <c r="C451" s="211"/>
      <c r="D451" s="211"/>
      <c r="E451" s="211"/>
      <c r="F451" s="211"/>
      <c r="G451" s="211"/>
      <c r="H451" s="211"/>
      <c r="I451" s="211"/>
      <c r="J451" s="211"/>
      <c r="K451" s="211"/>
      <c r="L451" s="211"/>
      <c r="M451" s="211"/>
      <c r="N451" s="211"/>
      <c r="O451" s="211"/>
      <c r="P451" s="211"/>
      <c r="Q451" s="211"/>
      <c r="R451" s="211"/>
      <c r="S451" s="211"/>
      <c r="T451" s="211"/>
      <c r="U451" s="211"/>
      <c r="V451" s="211"/>
      <c r="W451" s="211"/>
      <c r="X451" s="211"/>
      <c r="Y451" s="211"/>
      <c r="Z451" s="211"/>
      <c r="AA451" s="211"/>
    </row>
    <row r="452" spans="1:27" ht="30" customHeight="1">
      <c r="A452" s="211"/>
      <c r="B452" s="211"/>
      <c r="C452" s="211"/>
      <c r="D452" s="211"/>
      <c r="E452" s="211"/>
      <c r="F452" s="211"/>
      <c r="G452" s="211"/>
      <c r="H452" s="211"/>
      <c r="I452" s="211"/>
      <c r="J452" s="211"/>
      <c r="K452" s="211"/>
      <c r="L452" s="211"/>
      <c r="M452" s="211"/>
      <c r="N452" s="211"/>
      <c r="O452" s="211"/>
      <c r="P452" s="211"/>
      <c r="Q452" s="211"/>
      <c r="R452" s="211"/>
      <c r="S452" s="211"/>
      <c r="T452" s="211"/>
      <c r="U452" s="211"/>
      <c r="V452" s="211"/>
      <c r="W452" s="211"/>
      <c r="X452" s="211"/>
      <c r="Y452" s="211"/>
      <c r="Z452" s="211"/>
      <c r="AA452" s="211"/>
    </row>
    <row r="453" spans="1:27" ht="30" customHeight="1">
      <c r="A453" s="211"/>
      <c r="B453" s="211"/>
      <c r="C453" s="211"/>
      <c r="D453" s="211"/>
      <c r="E453" s="211"/>
      <c r="F453" s="211"/>
      <c r="G453" s="211"/>
      <c r="H453" s="211"/>
      <c r="I453" s="211"/>
      <c r="J453" s="211"/>
      <c r="K453" s="211"/>
      <c r="L453" s="211"/>
      <c r="M453" s="211"/>
      <c r="N453" s="211"/>
      <c r="O453" s="211"/>
      <c r="P453" s="211"/>
      <c r="Q453" s="211"/>
      <c r="R453" s="211"/>
      <c r="S453" s="211"/>
      <c r="T453" s="211"/>
      <c r="U453" s="211"/>
      <c r="V453" s="211"/>
      <c r="W453" s="211"/>
      <c r="X453" s="211"/>
      <c r="Y453" s="211"/>
      <c r="Z453" s="211"/>
      <c r="AA453" s="211"/>
    </row>
    <row r="454" spans="1:27" ht="30" customHeight="1">
      <c r="A454" s="211"/>
      <c r="B454" s="211"/>
      <c r="C454" s="211"/>
      <c r="D454" s="211"/>
      <c r="E454" s="211"/>
      <c r="F454" s="211"/>
      <c r="G454" s="211"/>
      <c r="H454" s="211"/>
      <c r="I454" s="211"/>
      <c r="J454" s="211"/>
      <c r="K454" s="211"/>
      <c r="L454" s="211"/>
      <c r="M454" s="211"/>
      <c r="N454" s="211"/>
      <c r="O454" s="211"/>
      <c r="P454" s="211"/>
      <c r="Q454" s="211"/>
      <c r="R454" s="211"/>
      <c r="S454" s="211"/>
      <c r="T454" s="211"/>
      <c r="U454" s="211"/>
      <c r="V454" s="211"/>
      <c r="W454" s="211"/>
      <c r="X454" s="211"/>
      <c r="Y454" s="211"/>
      <c r="Z454" s="211"/>
      <c r="AA454" s="211"/>
    </row>
    <row r="455" spans="1:27" ht="30" customHeight="1">
      <c r="A455" s="211"/>
      <c r="B455" s="211"/>
      <c r="C455" s="211"/>
      <c r="D455" s="211"/>
      <c r="E455" s="211"/>
      <c r="F455" s="211"/>
      <c r="G455" s="211"/>
      <c r="H455" s="211"/>
      <c r="I455" s="211"/>
      <c r="J455" s="211"/>
      <c r="K455" s="211"/>
      <c r="L455" s="211"/>
      <c r="M455" s="211"/>
      <c r="N455" s="211"/>
      <c r="O455" s="211"/>
      <c r="P455" s="211"/>
      <c r="Q455" s="211"/>
      <c r="R455" s="211"/>
      <c r="S455" s="211"/>
      <c r="T455" s="211"/>
      <c r="U455" s="211"/>
      <c r="V455" s="211"/>
      <c r="W455" s="211"/>
      <c r="X455" s="211"/>
      <c r="Y455" s="211"/>
      <c r="Z455" s="211"/>
      <c r="AA455" s="211"/>
    </row>
    <row r="456" spans="1:27" ht="30" customHeight="1">
      <c r="A456" s="211"/>
      <c r="B456" s="211"/>
      <c r="C456" s="211"/>
      <c r="D456" s="211"/>
      <c r="E456" s="211"/>
      <c r="F456" s="211"/>
      <c r="G456" s="211"/>
      <c r="H456" s="211"/>
      <c r="I456" s="211"/>
      <c r="J456" s="211"/>
      <c r="K456" s="211"/>
      <c r="L456" s="211"/>
      <c r="M456" s="211"/>
      <c r="N456" s="211"/>
      <c r="O456" s="211"/>
      <c r="P456" s="211"/>
      <c r="Q456" s="211"/>
      <c r="R456" s="211"/>
      <c r="S456" s="211"/>
      <c r="T456" s="211"/>
      <c r="U456" s="211"/>
      <c r="V456" s="211"/>
      <c r="W456" s="211"/>
      <c r="X456" s="211"/>
      <c r="Y456" s="211"/>
      <c r="Z456" s="211"/>
      <c r="AA456" s="211"/>
    </row>
    <row r="457" spans="1:27" ht="30" customHeight="1">
      <c r="A457" s="211"/>
      <c r="B457" s="211"/>
      <c r="C457" s="211"/>
      <c r="D457" s="211"/>
      <c r="E457" s="211"/>
      <c r="F457" s="211"/>
      <c r="G457" s="211"/>
      <c r="H457" s="211"/>
      <c r="I457" s="211"/>
      <c r="J457" s="211"/>
      <c r="K457" s="211"/>
      <c r="L457" s="211"/>
      <c r="M457" s="211"/>
      <c r="N457" s="211"/>
      <c r="O457" s="211"/>
      <c r="P457" s="211"/>
      <c r="Q457" s="211"/>
      <c r="R457" s="211"/>
      <c r="S457" s="211"/>
      <c r="T457" s="211"/>
      <c r="U457" s="211"/>
      <c r="V457" s="211"/>
      <c r="W457" s="211"/>
      <c r="X457" s="211"/>
      <c r="Y457" s="211"/>
      <c r="Z457" s="211"/>
      <c r="AA457" s="211"/>
    </row>
    <row r="458" spans="1:27" ht="30" customHeight="1">
      <c r="A458" s="211"/>
      <c r="B458" s="211"/>
      <c r="C458" s="211"/>
      <c r="D458" s="211"/>
      <c r="E458" s="211"/>
      <c r="F458" s="211"/>
      <c r="G458" s="211"/>
      <c r="H458" s="211"/>
      <c r="I458" s="211"/>
      <c r="J458" s="211"/>
      <c r="K458" s="211"/>
      <c r="L458" s="211"/>
      <c r="M458" s="211"/>
      <c r="N458" s="211"/>
      <c r="O458" s="211"/>
      <c r="P458" s="211"/>
      <c r="Q458" s="211"/>
      <c r="R458" s="211"/>
      <c r="S458" s="211"/>
      <c r="T458" s="211"/>
      <c r="U458" s="211"/>
      <c r="V458" s="211"/>
      <c r="W458" s="211"/>
      <c r="X458" s="211"/>
      <c r="Y458" s="211"/>
      <c r="Z458" s="211"/>
      <c r="AA458" s="211"/>
    </row>
    <row r="459" spans="1:27" ht="30" customHeight="1">
      <c r="A459" s="211"/>
      <c r="B459" s="211"/>
      <c r="C459" s="211"/>
      <c r="D459" s="211"/>
      <c r="E459" s="211"/>
      <c r="F459" s="211"/>
      <c r="G459" s="211"/>
      <c r="H459" s="211"/>
      <c r="I459" s="211"/>
      <c r="J459" s="211"/>
      <c r="K459" s="211"/>
      <c r="L459" s="211"/>
      <c r="M459" s="211"/>
      <c r="N459" s="211"/>
      <c r="O459" s="211"/>
      <c r="P459" s="211"/>
      <c r="Q459" s="211"/>
      <c r="R459" s="211"/>
      <c r="S459" s="211"/>
      <c r="T459" s="211"/>
      <c r="U459" s="211"/>
      <c r="V459" s="211"/>
      <c r="W459" s="211"/>
      <c r="X459" s="211"/>
      <c r="Y459" s="211"/>
      <c r="Z459" s="211"/>
      <c r="AA459" s="211"/>
    </row>
    <row r="460" spans="1:27" ht="30" customHeight="1">
      <c r="A460" s="211"/>
      <c r="B460" s="211"/>
      <c r="C460" s="211"/>
      <c r="D460" s="211"/>
      <c r="E460" s="211"/>
      <c r="F460" s="211"/>
      <c r="G460" s="211"/>
      <c r="H460" s="211"/>
      <c r="I460" s="211"/>
      <c r="J460" s="211"/>
      <c r="K460" s="211"/>
      <c r="L460" s="211"/>
      <c r="M460" s="211"/>
      <c r="N460" s="211"/>
      <c r="O460" s="211"/>
      <c r="P460" s="211"/>
      <c r="Q460" s="211"/>
      <c r="R460" s="211"/>
      <c r="S460" s="211"/>
      <c r="T460" s="211"/>
      <c r="U460" s="211"/>
      <c r="V460" s="211"/>
      <c r="W460" s="211"/>
      <c r="X460" s="211"/>
      <c r="Y460" s="211"/>
      <c r="Z460" s="211"/>
      <c r="AA460" s="211"/>
    </row>
    <row r="461" spans="1:27" ht="30" customHeight="1">
      <c r="A461" s="211"/>
      <c r="B461" s="211"/>
      <c r="C461" s="211"/>
      <c r="D461" s="211"/>
      <c r="E461" s="211"/>
      <c r="F461" s="211"/>
      <c r="G461" s="211"/>
      <c r="H461" s="211"/>
      <c r="I461" s="211"/>
      <c r="J461" s="211"/>
      <c r="K461" s="211"/>
      <c r="L461" s="211"/>
      <c r="M461" s="211"/>
      <c r="N461" s="211"/>
      <c r="O461" s="211"/>
      <c r="P461" s="211"/>
      <c r="Q461" s="211"/>
      <c r="R461" s="211"/>
      <c r="S461" s="211"/>
      <c r="T461" s="211"/>
      <c r="U461" s="211"/>
      <c r="V461" s="211"/>
      <c r="W461" s="211"/>
      <c r="X461" s="211"/>
      <c r="Y461" s="211"/>
      <c r="Z461" s="211"/>
      <c r="AA461" s="211"/>
    </row>
    <row r="462" spans="1:27" ht="30" customHeight="1">
      <c r="A462" s="211"/>
      <c r="B462" s="211"/>
      <c r="C462" s="211"/>
      <c r="D462" s="211"/>
      <c r="E462" s="211"/>
      <c r="F462" s="211"/>
      <c r="G462" s="211"/>
      <c r="H462" s="211"/>
      <c r="I462" s="211"/>
      <c r="J462" s="211"/>
      <c r="K462" s="211"/>
      <c r="L462" s="211"/>
      <c r="M462" s="211"/>
      <c r="N462" s="211"/>
      <c r="O462" s="211"/>
      <c r="P462" s="211"/>
      <c r="Q462" s="211"/>
      <c r="R462" s="211"/>
      <c r="S462" s="211"/>
      <c r="T462" s="211"/>
      <c r="U462" s="211"/>
      <c r="V462" s="211"/>
      <c r="W462" s="211"/>
      <c r="X462" s="211"/>
      <c r="Y462" s="211"/>
      <c r="Z462" s="211"/>
      <c r="AA462" s="211"/>
    </row>
    <row r="463" spans="1:27" ht="30" customHeight="1">
      <c r="A463" s="211"/>
      <c r="B463" s="211"/>
      <c r="C463" s="211"/>
      <c r="D463" s="211"/>
      <c r="E463" s="211"/>
      <c r="F463" s="211"/>
      <c r="G463" s="211"/>
      <c r="H463" s="211"/>
      <c r="I463" s="211"/>
      <c r="J463" s="211"/>
      <c r="K463" s="211"/>
      <c r="L463" s="211"/>
      <c r="M463" s="211"/>
      <c r="N463" s="211"/>
      <c r="O463" s="211"/>
      <c r="P463" s="211"/>
      <c r="Q463" s="211"/>
      <c r="R463" s="211"/>
      <c r="S463" s="211"/>
      <c r="T463" s="211"/>
      <c r="U463" s="211"/>
      <c r="V463" s="211"/>
      <c r="W463" s="211"/>
      <c r="X463" s="211"/>
      <c r="Y463" s="211"/>
      <c r="Z463" s="211"/>
      <c r="AA463" s="211"/>
    </row>
    <row r="464" spans="1:27" ht="30" customHeight="1">
      <c r="A464" s="211"/>
      <c r="B464" s="211"/>
      <c r="C464" s="211"/>
      <c r="D464" s="211"/>
      <c r="E464" s="211"/>
      <c r="F464" s="211"/>
      <c r="G464" s="211"/>
      <c r="H464" s="211"/>
      <c r="I464" s="211"/>
      <c r="J464" s="211"/>
      <c r="K464" s="211"/>
      <c r="L464" s="211"/>
      <c r="M464" s="211"/>
      <c r="N464" s="211"/>
      <c r="O464" s="211"/>
      <c r="P464" s="211"/>
      <c r="Q464" s="211"/>
      <c r="R464" s="211"/>
      <c r="S464" s="211"/>
      <c r="T464" s="211"/>
      <c r="U464" s="211"/>
      <c r="V464" s="211"/>
      <c r="W464" s="211"/>
      <c r="X464" s="211"/>
      <c r="Y464" s="211"/>
      <c r="Z464" s="211"/>
      <c r="AA464" s="211"/>
    </row>
    <row r="465" spans="1:27" ht="30" customHeight="1">
      <c r="A465" s="211"/>
      <c r="B465" s="211"/>
      <c r="C465" s="211"/>
      <c r="D465" s="211"/>
      <c r="E465" s="211"/>
      <c r="F465" s="211"/>
      <c r="G465" s="211"/>
      <c r="H465" s="211"/>
      <c r="I465" s="211"/>
      <c r="J465" s="211"/>
      <c r="K465" s="211"/>
      <c r="L465" s="211"/>
      <c r="M465" s="211"/>
      <c r="N465" s="211"/>
      <c r="O465" s="211"/>
      <c r="P465" s="211"/>
      <c r="Q465" s="211"/>
      <c r="R465" s="211"/>
      <c r="S465" s="211"/>
      <c r="T465" s="211"/>
      <c r="U465" s="211"/>
      <c r="V465" s="211"/>
      <c r="W465" s="211"/>
      <c r="X465" s="211"/>
      <c r="Y465" s="211"/>
      <c r="Z465" s="211"/>
      <c r="AA465" s="211"/>
    </row>
    <row r="466" spans="1:27" ht="30" customHeight="1">
      <c r="A466" s="211"/>
      <c r="B466" s="211"/>
      <c r="C466" s="211"/>
      <c r="D466" s="211"/>
      <c r="E466" s="211"/>
      <c r="F466" s="211"/>
      <c r="G466" s="211"/>
      <c r="H466" s="211"/>
      <c r="I466" s="211"/>
      <c r="J466" s="211"/>
      <c r="K466" s="211"/>
      <c r="L466" s="211"/>
      <c r="M466" s="211"/>
      <c r="N466" s="211"/>
      <c r="O466" s="211"/>
      <c r="P466" s="211"/>
      <c r="Q466" s="211"/>
      <c r="R466" s="211"/>
      <c r="S466" s="211"/>
      <c r="T466" s="211"/>
      <c r="U466" s="211"/>
      <c r="V466" s="211"/>
      <c r="W466" s="211"/>
      <c r="X466" s="211"/>
      <c r="Y466" s="211"/>
      <c r="Z466" s="211"/>
      <c r="AA466" s="211"/>
    </row>
    <row r="467" spans="1:27" ht="30" customHeight="1">
      <c r="A467" s="211"/>
      <c r="B467" s="211"/>
      <c r="C467" s="211"/>
      <c r="D467" s="211"/>
      <c r="E467" s="211"/>
      <c r="F467" s="211"/>
      <c r="G467" s="211"/>
      <c r="H467" s="211"/>
      <c r="I467" s="211"/>
      <c r="J467" s="211"/>
      <c r="K467" s="211"/>
      <c r="L467" s="211"/>
      <c r="M467" s="211"/>
      <c r="N467" s="211"/>
      <c r="O467" s="211"/>
      <c r="P467" s="211"/>
      <c r="Q467" s="211"/>
      <c r="R467" s="211"/>
      <c r="S467" s="211"/>
      <c r="T467" s="211"/>
      <c r="U467" s="211"/>
      <c r="V467" s="211"/>
      <c r="W467" s="211"/>
      <c r="X467" s="211"/>
      <c r="Y467" s="211"/>
      <c r="Z467" s="211"/>
      <c r="AA467" s="211"/>
    </row>
    <row r="468" spans="1:27" ht="30" customHeight="1">
      <c r="A468" s="211"/>
      <c r="B468" s="211"/>
      <c r="C468" s="211"/>
      <c r="D468" s="211"/>
      <c r="E468" s="211"/>
      <c r="F468" s="211"/>
      <c r="G468" s="211"/>
      <c r="H468" s="211"/>
      <c r="I468" s="211"/>
      <c r="J468" s="211"/>
      <c r="K468" s="211"/>
      <c r="L468" s="211"/>
      <c r="M468" s="211"/>
      <c r="N468" s="211"/>
      <c r="O468" s="211"/>
      <c r="P468" s="211"/>
      <c r="Q468" s="211"/>
      <c r="R468" s="211"/>
      <c r="S468" s="211"/>
      <c r="T468" s="211"/>
      <c r="U468" s="211"/>
      <c r="V468" s="211"/>
      <c r="W468" s="211"/>
      <c r="X468" s="211"/>
      <c r="Y468" s="211"/>
      <c r="Z468" s="211"/>
      <c r="AA468" s="211"/>
    </row>
    <row r="469" spans="1:27" ht="30" customHeight="1">
      <c r="A469" s="211"/>
      <c r="B469" s="211"/>
      <c r="C469" s="211"/>
      <c r="D469" s="211"/>
      <c r="E469" s="211"/>
      <c r="F469" s="211"/>
      <c r="G469" s="211"/>
      <c r="H469" s="211"/>
      <c r="I469" s="211"/>
      <c r="J469" s="211"/>
      <c r="K469" s="211"/>
      <c r="L469" s="211"/>
      <c r="M469" s="211"/>
      <c r="N469" s="211"/>
      <c r="O469" s="211"/>
      <c r="P469" s="211"/>
      <c r="Q469" s="211"/>
      <c r="R469" s="211"/>
      <c r="S469" s="211"/>
      <c r="T469" s="211"/>
      <c r="U469" s="211"/>
      <c r="V469" s="211"/>
      <c r="W469" s="211"/>
      <c r="X469" s="211"/>
      <c r="Y469" s="211"/>
      <c r="Z469" s="211"/>
      <c r="AA469" s="211"/>
    </row>
    <row r="470" spans="1:27" ht="30" customHeight="1">
      <c r="A470" s="211"/>
      <c r="B470" s="211"/>
      <c r="C470" s="211"/>
      <c r="D470" s="211"/>
      <c r="E470" s="211"/>
      <c r="F470" s="211"/>
      <c r="G470" s="211"/>
      <c r="H470" s="211"/>
      <c r="I470" s="211"/>
      <c r="J470" s="211"/>
      <c r="K470" s="211"/>
      <c r="L470" s="211"/>
      <c r="M470" s="211"/>
      <c r="N470" s="211"/>
      <c r="O470" s="211"/>
      <c r="P470" s="211"/>
      <c r="Q470" s="211"/>
      <c r="R470" s="211"/>
      <c r="S470" s="211"/>
      <c r="T470" s="211"/>
      <c r="U470" s="211"/>
      <c r="V470" s="211"/>
      <c r="W470" s="211"/>
      <c r="X470" s="211"/>
      <c r="Y470" s="211"/>
      <c r="Z470" s="211"/>
      <c r="AA470" s="211"/>
    </row>
    <row r="471" spans="1:27" ht="30" customHeight="1">
      <c r="A471" s="211"/>
      <c r="B471" s="211"/>
      <c r="C471" s="211"/>
      <c r="D471" s="211"/>
      <c r="E471" s="211"/>
      <c r="F471" s="211"/>
      <c r="G471" s="211"/>
      <c r="H471" s="211"/>
      <c r="I471" s="211"/>
      <c r="J471" s="211"/>
      <c r="K471" s="211"/>
      <c r="L471" s="211"/>
      <c r="M471" s="211"/>
      <c r="N471" s="211"/>
      <c r="O471" s="211"/>
      <c r="P471" s="211"/>
      <c r="Q471" s="211"/>
      <c r="R471" s="211"/>
      <c r="S471" s="211"/>
      <c r="T471" s="211"/>
      <c r="U471" s="211"/>
      <c r="V471" s="211"/>
      <c r="W471" s="211"/>
      <c r="X471" s="211"/>
      <c r="Y471" s="211"/>
      <c r="Z471" s="211"/>
      <c r="AA471" s="211"/>
    </row>
    <row r="472" spans="1:27" ht="30" customHeight="1">
      <c r="A472" s="211"/>
      <c r="B472" s="211"/>
      <c r="C472" s="211"/>
      <c r="D472" s="211"/>
      <c r="E472" s="211"/>
      <c r="F472" s="211"/>
      <c r="G472" s="211"/>
      <c r="H472" s="211"/>
      <c r="I472" s="211"/>
      <c r="J472" s="211"/>
      <c r="K472" s="211"/>
      <c r="L472" s="211"/>
      <c r="M472" s="211"/>
      <c r="N472" s="211"/>
      <c r="O472" s="211"/>
      <c r="P472" s="211"/>
      <c r="Q472" s="211"/>
      <c r="R472" s="211"/>
      <c r="S472" s="211"/>
      <c r="T472" s="211"/>
      <c r="U472" s="211"/>
      <c r="V472" s="211"/>
      <c r="W472" s="211"/>
      <c r="X472" s="211"/>
      <c r="Y472" s="211"/>
      <c r="Z472" s="211"/>
      <c r="AA472" s="211"/>
    </row>
    <row r="473" spans="1:27" ht="30" customHeight="1">
      <c r="A473" s="211"/>
      <c r="B473" s="211"/>
      <c r="C473" s="211"/>
      <c r="D473" s="211"/>
      <c r="E473" s="211"/>
      <c r="F473" s="211"/>
      <c r="G473" s="211"/>
      <c r="H473" s="211"/>
      <c r="I473" s="211"/>
      <c r="J473" s="211"/>
      <c r="K473" s="211"/>
      <c r="L473" s="211"/>
      <c r="M473" s="211"/>
      <c r="N473" s="211"/>
      <c r="O473" s="211"/>
      <c r="P473" s="211"/>
      <c r="Q473" s="211"/>
      <c r="R473" s="211"/>
      <c r="S473" s="211"/>
      <c r="T473" s="211"/>
      <c r="U473" s="211"/>
      <c r="V473" s="211"/>
      <c r="W473" s="211"/>
      <c r="X473" s="211"/>
      <c r="Y473" s="211"/>
      <c r="Z473" s="211"/>
      <c r="AA473" s="211"/>
    </row>
    <row r="474" spans="1:27" ht="30" customHeight="1">
      <c r="A474" s="211"/>
      <c r="B474" s="211"/>
      <c r="C474" s="211"/>
      <c r="D474" s="211"/>
      <c r="E474" s="211"/>
      <c r="F474" s="211"/>
      <c r="G474" s="211"/>
      <c r="H474" s="211"/>
      <c r="I474" s="211"/>
      <c r="J474" s="211"/>
      <c r="K474" s="211"/>
      <c r="L474" s="211"/>
      <c r="M474" s="211"/>
      <c r="N474" s="211"/>
      <c r="O474" s="211"/>
      <c r="P474" s="211"/>
      <c r="Q474" s="211"/>
      <c r="R474" s="211"/>
      <c r="S474" s="211"/>
      <c r="T474" s="211"/>
      <c r="U474" s="211"/>
      <c r="V474" s="211"/>
      <c r="W474" s="211"/>
      <c r="X474" s="211"/>
      <c r="Y474" s="211"/>
      <c r="Z474" s="211"/>
      <c r="AA474" s="211"/>
    </row>
    <row r="475" spans="1:27" ht="30" customHeight="1">
      <c r="A475" s="211"/>
      <c r="B475" s="211"/>
      <c r="C475" s="211"/>
      <c r="D475" s="211"/>
      <c r="E475" s="211"/>
      <c r="F475" s="211"/>
      <c r="G475" s="211"/>
      <c r="H475" s="211"/>
      <c r="I475" s="211"/>
      <c r="J475" s="211"/>
      <c r="K475" s="211"/>
      <c r="L475" s="211"/>
      <c r="M475" s="211"/>
      <c r="N475" s="211"/>
      <c r="O475" s="211"/>
      <c r="P475" s="211"/>
      <c r="Q475" s="211"/>
      <c r="R475" s="211"/>
      <c r="S475" s="211"/>
      <c r="T475" s="211"/>
      <c r="U475" s="211"/>
      <c r="V475" s="211"/>
      <c r="W475" s="211"/>
      <c r="X475" s="211"/>
      <c r="Y475" s="211"/>
      <c r="Z475" s="211"/>
      <c r="AA475" s="211"/>
    </row>
    <row r="476" spans="1:27" ht="30" customHeight="1">
      <c r="A476" s="211"/>
      <c r="B476" s="211"/>
      <c r="C476" s="211"/>
      <c r="D476" s="211"/>
      <c r="E476" s="211"/>
      <c r="F476" s="211"/>
      <c r="G476" s="211"/>
      <c r="H476" s="211"/>
      <c r="I476" s="211"/>
      <c r="J476" s="211"/>
      <c r="K476" s="211"/>
      <c r="L476" s="211"/>
      <c r="M476" s="211"/>
      <c r="N476" s="211"/>
      <c r="O476" s="211"/>
      <c r="P476" s="211"/>
      <c r="Q476" s="211"/>
      <c r="R476" s="211"/>
      <c r="S476" s="211"/>
      <c r="T476" s="211"/>
      <c r="U476" s="211"/>
      <c r="V476" s="211"/>
      <c r="W476" s="211"/>
      <c r="X476" s="211"/>
      <c r="Y476" s="211"/>
      <c r="Z476" s="211"/>
      <c r="AA476" s="211"/>
    </row>
    <row r="477" spans="1:27" ht="30" customHeight="1">
      <c r="A477" s="211"/>
      <c r="B477" s="211"/>
      <c r="C477" s="211"/>
      <c r="D477" s="211"/>
      <c r="E477" s="211"/>
      <c r="F477" s="211"/>
      <c r="G477" s="211"/>
      <c r="H477" s="211"/>
      <c r="I477" s="211"/>
      <c r="J477" s="211"/>
      <c r="K477" s="211"/>
      <c r="L477" s="211"/>
      <c r="M477" s="211"/>
      <c r="N477" s="211"/>
      <c r="O477" s="211"/>
      <c r="P477" s="211"/>
      <c r="Q477" s="211"/>
      <c r="R477" s="211"/>
      <c r="S477" s="211"/>
      <c r="T477" s="211"/>
      <c r="U477" s="211"/>
      <c r="V477" s="211"/>
      <c r="W477" s="211"/>
      <c r="X477" s="211"/>
      <c r="Y477" s="211"/>
      <c r="Z477" s="211"/>
      <c r="AA477" s="211"/>
    </row>
    <row r="478" spans="1:27" ht="30" customHeight="1">
      <c r="A478" s="211"/>
      <c r="B478" s="211"/>
      <c r="C478" s="211"/>
      <c r="D478" s="211"/>
      <c r="E478" s="211"/>
      <c r="F478" s="211"/>
      <c r="G478" s="211"/>
      <c r="H478" s="211"/>
      <c r="I478" s="211"/>
      <c r="J478" s="211"/>
      <c r="K478" s="211"/>
      <c r="L478" s="211"/>
      <c r="M478" s="211"/>
      <c r="N478" s="211"/>
      <c r="O478" s="211"/>
      <c r="P478" s="211"/>
      <c r="Q478" s="211"/>
      <c r="R478" s="211"/>
      <c r="S478" s="211"/>
      <c r="T478" s="211"/>
      <c r="U478" s="211"/>
      <c r="V478" s="211"/>
      <c r="W478" s="211"/>
      <c r="X478" s="211"/>
      <c r="Y478" s="211"/>
      <c r="Z478" s="211"/>
      <c r="AA478" s="211"/>
    </row>
    <row r="479" spans="1:27" ht="30" customHeight="1">
      <c r="A479" s="211"/>
      <c r="B479" s="211"/>
      <c r="C479" s="211"/>
      <c r="D479" s="211"/>
      <c r="E479" s="211"/>
      <c r="F479" s="211"/>
      <c r="G479" s="211"/>
      <c r="H479" s="211"/>
      <c r="I479" s="211"/>
      <c r="J479" s="211"/>
      <c r="K479" s="211"/>
      <c r="L479" s="211"/>
      <c r="M479" s="211"/>
      <c r="N479" s="211"/>
      <c r="O479" s="211"/>
      <c r="P479" s="211"/>
      <c r="Q479" s="211"/>
      <c r="R479" s="211"/>
      <c r="S479" s="211"/>
      <c r="T479" s="211"/>
      <c r="U479" s="211"/>
      <c r="V479" s="211"/>
      <c r="W479" s="211"/>
      <c r="X479" s="211"/>
      <c r="Y479" s="211"/>
      <c r="Z479" s="211"/>
      <c r="AA479" s="211"/>
    </row>
    <row r="480" spans="1:27" ht="30" customHeight="1">
      <c r="A480" s="211"/>
      <c r="B480" s="211"/>
      <c r="C480" s="211"/>
      <c r="D480" s="211"/>
      <c r="E480" s="211"/>
      <c r="F480" s="211"/>
      <c r="G480" s="211"/>
      <c r="H480" s="211"/>
      <c r="I480" s="211"/>
      <c r="J480" s="211"/>
      <c r="K480" s="211"/>
      <c r="L480" s="211"/>
      <c r="M480" s="211"/>
      <c r="N480" s="211"/>
      <c r="O480" s="211"/>
      <c r="P480" s="211"/>
      <c r="Q480" s="211"/>
      <c r="R480" s="211"/>
      <c r="S480" s="211"/>
      <c r="T480" s="211"/>
      <c r="U480" s="211"/>
      <c r="V480" s="211"/>
      <c r="W480" s="211"/>
      <c r="X480" s="211"/>
      <c r="Y480" s="211"/>
      <c r="Z480" s="211"/>
      <c r="AA480" s="211"/>
    </row>
    <row r="481" spans="1:27" ht="30" customHeight="1">
      <c r="A481" s="211"/>
      <c r="B481" s="211"/>
      <c r="C481" s="211"/>
      <c r="D481" s="211"/>
      <c r="E481" s="211"/>
      <c r="F481" s="211"/>
      <c r="G481" s="211"/>
      <c r="H481" s="211"/>
      <c r="I481" s="211"/>
      <c r="J481" s="211"/>
      <c r="K481" s="211"/>
      <c r="L481" s="211"/>
      <c r="M481" s="211"/>
      <c r="N481" s="211"/>
      <c r="O481" s="211"/>
      <c r="P481" s="211"/>
      <c r="Q481" s="211"/>
      <c r="R481" s="211"/>
      <c r="S481" s="211"/>
      <c r="T481" s="211"/>
      <c r="U481" s="211"/>
      <c r="V481" s="211"/>
      <c r="W481" s="211"/>
      <c r="X481" s="211"/>
      <c r="Y481" s="211"/>
      <c r="Z481" s="211"/>
      <c r="AA481" s="211"/>
    </row>
  </sheetData>
  <mergeCells count="29">
    <mergeCell ref="X4:Y4"/>
    <mergeCell ref="Z4:AA4"/>
    <mergeCell ref="P4:Q4"/>
    <mergeCell ref="R4:S4"/>
    <mergeCell ref="N3:O3"/>
    <mergeCell ref="P3:Q3"/>
    <mergeCell ref="R3:S3"/>
    <mergeCell ref="Z3:AA3"/>
    <mergeCell ref="T3:U3"/>
    <mergeCell ref="X3:Y3"/>
    <mergeCell ref="T4:U4"/>
    <mergeCell ref="N4:O4"/>
    <mergeCell ref="V4:W4"/>
    <mergeCell ref="L395:R395"/>
    <mergeCell ref="J4:K4"/>
    <mergeCell ref="A1:AA1"/>
    <mergeCell ref="A2:AA2"/>
    <mergeCell ref="B3:C3"/>
    <mergeCell ref="D3:E3"/>
    <mergeCell ref="F3:G3"/>
    <mergeCell ref="H3:I3"/>
    <mergeCell ref="J3:K3"/>
    <mergeCell ref="V3:W3"/>
    <mergeCell ref="L4:M4"/>
    <mergeCell ref="L3:M3"/>
    <mergeCell ref="B4:C4"/>
    <mergeCell ref="D4:E4"/>
    <mergeCell ref="F4:G4"/>
    <mergeCell ref="H4:I4"/>
  </mergeCell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6"/>
  <sheetViews>
    <sheetView workbookViewId="0">
      <selection sqref="A1:XFD1048576"/>
    </sheetView>
  </sheetViews>
  <sheetFormatPr defaultColWidth="9.42578125" defaultRowHeight="18.75"/>
  <cols>
    <col min="1" max="1" width="13.140625" style="34" customWidth="1"/>
    <col min="2" max="2" width="9.7109375" style="34" customWidth="1"/>
    <col min="3" max="3" width="9.28515625" style="34" customWidth="1"/>
    <col min="4" max="4" width="9.7109375" style="34" customWidth="1"/>
    <col min="5" max="5" width="10.140625" style="34" customWidth="1"/>
    <col min="6" max="6" width="10" style="34" customWidth="1"/>
    <col min="7" max="7" width="10.5703125" style="34" customWidth="1"/>
    <col min="8" max="8" width="10" style="34" customWidth="1"/>
    <col min="9" max="9" width="9.5703125" style="34" customWidth="1"/>
    <col min="10" max="10" width="10.140625" style="34" customWidth="1"/>
    <col min="11" max="11" width="10.7109375" style="34" customWidth="1"/>
    <col min="12" max="12" width="10.5703125" style="34" customWidth="1"/>
    <col min="13" max="13" width="10" style="34" customWidth="1"/>
    <col min="14" max="14" width="10.28515625" style="34" customWidth="1"/>
    <col min="15" max="15" width="9.7109375" style="34" customWidth="1"/>
    <col min="16" max="17" width="10" style="34" customWidth="1"/>
    <col min="18" max="18" width="8.85546875" style="34" customWidth="1"/>
    <col min="19" max="19" width="9.85546875" style="34" customWidth="1"/>
    <col min="20" max="22" width="10" style="34" bestFit="1" customWidth="1"/>
    <col min="23" max="23" width="9.42578125" style="34" customWidth="1"/>
    <col min="24" max="24" width="10.85546875" style="34" customWidth="1"/>
    <col min="25" max="25" width="10.140625" style="34" customWidth="1"/>
    <col min="26" max="26" width="15.140625" style="34" customWidth="1"/>
    <col min="27" max="27" width="15.28515625" style="34" customWidth="1"/>
    <col min="28" max="16384" width="9.42578125" style="34"/>
  </cols>
  <sheetData>
    <row r="1" spans="1:256">
      <c r="A1" s="271" t="s">
        <v>1630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</row>
    <row r="2" spans="1:256" ht="19.5" thickBot="1">
      <c r="A2" s="272" t="s">
        <v>1629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</row>
    <row r="3" spans="1:256" ht="30.75" customHeight="1">
      <c r="A3" s="185" t="s">
        <v>6</v>
      </c>
      <c r="B3" s="273" t="s">
        <v>10</v>
      </c>
      <c r="C3" s="274"/>
      <c r="D3" s="273" t="s">
        <v>11</v>
      </c>
      <c r="E3" s="274"/>
      <c r="F3" s="273" t="s">
        <v>12</v>
      </c>
      <c r="G3" s="274"/>
      <c r="H3" s="273" t="s">
        <v>9</v>
      </c>
      <c r="I3" s="274"/>
      <c r="J3" s="273" t="s">
        <v>13</v>
      </c>
      <c r="K3" s="274"/>
      <c r="L3" s="273" t="s">
        <v>14</v>
      </c>
      <c r="M3" s="274"/>
      <c r="N3" s="273" t="s">
        <v>15</v>
      </c>
      <c r="O3" s="274"/>
      <c r="P3" s="273" t="s">
        <v>16</v>
      </c>
      <c r="Q3" s="274"/>
      <c r="R3" s="273" t="s">
        <v>18</v>
      </c>
      <c r="S3" s="274"/>
      <c r="T3" s="273" t="s">
        <v>20</v>
      </c>
      <c r="U3" s="274"/>
      <c r="V3" s="273" t="s">
        <v>21</v>
      </c>
      <c r="W3" s="274"/>
      <c r="X3" s="273" t="s">
        <v>23</v>
      </c>
      <c r="Y3" s="274"/>
      <c r="Z3" s="273" t="s">
        <v>25</v>
      </c>
      <c r="AA3" s="274"/>
    </row>
    <row r="4" spans="1:256" ht="30.75" customHeight="1" thickBot="1">
      <c r="A4" s="186"/>
      <c r="B4" s="269" t="s">
        <v>8</v>
      </c>
      <c r="C4" s="270"/>
      <c r="D4" s="269" t="s">
        <v>0</v>
      </c>
      <c r="E4" s="270"/>
      <c r="F4" s="269" t="s">
        <v>1</v>
      </c>
      <c r="G4" s="270"/>
      <c r="H4" s="269" t="s">
        <v>2</v>
      </c>
      <c r="I4" s="270"/>
      <c r="J4" s="269" t="s">
        <v>3</v>
      </c>
      <c r="K4" s="270"/>
      <c r="L4" s="269" t="s">
        <v>7</v>
      </c>
      <c r="M4" s="270"/>
      <c r="N4" s="269" t="s">
        <v>4</v>
      </c>
      <c r="O4" s="270"/>
      <c r="P4" s="269" t="s">
        <v>17</v>
      </c>
      <c r="Q4" s="270"/>
      <c r="R4" s="269" t="s">
        <v>19</v>
      </c>
      <c r="S4" s="270"/>
      <c r="T4" s="269" t="s">
        <v>5</v>
      </c>
      <c r="U4" s="270"/>
      <c r="V4" s="269" t="s">
        <v>22</v>
      </c>
      <c r="W4" s="270"/>
      <c r="X4" s="269" t="s">
        <v>24</v>
      </c>
      <c r="Y4" s="270"/>
      <c r="Z4" s="269" t="s">
        <v>26</v>
      </c>
      <c r="AA4" s="270"/>
    </row>
    <row r="5" spans="1:256" s="8" customFormat="1" ht="30.75" customHeight="1">
      <c r="A5" s="161">
        <v>2018</v>
      </c>
      <c r="B5" s="187" t="s">
        <v>57</v>
      </c>
      <c r="C5" s="187" t="s">
        <v>1631</v>
      </c>
      <c r="D5" s="187" t="s">
        <v>57</v>
      </c>
      <c r="E5" s="187" t="s">
        <v>1631</v>
      </c>
      <c r="F5" s="187" t="s">
        <v>57</v>
      </c>
      <c r="G5" s="187" t="s">
        <v>1631</v>
      </c>
      <c r="H5" s="187" t="s">
        <v>57</v>
      </c>
      <c r="I5" s="187" t="s">
        <v>1631</v>
      </c>
      <c r="J5" s="187" t="s">
        <v>57</v>
      </c>
      <c r="K5" s="187" t="s">
        <v>1631</v>
      </c>
      <c r="L5" s="187" t="s">
        <v>57</v>
      </c>
      <c r="M5" s="187" t="s">
        <v>1631</v>
      </c>
      <c r="N5" s="187" t="s">
        <v>57</v>
      </c>
      <c r="O5" s="187" t="s">
        <v>1631</v>
      </c>
      <c r="P5" s="187" t="s">
        <v>57</v>
      </c>
      <c r="Q5" s="187" t="s">
        <v>1631</v>
      </c>
      <c r="R5" s="187" t="s">
        <v>57</v>
      </c>
      <c r="S5" s="187" t="s">
        <v>1631</v>
      </c>
      <c r="T5" s="187" t="s">
        <v>57</v>
      </c>
      <c r="U5" s="187" t="s">
        <v>1631</v>
      </c>
      <c r="V5" s="187" t="s">
        <v>57</v>
      </c>
      <c r="W5" s="187" t="s">
        <v>1631</v>
      </c>
      <c r="X5" s="187" t="s">
        <v>57</v>
      </c>
      <c r="Y5" s="187" t="s">
        <v>1631</v>
      </c>
      <c r="Z5" s="187" t="s">
        <v>57</v>
      </c>
      <c r="AA5" s="187" t="s">
        <v>1631</v>
      </c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 s="38" customFormat="1" ht="27" customHeight="1">
      <c r="A6" s="160" t="s">
        <v>441</v>
      </c>
      <c r="B6" s="161"/>
      <c r="C6" s="161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1"/>
      <c r="Y6" s="161"/>
      <c r="Z6" s="161"/>
      <c r="AA6" s="161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s="38" customFormat="1" ht="24.95" customHeight="1">
      <c r="A7" s="41">
        <v>1</v>
      </c>
      <c r="B7" s="179"/>
      <c r="C7" s="179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179"/>
      <c r="AA7" s="179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s="1" customFormat="1" ht="24.95" customHeight="1">
      <c r="A8" s="163">
        <v>2</v>
      </c>
      <c r="B8" s="164">
        <v>1182</v>
      </c>
      <c r="C8" s="164">
        <v>1184</v>
      </c>
      <c r="D8" s="164">
        <v>1427.7819999999999</v>
      </c>
      <c r="E8" s="164">
        <v>1428.4960000000001</v>
      </c>
      <c r="F8" s="164">
        <v>1603.636</v>
      </c>
      <c r="G8" s="164">
        <v>1604.4380000000001</v>
      </c>
      <c r="H8" s="164">
        <v>945.97</v>
      </c>
      <c r="I8" s="164">
        <v>946.44299999999998</v>
      </c>
      <c r="J8" s="164">
        <v>1218.501</v>
      </c>
      <c r="K8" s="164">
        <v>1219.1099999999999</v>
      </c>
      <c r="L8" s="164">
        <v>145.25200000000001</v>
      </c>
      <c r="M8" s="164">
        <v>145.32400000000001</v>
      </c>
      <c r="N8" s="164">
        <v>146.06700000000001</v>
      </c>
      <c r="O8" s="164">
        <v>146.13999999999999</v>
      </c>
      <c r="P8" s="164">
        <v>191.81</v>
      </c>
      <c r="Q8" s="164">
        <v>191.90600000000001</v>
      </c>
      <c r="R8" s="164">
        <v>10.54</v>
      </c>
      <c r="S8" s="164">
        <v>10.545</v>
      </c>
      <c r="T8" s="164">
        <v>0</v>
      </c>
      <c r="U8" s="164">
        <v>0</v>
      </c>
      <c r="V8" s="164">
        <v>927.43700000000001</v>
      </c>
      <c r="W8" s="164">
        <v>927.90099999999995</v>
      </c>
      <c r="X8" s="164">
        <v>1690.049</v>
      </c>
      <c r="Y8" s="164">
        <v>1690.894</v>
      </c>
      <c r="Z8" s="246">
        <v>1550843.1</v>
      </c>
      <c r="AA8" s="246">
        <v>1553467.2</v>
      </c>
    </row>
    <row r="9" spans="1:256" s="1" customFormat="1" ht="24.95" customHeight="1">
      <c r="A9" s="166">
        <v>3</v>
      </c>
      <c r="B9" s="164">
        <v>1182</v>
      </c>
      <c r="C9" s="164">
        <v>1184</v>
      </c>
      <c r="D9" s="164">
        <v>1422.8109999999999</v>
      </c>
      <c r="E9" s="164">
        <v>1423.5229999999999</v>
      </c>
      <c r="F9" s="164">
        <v>1604.8789999999999</v>
      </c>
      <c r="G9" s="164">
        <v>1605.682</v>
      </c>
      <c r="H9" s="164">
        <v>944.23400000000004</v>
      </c>
      <c r="I9" s="164">
        <v>944.70600000000002</v>
      </c>
      <c r="J9" s="164">
        <v>1212.384</v>
      </c>
      <c r="K9" s="164">
        <v>1212.99</v>
      </c>
      <c r="L9" s="164">
        <v>144.726</v>
      </c>
      <c r="M9" s="164">
        <v>144.798</v>
      </c>
      <c r="N9" s="164">
        <v>146.01900000000001</v>
      </c>
      <c r="O9" s="164">
        <v>146.09200000000001</v>
      </c>
      <c r="P9" s="164">
        <v>191.131</v>
      </c>
      <c r="Q9" s="164">
        <v>191.227</v>
      </c>
      <c r="R9" s="164">
        <v>10.52</v>
      </c>
      <c r="S9" s="164">
        <v>10.525</v>
      </c>
      <c r="T9" s="164">
        <v>0</v>
      </c>
      <c r="U9" s="164">
        <v>0</v>
      </c>
      <c r="V9" s="164">
        <v>924.952</v>
      </c>
      <c r="W9" s="164">
        <v>925.41399999999999</v>
      </c>
      <c r="X9" s="164">
        <v>1687.9069999999999</v>
      </c>
      <c r="Y9" s="164">
        <v>1688.751</v>
      </c>
      <c r="Z9" s="246">
        <v>1554211.8</v>
      </c>
      <c r="AA9" s="246">
        <v>1556841.6</v>
      </c>
    </row>
    <row r="10" spans="1:256" s="1" customFormat="1" ht="24.95" customHeight="1">
      <c r="A10" s="163">
        <v>4</v>
      </c>
      <c r="B10" s="164">
        <v>1182</v>
      </c>
      <c r="C10" s="164">
        <v>1184</v>
      </c>
      <c r="D10" s="164">
        <v>1427.7819999999999</v>
      </c>
      <c r="E10" s="164">
        <v>1428.4960000000001</v>
      </c>
      <c r="F10" s="164">
        <v>1604.05</v>
      </c>
      <c r="G10" s="164">
        <v>1604.8530000000001</v>
      </c>
      <c r="H10" s="164">
        <v>945.59199999999998</v>
      </c>
      <c r="I10" s="164">
        <v>946.05600000000004</v>
      </c>
      <c r="J10" s="164">
        <v>1213.627</v>
      </c>
      <c r="K10" s="164">
        <v>1214.2339999999999</v>
      </c>
      <c r="L10" s="164">
        <v>145.059</v>
      </c>
      <c r="M10" s="164">
        <v>145.13200000000001</v>
      </c>
      <c r="N10" s="164">
        <v>146.20599999999999</v>
      </c>
      <c r="O10" s="164">
        <v>146.279</v>
      </c>
      <c r="P10" s="164">
        <v>191.779</v>
      </c>
      <c r="Q10" s="164">
        <v>191.875</v>
      </c>
      <c r="R10" s="164">
        <v>10.500999999999999</v>
      </c>
      <c r="S10" s="164">
        <v>10.506</v>
      </c>
      <c r="T10" s="164">
        <v>0</v>
      </c>
      <c r="U10" s="164">
        <v>0</v>
      </c>
      <c r="V10" s="164">
        <v>927.2</v>
      </c>
      <c r="W10" s="164">
        <v>927.66399999999999</v>
      </c>
      <c r="X10" s="164">
        <v>1689.6579999999999</v>
      </c>
      <c r="Y10" s="164">
        <v>1690.5029999999999</v>
      </c>
      <c r="Z10" s="246">
        <v>1553739</v>
      </c>
      <c r="AA10" s="246">
        <v>1556368</v>
      </c>
    </row>
    <row r="11" spans="1:256" s="1" customFormat="1" ht="24.95" customHeight="1">
      <c r="A11" s="163">
        <v>5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241"/>
      <c r="AA11" s="243"/>
    </row>
    <row r="12" spans="1:256" s="1" customFormat="1" ht="24.95" customHeight="1">
      <c r="A12" s="163">
        <v>6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241"/>
      <c r="AA12" s="242"/>
    </row>
    <row r="13" spans="1:256" s="1" customFormat="1" ht="24.95" customHeight="1">
      <c r="A13" s="166">
        <v>7</v>
      </c>
      <c r="B13" s="164">
        <v>1182</v>
      </c>
      <c r="C13" s="164">
        <v>1184</v>
      </c>
      <c r="D13" s="164">
        <v>1425.415</v>
      </c>
      <c r="E13" s="164">
        <v>1426.1279999999999</v>
      </c>
      <c r="F13" s="164">
        <v>1603.222</v>
      </c>
      <c r="G13" s="164">
        <v>1604.0239999999999</v>
      </c>
      <c r="H13" s="164">
        <v>954.13</v>
      </c>
      <c r="I13" s="164">
        <v>954.60799999999995</v>
      </c>
      <c r="J13" s="164">
        <v>1211.8869999999999</v>
      </c>
      <c r="K13" s="164">
        <v>1212.4939999999999</v>
      </c>
      <c r="L13" s="164">
        <v>145.23400000000001</v>
      </c>
      <c r="M13" s="164">
        <v>145.30600000000001</v>
      </c>
      <c r="N13" s="164">
        <v>146.32</v>
      </c>
      <c r="O13" s="164">
        <v>146.393</v>
      </c>
      <c r="P13" s="164">
        <v>191.43700000000001</v>
      </c>
      <c r="Q13" s="164">
        <v>191.53299999999999</v>
      </c>
      <c r="R13" s="164">
        <v>10.492000000000001</v>
      </c>
      <c r="S13" s="164">
        <v>10.497</v>
      </c>
      <c r="T13" s="164">
        <v>0</v>
      </c>
      <c r="U13" s="164">
        <v>0</v>
      </c>
      <c r="V13" s="164">
        <v>929.80399999999997</v>
      </c>
      <c r="W13" s="164">
        <v>930.26900000000001</v>
      </c>
      <c r="X13" s="164">
        <v>1688.865</v>
      </c>
      <c r="Y13" s="164">
        <v>1689.71</v>
      </c>
      <c r="Z13" s="246">
        <v>1556871.3</v>
      </c>
      <c r="AA13" s="246">
        <v>1559505.6</v>
      </c>
    </row>
    <row r="14" spans="1:256" s="1" customFormat="1" ht="24.95" customHeight="1">
      <c r="A14" s="163">
        <v>8</v>
      </c>
      <c r="B14" s="164">
        <v>1182</v>
      </c>
      <c r="C14" s="164">
        <v>1184</v>
      </c>
      <c r="D14" s="164">
        <v>1416.894</v>
      </c>
      <c r="E14" s="164">
        <v>1417.6030000000001</v>
      </c>
      <c r="F14" s="164">
        <v>1602.453</v>
      </c>
      <c r="G14" s="164">
        <v>1603.2539999999999</v>
      </c>
      <c r="H14" s="164">
        <v>952.90099999999995</v>
      </c>
      <c r="I14" s="164">
        <v>953.37800000000004</v>
      </c>
      <c r="J14" s="164">
        <v>1210.2760000000001</v>
      </c>
      <c r="K14" s="164">
        <v>1210.8820000000001</v>
      </c>
      <c r="L14" s="164">
        <v>144.65</v>
      </c>
      <c r="M14" s="164">
        <v>144.72200000000001</v>
      </c>
      <c r="N14" s="164">
        <v>146.4</v>
      </c>
      <c r="O14" s="164">
        <v>146.47300000000001</v>
      </c>
      <c r="P14" s="164">
        <v>190.27099999999999</v>
      </c>
      <c r="Q14" s="164">
        <v>190.36600000000001</v>
      </c>
      <c r="R14" s="164">
        <v>10.465</v>
      </c>
      <c r="S14" s="164">
        <v>10.47</v>
      </c>
      <c r="T14" s="164">
        <v>0</v>
      </c>
      <c r="U14" s="164">
        <v>0</v>
      </c>
      <c r="V14" s="164">
        <v>928.029</v>
      </c>
      <c r="W14" s="164">
        <v>928.49300000000005</v>
      </c>
      <c r="X14" s="164">
        <v>1685.433</v>
      </c>
      <c r="Y14" s="164">
        <v>1686.2760000000001</v>
      </c>
      <c r="Z14" s="246">
        <v>1560180.9</v>
      </c>
      <c r="AA14" s="246">
        <v>1562820.8</v>
      </c>
    </row>
    <row r="15" spans="1:256" s="1" customFormat="1" ht="24.95" customHeight="1">
      <c r="A15" s="166">
        <v>9</v>
      </c>
      <c r="B15" s="164">
        <v>1182</v>
      </c>
      <c r="C15" s="164">
        <v>1184</v>
      </c>
      <c r="D15" s="164">
        <v>1412.0419999999999</v>
      </c>
      <c r="E15" s="164">
        <v>1412.749</v>
      </c>
      <c r="F15" s="164">
        <v>1602.3340000000001</v>
      </c>
      <c r="G15" s="164">
        <v>1603.136</v>
      </c>
      <c r="H15" s="164">
        <v>949.61300000000006</v>
      </c>
      <c r="I15" s="164">
        <v>950.08799999999997</v>
      </c>
      <c r="J15" s="164">
        <v>1204.364</v>
      </c>
      <c r="K15" s="164">
        <v>1204.9659999999999</v>
      </c>
      <c r="L15" s="164">
        <v>144.005</v>
      </c>
      <c r="M15" s="164">
        <v>144.077</v>
      </c>
      <c r="N15" s="164">
        <v>146.001</v>
      </c>
      <c r="O15" s="164">
        <v>146.07400000000001</v>
      </c>
      <c r="P15" s="164">
        <v>189.61500000000001</v>
      </c>
      <c r="Q15" s="164">
        <v>189.71</v>
      </c>
      <c r="R15" s="164">
        <v>10.503</v>
      </c>
      <c r="S15" s="164">
        <v>10.509</v>
      </c>
      <c r="T15" s="164">
        <v>0</v>
      </c>
      <c r="U15" s="164">
        <v>0</v>
      </c>
      <c r="V15" s="164">
        <v>929.44899999999996</v>
      </c>
      <c r="W15" s="164">
        <v>929.91399999999999</v>
      </c>
      <c r="X15" s="164">
        <v>1682.3330000000001</v>
      </c>
      <c r="Y15" s="164">
        <v>1683.174</v>
      </c>
      <c r="Z15" s="246">
        <v>1549602</v>
      </c>
      <c r="AA15" s="246">
        <v>1552224</v>
      </c>
    </row>
    <row r="16" spans="1:256" s="1" customFormat="1" ht="24.95" customHeight="1">
      <c r="A16" s="163">
        <v>10</v>
      </c>
      <c r="B16" s="164">
        <v>1182</v>
      </c>
      <c r="C16" s="164">
        <v>1184</v>
      </c>
      <c r="D16" s="164">
        <v>1419.143</v>
      </c>
      <c r="E16" s="164">
        <v>1419.8530000000001</v>
      </c>
      <c r="F16" s="164">
        <v>1603.932</v>
      </c>
      <c r="G16" s="164">
        <v>1604.7339999999999</v>
      </c>
      <c r="H16" s="164">
        <v>943.33</v>
      </c>
      <c r="I16" s="164">
        <v>943.80200000000002</v>
      </c>
      <c r="J16" s="164">
        <v>1210.152</v>
      </c>
      <c r="K16" s="164">
        <v>1210.758</v>
      </c>
      <c r="L16" s="164">
        <v>144.27099999999999</v>
      </c>
      <c r="M16" s="164">
        <v>144.34299999999999</v>
      </c>
      <c r="N16" s="164">
        <v>147.14099999999999</v>
      </c>
      <c r="O16" s="164">
        <v>147.214</v>
      </c>
      <c r="P16" s="164">
        <v>190.56800000000001</v>
      </c>
      <c r="Q16" s="164">
        <v>190.66300000000001</v>
      </c>
      <c r="R16" s="164">
        <v>10.538</v>
      </c>
      <c r="S16" s="164">
        <v>10.542999999999999</v>
      </c>
      <c r="T16" s="164">
        <v>0</v>
      </c>
      <c r="U16" s="164">
        <v>0</v>
      </c>
      <c r="V16" s="164">
        <v>926.37199999999996</v>
      </c>
      <c r="W16" s="164">
        <v>926.83500000000004</v>
      </c>
      <c r="X16" s="164">
        <v>1687.9780000000001</v>
      </c>
      <c r="Y16" s="164">
        <v>1688.8219999999999</v>
      </c>
      <c r="Z16" s="246">
        <v>1559944.5</v>
      </c>
      <c r="AA16" s="246">
        <v>1562584</v>
      </c>
    </row>
    <row r="17" spans="1:27" s="1" customFormat="1" ht="24.95" customHeight="1">
      <c r="A17" s="166">
        <v>11</v>
      </c>
      <c r="B17" s="164">
        <v>1182</v>
      </c>
      <c r="C17" s="164">
        <v>1184</v>
      </c>
      <c r="D17" s="164">
        <v>1422.1010000000001</v>
      </c>
      <c r="E17" s="164">
        <v>1422.8130000000001</v>
      </c>
      <c r="F17" s="164">
        <v>1593.104</v>
      </c>
      <c r="G17" s="164">
        <v>1593.9010000000001</v>
      </c>
      <c r="H17" s="164">
        <v>944.08299999999997</v>
      </c>
      <c r="I17" s="164">
        <v>944.55499999999995</v>
      </c>
      <c r="J17" s="164">
        <v>1208.546</v>
      </c>
      <c r="K17" s="164">
        <v>1209.1500000000001</v>
      </c>
      <c r="L17" s="164">
        <v>144.38999999999999</v>
      </c>
      <c r="M17" s="164">
        <v>144.46199999999999</v>
      </c>
      <c r="N17" s="164">
        <v>147.011</v>
      </c>
      <c r="O17" s="164">
        <v>147.084</v>
      </c>
      <c r="P17" s="164">
        <v>190.952</v>
      </c>
      <c r="Q17" s="164">
        <v>191.048</v>
      </c>
      <c r="R17" s="164">
        <v>10.59</v>
      </c>
      <c r="S17" s="164">
        <v>10.595000000000001</v>
      </c>
      <c r="T17" s="164">
        <v>0</v>
      </c>
      <c r="U17" s="164">
        <v>0</v>
      </c>
      <c r="V17" s="164">
        <v>931.697</v>
      </c>
      <c r="W17" s="164">
        <v>932.16300000000001</v>
      </c>
      <c r="X17" s="164">
        <v>1683.9190000000001</v>
      </c>
      <c r="Y17" s="164">
        <v>1684.761</v>
      </c>
      <c r="Z17" s="246">
        <v>1563845.1</v>
      </c>
      <c r="AA17" s="246">
        <v>1566491.2</v>
      </c>
    </row>
    <row r="18" spans="1:27" s="1" customFormat="1" ht="24.95" customHeight="1">
      <c r="A18" s="166">
        <v>12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246"/>
      <c r="AA18" s="246"/>
    </row>
    <row r="19" spans="1:27" s="1" customFormat="1" ht="24.95" customHeight="1">
      <c r="A19" s="166">
        <v>13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246"/>
      <c r="AA19" s="246"/>
    </row>
    <row r="20" spans="1:27" s="1" customFormat="1" ht="24.95" customHeight="1">
      <c r="A20" s="163">
        <v>14</v>
      </c>
      <c r="B20" s="164">
        <v>1182</v>
      </c>
      <c r="C20" s="164">
        <v>1184</v>
      </c>
      <c r="D20" s="164">
        <v>1436.3019999999999</v>
      </c>
      <c r="E20" s="164">
        <v>1437.021</v>
      </c>
      <c r="F20" s="164">
        <v>1614.05</v>
      </c>
      <c r="G20" s="164">
        <v>1614.8579999999999</v>
      </c>
      <c r="H20" s="164">
        <v>950.14700000000005</v>
      </c>
      <c r="I20" s="164">
        <v>950.62199999999996</v>
      </c>
      <c r="J20" s="164">
        <v>1218.25</v>
      </c>
      <c r="K20" s="164">
        <v>1218.8589999999999</v>
      </c>
      <c r="L20" s="164">
        <v>145.97499999999999</v>
      </c>
      <c r="M20" s="164">
        <v>146.048</v>
      </c>
      <c r="N20" s="164">
        <v>148.70099999999999</v>
      </c>
      <c r="O20" s="164">
        <v>148.77500000000001</v>
      </c>
      <c r="P20" s="164">
        <v>192.82499999999999</v>
      </c>
      <c r="Q20" s="164">
        <v>192.922</v>
      </c>
      <c r="R20" s="164">
        <v>10.638999999999999</v>
      </c>
      <c r="S20" s="164">
        <v>10.645</v>
      </c>
      <c r="T20" s="164">
        <v>0</v>
      </c>
      <c r="U20" s="164">
        <v>0</v>
      </c>
      <c r="V20" s="164">
        <v>933.11699999999996</v>
      </c>
      <c r="W20" s="164">
        <v>933.58399999999995</v>
      </c>
      <c r="X20" s="164">
        <v>1695.7639999999999</v>
      </c>
      <c r="Y20" s="164">
        <v>1696.6130000000001</v>
      </c>
      <c r="Z20" s="246">
        <v>1568277.6</v>
      </c>
      <c r="AA20" s="246">
        <v>1570931.2</v>
      </c>
    </row>
    <row r="21" spans="1:27" s="1" customFormat="1" ht="24.95" customHeight="1">
      <c r="A21" s="166">
        <v>15</v>
      </c>
      <c r="B21" s="164">
        <v>1182</v>
      </c>
      <c r="C21" s="164">
        <v>1184</v>
      </c>
      <c r="D21" s="164">
        <v>1450.9770000000001</v>
      </c>
      <c r="E21" s="164">
        <v>1451.702</v>
      </c>
      <c r="F21" s="164">
        <v>1631.8009999999999</v>
      </c>
      <c r="G21" s="164">
        <v>1632.6179999999999</v>
      </c>
      <c r="H21" s="164">
        <v>952.21100000000001</v>
      </c>
      <c r="I21" s="164">
        <v>952.68700000000001</v>
      </c>
      <c r="J21" s="164">
        <v>1229.0039999999999</v>
      </c>
      <c r="K21" s="164">
        <v>1229.6189999999999</v>
      </c>
      <c r="L21" s="164">
        <v>147.71</v>
      </c>
      <c r="M21" s="164">
        <v>147.78399999999999</v>
      </c>
      <c r="N21" s="164">
        <v>150.202</v>
      </c>
      <c r="O21" s="164">
        <v>150.27699999999999</v>
      </c>
      <c r="P21" s="164">
        <v>194.857</v>
      </c>
      <c r="Q21" s="164">
        <v>194.95500000000001</v>
      </c>
      <c r="R21" s="164">
        <v>10.708</v>
      </c>
      <c r="S21" s="164">
        <v>10.712999999999999</v>
      </c>
      <c r="T21" s="164">
        <v>0</v>
      </c>
      <c r="U21" s="164">
        <v>0</v>
      </c>
      <c r="V21" s="164">
        <v>942.34799999999996</v>
      </c>
      <c r="W21" s="164">
        <v>942.81899999999996</v>
      </c>
      <c r="X21" s="164">
        <v>1695.7639999999999</v>
      </c>
      <c r="Y21" s="164">
        <v>1696.6130000000001</v>
      </c>
      <c r="Z21" s="246">
        <v>1582993.5</v>
      </c>
      <c r="AA21" s="246">
        <v>1585672</v>
      </c>
    </row>
    <row r="22" spans="1:27" s="1" customFormat="1" ht="24.95" customHeight="1">
      <c r="A22" s="163">
        <v>16</v>
      </c>
      <c r="B22" s="164">
        <v>1182</v>
      </c>
      <c r="C22" s="164">
        <v>1184</v>
      </c>
      <c r="D22" s="164">
        <v>1447.308</v>
      </c>
      <c r="E22" s="164">
        <v>1448.0319999999999</v>
      </c>
      <c r="F22" s="164">
        <v>1626.8309999999999</v>
      </c>
      <c r="G22" s="164">
        <v>1627.645</v>
      </c>
      <c r="H22" s="164">
        <v>951.82799999999997</v>
      </c>
      <c r="I22" s="164">
        <v>952.30399999999997</v>
      </c>
      <c r="J22" s="164">
        <v>1225.1869999999999</v>
      </c>
      <c r="K22" s="164">
        <v>1225.8</v>
      </c>
      <c r="L22" s="164">
        <v>147.58500000000001</v>
      </c>
      <c r="M22" s="164">
        <v>147.65899999999999</v>
      </c>
      <c r="N22" s="164">
        <v>150.28</v>
      </c>
      <c r="O22" s="164">
        <v>150.35499999999999</v>
      </c>
      <c r="P22" s="164">
        <v>194.291</v>
      </c>
      <c r="Q22" s="164">
        <v>194.38800000000001</v>
      </c>
      <c r="R22" s="164">
        <v>10.685</v>
      </c>
      <c r="S22" s="164">
        <v>10.691000000000001</v>
      </c>
      <c r="T22" s="164">
        <v>0</v>
      </c>
      <c r="U22" s="164">
        <v>0</v>
      </c>
      <c r="V22" s="164">
        <v>942.93899999999996</v>
      </c>
      <c r="W22" s="164">
        <v>943.41099999999994</v>
      </c>
      <c r="X22" s="164">
        <v>1702.51</v>
      </c>
      <c r="Y22" s="164">
        <v>1703.3620000000001</v>
      </c>
      <c r="Z22" s="246">
        <v>1576610.7</v>
      </c>
      <c r="AA22" s="246">
        <v>1579278.4</v>
      </c>
    </row>
    <row r="23" spans="1:27" s="1" customFormat="1" ht="24.95" customHeight="1">
      <c r="A23" s="166">
        <v>17</v>
      </c>
      <c r="B23" s="164">
        <v>1182</v>
      </c>
      <c r="C23" s="164">
        <v>1184</v>
      </c>
      <c r="D23" s="164">
        <v>1444.1130000000001</v>
      </c>
      <c r="E23" s="164">
        <v>1444.835</v>
      </c>
      <c r="F23" s="164">
        <v>1631.683</v>
      </c>
      <c r="G23" s="164">
        <v>1632.499</v>
      </c>
      <c r="H23" s="164">
        <v>951.75199999999995</v>
      </c>
      <c r="I23" s="164">
        <v>952.22799999999995</v>
      </c>
      <c r="J23" s="164">
        <v>1227.347</v>
      </c>
      <c r="K23" s="164">
        <v>1227.961</v>
      </c>
      <c r="L23" s="164">
        <v>147.131</v>
      </c>
      <c r="M23" s="164">
        <v>147.20500000000001</v>
      </c>
      <c r="N23" s="164">
        <v>150.08500000000001</v>
      </c>
      <c r="O23" s="164">
        <v>150.16</v>
      </c>
      <c r="P23" s="164">
        <v>193.922</v>
      </c>
      <c r="Q23" s="164">
        <v>194.01900000000001</v>
      </c>
      <c r="R23" s="164">
        <v>10.727</v>
      </c>
      <c r="S23" s="164">
        <v>10.731999999999999</v>
      </c>
      <c r="T23" s="164">
        <v>0</v>
      </c>
      <c r="U23" s="164">
        <v>0</v>
      </c>
      <c r="V23" s="164">
        <v>941.40099999999995</v>
      </c>
      <c r="W23" s="164">
        <v>941.87199999999996</v>
      </c>
      <c r="X23" s="164">
        <v>1702.415</v>
      </c>
      <c r="Y23" s="164">
        <v>1703.2670000000001</v>
      </c>
      <c r="Z23" s="246">
        <v>1578738.3</v>
      </c>
      <c r="AA23" s="246">
        <v>1581409.6</v>
      </c>
    </row>
    <row r="24" spans="1:27" s="1" customFormat="1" ht="24.95" customHeight="1">
      <c r="A24" s="163">
        <v>18</v>
      </c>
      <c r="B24" s="164">
        <v>1182</v>
      </c>
      <c r="C24" s="164">
        <v>1184</v>
      </c>
      <c r="D24" s="164">
        <v>1447.9</v>
      </c>
      <c r="E24" s="164">
        <v>1448.624</v>
      </c>
      <c r="F24" s="164">
        <v>1643.28</v>
      </c>
      <c r="G24" s="164">
        <v>1644.1020000000001</v>
      </c>
      <c r="H24" s="164">
        <v>950.83399999999995</v>
      </c>
      <c r="I24" s="164">
        <v>951.31</v>
      </c>
      <c r="J24" s="164">
        <v>1232.9739999999999</v>
      </c>
      <c r="K24" s="164">
        <v>1233.5899999999999</v>
      </c>
      <c r="L24" s="164">
        <v>147.30199999999999</v>
      </c>
      <c r="M24" s="164">
        <v>147.375</v>
      </c>
      <c r="N24" s="164">
        <v>150.803</v>
      </c>
      <c r="O24" s="164">
        <v>150.87799999999999</v>
      </c>
      <c r="P24" s="164">
        <v>194.416</v>
      </c>
      <c r="Q24" s="164">
        <v>194.51300000000001</v>
      </c>
      <c r="R24" s="164">
        <v>10.628</v>
      </c>
      <c r="S24" s="164">
        <v>10.632999999999999</v>
      </c>
      <c r="T24" s="164">
        <v>0</v>
      </c>
      <c r="U24" s="164">
        <v>0</v>
      </c>
      <c r="V24" s="164">
        <v>942.46600000000001</v>
      </c>
      <c r="W24" s="164">
        <v>942.93799999999999</v>
      </c>
      <c r="X24" s="164">
        <v>1704.7940000000001</v>
      </c>
      <c r="Y24" s="164">
        <v>1705.6469999999999</v>
      </c>
      <c r="Z24" s="246">
        <v>1574660.4</v>
      </c>
      <c r="AA24" s="246">
        <v>1577324.8</v>
      </c>
    </row>
    <row r="25" spans="1:27" s="1" customFormat="1" ht="24.95" customHeight="1">
      <c r="A25" s="163">
        <v>19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246"/>
      <c r="AA25" s="246"/>
    </row>
    <row r="26" spans="1:27" s="1" customFormat="1" ht="24.95" customHeight="1">
      <c r="A26" s="163">
        <v>20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246"/>
      <c r="AA26" s="246"/>
    </row>
    <row r="27" spans="1:27" s="1" customFormat="1" ht="24.95" customHeight="1">
      <c r="A27" s="166">
        <v>21</v>
      </c>
      <c r="B27" s="164">
        <v>1182</v>
      </c>
      <c r="C27" s="164">
        <v>1184</v>
      </c>
      <c r="D27" s="164">
        <v>1450.2670000000001</v>
      </c>
      <c r="E27" s="164">
        <v>1450.992</v>
      </c>
      <c r="F27" s="164">
        <v>1643.221</v>
      </c>
      <c r="G27" s="164">
        <v>1644.0429999999999</v>
      </c>
      <c r="H27" s="164">
        <v>947.71199999999999</v>
      </c>
      <c r="I27" s="164">
        <v>948.18600000000004</v>
      </c>
      <c r="J27" s="164">
        <v>1235.29</v>
      </c>
      <c r="K27" s="164">
        <v>1235.9079999999999</v>
      </c>
      <c r="L27" s="164">
        <v>147.77600000000001</v>
      </c>
      <c r="M27" s="164">
        <v>147.85</v>
      </c>
      <c r="N27" s="164">
        <v>150.68700000000001</v>
      </c>
      <c r="O27" s="164">
        <v>150.76300000000001</v>
      </c>
      <c r="P27" s="164">
        <v>194.78700000000001</v>
      </c>
      <c r="Q27" s="164">
        <v>194.88399999999999</v>
      </c>
      <c r="R27" s="164">
        <v>10.657</v>
      </c>
      <c r="S27" s="164">
        <v>10.662000000000001</v>
      </c>
      <c r="T27" s="164">
        <v>0</v>
      </c>
      <c r="U27" s="164">
        <v>0</v>
      </c>
      <c r="V27" s="164">
        <v>948.97500000000002</v>
      </c>
      <c r="W27" s="164">
        <v>949.45</v>
      </c>
      <c r="X27" s="164">
        <v>1707.3969999999999</v>
      </c>
      <c r="Y27" s="164">
        <v>1708.252</v>
      </c>
      <c r="Z27" s="246">
        <v>1577910.9</v>
      </c>
      <c r="AA27" s="246">
        <v>1580580.8</v>
      </c>
    </row>
    <row r="28" spans="1:27" s="1" customFormat="1" ht="24.95" customHeight="1">
      <c r="A28" s="163">
        <v>22</v>
      </c>
      <c r="B28" s="164">
        <v>1182</v>
      </c>
      <c r="C28" s="164">
        <v>1184</v>
      </c>
      <c r="D28" s="164">
        <v>1448.373</v>
      </c>
      <c r="E28" s="164">
        <v>1449.098</v>
      </c>
      <c r="F28" s="164">
        <v>1644.9960000000001</v>
      </c>
      <c r="G28" s="164">
        <v>1645.819</v>
      </c>
      <c r="H28" s="164">
        <v>949.91800000000001</v>
      </c>
      <c r="I28" s="164">
        <v>950.39300000000003</v>
      </c>
      <c r="J28" s="164">
        <v>1232.075</v>
      </c>
      <c r="K28" s="164">
        <v>1232.691</v>
      </c>
      <c r="L28" s="164">
        <v>147.34399999999999</v>
      </c>
      <c r="M28" s="164">
        <v>147.41800000000001</v>
      </c>
      <c r="N28" s="164">
        <v>150.523</v>
      </c>
      <c r="O28" s="164">
        <v>150.59800000000001</v>
      </c>
      <c r="P28" s="164">
        <v>194.56299999999999</v>
      </c>
      <c r="Q28" s="164">
        <v>194.66</v>
      </c>
      <c r="R28" s="164">
        <v>10.680999999999999</v>
      </c>
      <c r="S28" s="164">
        <v>10.686</v>
      </c>
      <c r="T28" s="164">
        <v>0</v>
      </c>
      <c r="U28" s="164">
        <v>0</v>
      </c>
      <c r="V28" s="164">
        <v>945.54300000000001</v>
      </c>
      <c r="W28" s="164">
        <v>946.01599999999996</v>
      </c>
      <c r="X28" s="164">
        <v>1706.5930000000001</v>
      </c>
      <c r="Y28" s="164">
        <v>1707.4459999999999</v>
      </c>
      <c r="Z28" s="246">
        <v>1575133.2</v>
      </c>
      <c r="AA28" s="246">
        <v>1577798.4</v>
      </c>
    </row>
    <row r="29" spans="1:27" customFormat="1" ht="24.95" customHeight="1">
      <c r="A29" s="166">
        <v>23</v>
      </c>
      <c r="B29" s="164">
        <v>1182</v>
      </c>
      <c r="C29" s="164">
        <v>1184</v>
      </c>
      <c r="D29" s="164">
        <v>1449.556</v>
      </c>
      <c r="E29" s="164">
        <v>1450.2819999999999</v>
      </c>
      <c r="F29" s="164">
        <v>1649.02</v>
      </c>
      <c r="G29" s="164">
        <v>1649.845</v>
      </c>
      <c r="H29" s="164">
        <v>953.28499999999997</v>
      </c>
      <c r="I29" s="164">
        <v>953.76199999999994</v>
      </c>
      <c r="J29" s="164">
        <v>1230.538</v>
      </c>
      <c r="K29" s="164">
        <v>1231.153</v>
      </c>
      <c r="L29" s="164">
        <v>147.20699999999999</v>
      </c>
      <c r="M29" s="164">
        <v>147.28</v>
      </c>
      <c r="N29" s="164">
        <v>150.4</v>
      </c>
      <c r="O29" s="164">
        <v>150.47499999999999</v>
      </c>
      <c r="P29" s="164">
        <v>194.74199999999999</v>
      </c>
      <c r="Q29" s="164">
        <v>194.839</v>
      </c>
      <c r="R29" s="164">
        <v>10.664999999999999</v>
      </c>
      <c r="S29" s="164">
        <v>10.670999999999999</v>
      </c>
      <c r="T29" s="164">
        <v>0</v>
      </c>
      <c r="U29" s="164">
        <v>0</v>
      </c>
      <c r="V29" s="164">
        <v>945.42499999999995</v>
      </c>
      <c r="W29" s="164">
        <v>945.89800000000002</v>
      </c>
      <c r="X29" s="164">
        <v>1706.3679999999999</v>
      </c>
      <c r="Y29" s="164">
        <v>1707.221</v>
      </c>
      <c r="Z29" s="246">
        <v>1576078.8</v>
      </c>
      <c r="AA29" s="246">
        <v>1578745.6</v>
      </c>
    </row>
    <row r="30" spans="1:27" customFormat="1" ht="24.95" customHeight="1">
      <c r="A30" s="163">
        <v>24</v>
      </c>
      <c r="B30" s="164">
        <v>1182</v>
      </c>
      <c r="C30" s="164">
        <v>1184</v>
      </c>
      <c r="D30" s="164">
        <v>1461.7460000000001</v>
      </c>
      <c r="E30" s="164">
        <v>1462.4770000000001</v>
      </c>
      <c r="F30" s="164">
        <v>1672.866</v>
      </c>
      <c r="G30" s="164">
        <v>1673.702</v>
      </c>
      <c r="H30" s="164">
        <v>958.45799999999997</v>
      </c>
      <c r="I30" s="164">
        <v>958.93700000000001</v>
      </c>
      <c r="J30" s="164">
        <v>1245.037</v>
      </c>
      <c r="K30" s="164">
        <v>1245.6600000000001</v>
      </c>
      <c r="L30" s="164">
        <v>148.07400000000001</v>
      </c>
      <c r="M30" s="164">
        <v>148.148</v>
      </c>
      <c r="N30" s="164">
        <v>151.83000000000001</v>
      </c>
      <c r="O30" s="164">
        <v>151.90600000000001</v>
      </c>
      <c r="P30" s="164">
        <v>196.33799999999999</v>
      </c>
      <c r="Q30" s="164">
        <v>196.43600000000001</v>
      </c>
      <c r="R30" s="164">
        <v>10.753</v>
      </c>
      <c r="S30" s="164">
        <v>10.759</v>
      </c>
      <c r="T30" s="164">
        <v>0</v>
      </c>
      <c r="U30" s="164">
        <v>0</v>
      </c>
      <c r="V30" s="164">
        <v>948.62</v>
      </c>
      <c r="W30" s="164">
        <v>949.09400000000005</v>
      </c>
      <c r="X30" s="164">
        <v>1715.3030000000001</v>
      </c>
      <c r="Y30" s="164">
        <v>1716.1610000000001</v>
      </c>
      <c r="Z30" s="246">
        <v>1600073.4</v>
      </c>
      <c r="AA30" s="246">
        <v>1602780.8</v>
      </c>
    </row>
    <row r="31" spans="1:27" customFormat="1" ht="24.95" customHeight="1">
      <c r="A31" s="166">
        <v>25</v>
      </c>
      <c r="B31" s="164">
        <v>1182</v>
      </c>
      <c r="C31" s="164">
        <v>1184</v>
      </c>
      <c r="D31" s="164">
        <v>1468.2539999999999</v>
      </c>
      <c r="E31" s="164">
        <v>1468.989</v>
      </c>
      <c r="F31" s="164">
        <v>1687.3030000000001</v>
      </c>
      <c r="G31" s="164">
        <v>1688.1469999999999</v>
      </c>
      <c r="H31" s="164">
        <v>960.32500000000005</v>
      </c>
      <c r="I31" s="164">
        <v>960.80499999999995</v>
      </c>
      <c r="J31" s="164">
        <v>1256.672</v>
      </c>
      <c r="K31" s="164">
        <v>1257.3009999999999</v>
      </c>
      <c r="L31" s="164">
        <v>149.55199999999999</v>
      </c>
      <c r="M31" s="164">
        <v>149.62700000000001</v>
      </c>
      <c r="N31" s="164">
        <v>153.16999999999999</v>
      </c>
      <c r="O31" s="164">
        <v>153.24700000000001</v>
      </c>
      <c r="P31" s="164">
        <v>197.22800000000001</v>
      </c>
      <c r="Q31" s="164">
        <v>197.327</v>
      </c>
      <c r="R31" s="164">
        <v>10.856999999999999</v>
      </c>
      <c r="S31" s="164">
        <v>10.862</v>
      </c>
      <c r="T31" s="164">
        <v>0</v>
      </c>
      <c r="U31" s="164">
        <v>0</v>
      </c>
      <c r="V31" s="164">
        <v>957.85</v>
      </c>
      <c r="W31" s="164">
        <v>958.33</v>
      </c>
      <c r="X31" s="164">
        <v>1721.5150000000001</v>
      </c>
      <c r="Y31" s="164">
        <v>1722.377</v>
      </c>
      <c r="Z31" s="246">
        <v>1601550.9</v>
      </c>
      <c r="AA31" s="246">
        <v>1604260.8</v>
      </c>
    </row>
    <row r="32" spans="1:27" customFormat="1" ht="24.95" customHeight="1">
      <c r="A32" s="166">
        <v>26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246"/>
      <c r="AA32" s="246"/>
    </row>
    <row r="33" spans="1:28" customFormat="1" ht="24.95" customHeight="1">
      <c r="A33" s="166">
        <v>27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246"/>
      <c r="AA33" s="246"/>
    </row>
    <row r="34" spans="1:28" customFormat="1" ht="24.95" customHeight="1">
      <c r="A34" s="163">
        <v>28</v>
      </c>
      <c r="B34" s="164">
        <v>1182</v>
      </c>
      <c r="C34" s="164">
        <v>1184</v>
      </c>
      <c r="D34" s="164">
        <v>1471.6859999999999</v>
      </c>
      <c r="E34" s="164">
        <v>1472.422</v>
      </c>
      <c r="F34" s="164">
        <v>1686.001</v>
      </c>
      <c r="G34" s="164">
        <v>1686.845</v>
      </c>
      <c r="H34" s="164">
        <v>960.48</v>
      </c>
      <c r="I34" s="164">
        <v>960.96100000000001</v>
      </c>
      <c r="J34" s="164">
        <v>1265.8119999999999</v>
      </c>
      <c r="K34" s="164">
        <v>1266.4459999999999</v>
      </c>
      <c r="L34" s="164">
        <v>150.29499999999999</v>
      </c>
      <c r="M34" s="164">
        <v>150.37</v>
      </c>
      <c r="N34" s="164">
        <v>153.85300000000001</v>
      </c>
      <c r="O34" s="164">
        <v>153.93</v>
      </c>
      <c r="P34" s="164">
        <v>197.732</v>
      </c>
      <c r="Q34" s="164">
        <v>197.83099999999999</v>
      </c>
      <c r="R34" s="164">
        <v>10.782999999999999</v>
      </c>
      <c r="S34" s="164">
        <v>10.788</v>
      </c>
      <c r="T34" s="164">
        <v>0</v>
      </c>
      <c r="U34" s="164">
        <v>0</v>
      </c>
      <c r="V34" s="164">
        <v>959.62599999999998</v>
      </c>
      <c r="W34" s="164">
        <v>960.10599999999999</v>
      </c>
      <c r="X34" s="164">
        <v>1722.5809999999999</v>
      </c>
      <c r="Y34" s="164">
        <v>1723.442</v>
      </c>
      <c r="Z34" s="246">
        <v>1599423.3</v>
      </c>
      <c r="AA34" s="246">
        <v>1602129.6</v>
      </c>
    </row>
    <row r="35" spans="1:28" customFormat="1" ht="24.95" customHeight="1">
      <c r="A35" s="166">
        <v>29</v>
      </c>
      <c r="B35" s="164">
        <v>1182</v>
      </c>
      <c r="C35" s="164">
        <v>1184</v>
      </c>
      <c r="D35" s="164">
        <v>1464.941</v>
      </c>
      <c r="E35" s="164">
        <v>1465.674</v>
      </c>
      <c r="F35" s="164">
        <v>1664.2270000000001</v>
      </c>
      <c r="G35" s="164">
        <v>1665.059</v>
      </c>
      <c r="H35" s="164">
        <v>959.39</v>
      </c>
      <c r="I35" s="164">
        <v>959.87</v>
      </c>
      <c r="J35" s="164">
        <v>1264.595</v>
      </c>
      <c r="K35" s="164">
        <v>1265.2280000000001</v>
      </c>
      <c r="L35" s="164">
        <v>150.089</v>
      </c>
      <c r="M35" s="164">
        <v>150.16399999999999</v>
      </c>
      <c r="N35" s="164">
        <v>153.31899999999999</v>
      </c>
      <c r="O35" s="164">
        <v>153.39599999999999</v>
      </c>
      <c r="P35" s="164">
        <v>196.828</v>
      </c>
      <c r="Q35" s="164">
        <v>196.92599999999999</v>
      </c>
      <c r="R35" s="164">
        <v>10.879</v>
      </c>
      <c r="S35" s="164">
        <v>10.884</v>
      </c>
      <c r="T35" s="164">
        <v>0</v>
      </c>
      <c r="U35" s="164">
        <v>0</v>
      </c>
      <c r="V35" s="164">
        <v>958.08699999999999</v>
      </c>
      <c r="W35" s="164">
        <v>958.56600000000003</v>
      </c>
      <c r="X35" s="164">
        <v>1719.1369999999999</v>
      </c>
      <c r="Y35" s="164">
        <v>1719.9970000000001</v>
      </c>
      <c r="Z35" s="246">
        <v>1588430.7</v>
      </c>
      <c r="AA35" s="246">
        <v>1591118.4</v>
      </c>
    </row>
    <row r="36" spans="1:28" customFormat="1" ht="24.95" customHeight="1">
      <c r="A36" s="163">
        <v>30</v>
      </c>
      <c r="B36" s="164">
        <v>1182</v>
      </c>
      <c r="C36" s="164">
        <v>1184</v>
      </c>
      <c r="D36" s="164">
        <v>1469.9110000000001</v>
      </c>
      <c r="E36" s="164">
        <v>1470.646</v>
      </c>
      <c r="F36" s="164">
        <v>1671.4449999999999</v>
      </c>
      <c r="G36" s="164">
        <v>1672.2819999999999</v>
      </c>
      <c r="H36" s="164">
        <v>959.93499999999995</v>
      </c>
      <c r="I36" s="164">
        <v>960.41499999999996</v>
      </c>
      <c r="J36" s="164">
        <v>1268.3900000000001</v>
      </c>
      <c r="K36" s="164">
        <v>1269.0250000000001</v>
      </c>
      <c r="L36" s="164">
        <v>149.58600000000001</v>
      </c>
      <c r="M36" s="164">
        <v>149.661</v>
      </c>
      <c r="N36" s="164">
        <v>153.71100000000001</v>
      </c>
      <c r="O36" s="164">
        <v>153.78800000000001</v>
      </c>
      <c r="P36" s="164">
        <v>197.52799999999999</v>
      </c>
      <c r="Q36" s="164">
        <v>197.626</v>
      </c>
      <c r="R36" s="164">
        <v>10.872</v>
      </c>
      <c r="S36" s="164">
        <v>10.877000000000001</v>
      </c>
      <c r="T36" s="164">
        <v>0</v>
      </c>
      <c r="U36" s="164">
        <v>0</v>
      </c>
      <c r="V36" s="164">
        <v>955.01</v>
      </c>
      <c r="W36" s="164">
        <v>955.48800000000006</v>
      </c>
      <c r="X36" s="164">
        <v>1722.048</v>
      </c>
      <c r="Y36" s="164">
        <v>1722.9090000000001</v>
      </c>
      <c r="Z36" s="246">
        <v>1589671.8</v>
      </c>
      <c r="AA36" s="246">
        <v>1592361.6</v>
      </c>
    </row>
    <row r="37" spans="1:28" customFormat="1" ht="24.95" customHeight="1">
      <c r="A37" s="166">
        <v>31</v>
      </c>
      <c r="B37" s="167">
        <v>1182</v>
      </c>
      <c r="C37" s="167">
        <v>1184</v>
      </c>
      <c r="D37" s="164">
        <v>1474.171</v>
      </c>
      <c r="E37" s="164">
        <v>1474.9090000000001</v>
      </c>
      <c r="F37" s="164">
        <v>1675.8240000000001</v>
      </c>
      <c r="G37" s="164">
        <v>1676.662</v>
      </c>
      <c r="H37" s="164">
        <v>962.66800000000001</v>
      </c>
      <c r="I37" s="164">
        <v>963.15</v>
      </c>
      <c r="J37" s="164">
        <v>1268.3900000000001</v>
      </c>
      <c r="K37" s="164">
        <v>1269.0250000000001</v>
      </c>
      <c r="L37" s="164">
        <v>150.87899999999999</v>
      </c>
      <c r="M37" s="164">
        <v>150.95500000000001</v>
      </c>
      <c r="N37" s="164">
        <v>154.16999999999999</v>
      </c>
      <c r="O37" s="164">
        <v>154.24700000000001</v>
      </c>
      <c r="P37" s="164">
        <v>198.09</v>
      </c>
      <c r="Q37" s="164">
        <v>198.18899999999999</v>
      </c>
      <c r="R37" s="164">
        <v>10.872999999999999</v>
      </c>
      <c r="S37" s="164">
        <v>10.878</v>
      </c>
      <c r="T37" s="164">
        <v>0</v>
      </c>
      <c r="U37" s="164">
        <v>0</v>
      </c>
      <c r="V37" s="164">
        <v>955.36500000000001</v>
      </c>
      <c r="W37" s="164">
        <v>955.84299999999996</v>
      </c>
      <c r="X37" s="164">
        <v>1724.367</v>
      </c>
      <c r="Y37" s="164">
        <v>1725.23</v>
      </c>
      <c r="Z37" s="246">
        <v>1589849.1</v>
      </c>
      <c r="AA37" s="246">
        <v>1592539.2</v>
      </c>
    </row>
    <row r="38" spans="1:28" customFormat="1" ht="24.95" customHeight="1">
      <c r="A38" s="189" t="s">
        <v>426</v>
      </c>
      <c r="B38" s="190">
        <f>AVERAGE(B7:B37)</f>
        <v>1182</v>
      </c>
      <c r="C38" s="190">
        <f t="shared" ref="C38:Y38" si="0">AVERAGE(C7:C37)</f>
        <v>1184</v>
      </c>
      <c r="D38" s="190">
        <f t="shared" si="0"/>
        <v>1443.6125000000002</v>
      </c>
      <c r="E38" s="190">
        <f t="shared" si="0"/>
        <v>1444.3347272727269</v>
      </c>
      <c r="F38" s="190">
        <f t="shared" si="0"/>
        <v>1634.5526363636366</v>
      </c>
      <c r="G38" s="190">
        <f t="shared" si="0"/>
        <v>1635.3703636363637</v>
      </c>
      <c r="H38" s="190">
        <f t="shared" si="0"/>
        <v>952.21800000000007</v>
      </c>
      <c r="I38" s="190">
        <f t="shared" si="0"/>
        <v>952.69390909090907</v>
      </c>
      <c r="J38" s="190">
        <f t="shared" si="0"/>
        <v>1231.3317272727274</v>
      </c>
      <c r="K38" s="190">
        <f t="shared" si="0"/>
        <v>1231.9477272727272</v>
      </c>
      <c r="L38" s="190">
        <f t="shared" si="0"/>
        <v>147.00418181818179</v>
      </c>
      <c r="M38" s="190">
        <f t="shared" si="0"/>
        <v>147.0776363636364</v>
      </c>
      <c r="N38" s="190">
        <f t="shared" si="0"/>
        <v>149.67722727272729</v>
      </c>
      <c r="O38" s="190">
        <f t="shared" si="0"/>
        <v>149.75199999999998</v>
      </c>
      <c r="P38" s="190">
        <f t="shared" si="0"/>
        <v>193.8959090909091</v>
      </c>
      <c r="Q38" s="190">
        <f t="shared" si="0"/>
        <v>193.99286363636364</v>
      </c>
      <c r="R38" s="190">
        <f t="shared" si="0"/>
        <v>10.661636363636363</v>
      </c>
      <c r="S38" s="190">
        <f t="shared" si="0"/>
        <v>10.666863636363637</v>
      </c>
      <c r="T38" s="190">
        <f t="shared" si="0"/>
        <v>0</v>
      </c>
      <c r="U38" s="190">
        <f t="shared" si="0"/>
        <v>0</v>
      </c>
      <c r="V38" s="190">
        <f t="shared" si="0"/>
        <v>940.98690909090908</v>
      </c>
      <c r="W38" s="190">
        <f t="shared" si="0"/>
        <v>941.45763636363654</v>
      </c>
      <c r="X38" s="190">
        <f t="shared" si="0"/>
        <v>1701.9408181818183</v>
      </c>
      <c r="Y38" s="190">
        <f t="shared" si="0"/>
        <v>1702.7921818181821</v>
      </c>
      <c r="Z38" s="247">
        <f>AVERAGE(Z7:Z37)</f>
        <v>1574029.1045454545</v>
      </c>
      <c r="AA38" s="247">
        <f>AVERAGE(AA7:AA37)</f>
        <v>1576692.4363636365</v>
      </c>
    </row>
    <row r="39" spans="1:28" customFormat="1" ht="24.95" customHeight="1">
      <c r="A39" s="168" t="s">
        <v>427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</row>
    <row r="40" spans="1:28" customFormat="1" ht="24.95" customHeight="1">
      <c r="A40" s="166">
        <v>1</v>
      </c>
      <c r="B40" s="172">
        <v>1182</v>
      </c>
      <c r="C40" s="172">
        <v>1184</v>
      </c>
      <c r="D40" s="164">
        <v>1474.4079999999999</v>
      </c>
      <c r="E40" s="164">
        <v>1475.146</v>
      </c>
      <c r="F40" s="164">
        <v>1682.6880000000001</v>
      </c>
      <c r="G40" s="164">
        <v>1683.53</v>
      </c>
      <c r="H40" s="164">
        <v>963.06</v>
      </c>
      <c r="I40" s="164">
        <v>963.54200000000003</v>
      </c>
      <c r="J40" s="164">
        <v>1268.3900000000001</v>
      </c>
      <c r="K40" s="164">
        <v>1269.0250000000001</v>
      </c>
      <c r="L40" s="164">
        <v>150.179</v>
      </c>
      <c r="M40" s="164">
        <v>150.25399999999999</v>
      </c>
      <c r="N40" s="164">
        <v>154.05699999999999</v>
      </c>
      <c r="O40" s="164">
        <v>154.13499999999999</v>
      </c>
      <c r="P40" s="164">
        <v>198.1</v>
      </c>
      <c r="Q40" s="164">
        <v>198.19900000000001</v>
      </c>
      <c r="R40" s="164">
        <v>10.839</v>
      </c>
      <c r="S40" s="164">
        <v>10.843999999999999</v>
      </c>
      <c r="T40" s="164">
        <v>187.78</v>
      </c>
      <c r="U40" s="164">
        <v>187.874</v>
      </c>
      <c r="V40" s="164">
        <v>951.93299999999999</v>
      </c>
      <c r="W40" s="164">
        <v>952.41</v>
      </c>
      <c r="X40" s="164">
        <v>1722.4390000000001</v>
      </c>
      <c r="Y40" s="164">
        <v>1723.3</v>
      </c>
      <c r="Z40" s="246">
        <v>1585475.7</v>
      </c>
      <c r="AA40" s="246">
        <v>1588158.4</v>
      </c>
      <c r="AB40" s="4"/>
    </row>
    <row r="41" spans="1:28" customFormat="1" ht="24.95" customHeight="1">
      <c r="A41" s="166">
        <v>2</v>
      </c>
      <c r="B41" s="172"/>
      <c r="C41" s="172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246"/>
      <c r="AA41" s="246"/>
      <c r="AB41" s="4"/>
    </row>
    <row r="42" spans="1:28" customFormat="1" ht="24.95" customHeight="1">
      <c r="A42" s="166">
        <v>3</v>
      </c>
      <c r="B42" s="172"/>
      <c r="C42" s="172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246"/>
      <c r="AA42" s="246"/>
      <c r="AB42" s="4"/>
    </row>
    <row r="43" spans="1:28" customFormat="1" ht="24.95" customHeight="1">
      <c r="A43" s="173" t="s">
        <v>29</v>
      </c>
      <c r="B43" s="164">
        <v>1182</v>
      </c>
      <c r="C43" s="164">
        <v>1184</v>
      </c>
      <c r="D43" s="164">
        <v>1478.3130000000001</v>
      </c>
      <c r="E43" s="164">
        <v>1479.0530000000001</v>
      </c>
      <c r="F43" s="164">
        <v>1683.1610000000001</v>
      </c>
      <c r="G43" s="164">
        <v>1684.0029999999999</v>
      </c>
      <c r="H43" s="164">
        <v>955.90300000000002</v>
      </c>
      <c r="I43" s="164">
        <v>956.38099999999997</v>
      </c>
      <c r="J43" s="164">
        <v>1273.3030000000001</v>
      </c>
      <c r="K43" s="164">
        <v>1273.94</v>
      </c>
      <c r="L43" s="164">
        <v>150.65700000000001</v>
      </c>
      <c r="M43" s="164">
        <v>150.732</v>
      </c>
      <c r="N43" s="164">
        <v>154.53399999999999</v>
      </c>
      <c r="O43" s="164">
        <v>154.61199999999999</v>
      </c>
      <c r="P43" s="164">
        <v>198.62200000000001</v>
      </c>
      <c r="Q43" s="164">
        <v>198.721</v>
      </c>
      <c r="R43" s="164">
        <v>10.817</v>
      </c>
      <c r="S43" s="164">
        <v>10.823</v>
      </c>
      <c r="T43" s="164">
        <v>188.60300000000001</v>
      </c>
      <c r="U43" s="164">
        <v>188.697</v>
      </c>
      <c r="V43" s="164">
        <v>946.37099999999998</v>
      </c>
      <c r="W43" s="164">
        <v>946.84500000000003</v>
      </c>
      <c r="X43" s="164">
        <v>1725.0889999999999</v>
      </c>
      <c r="Y43" s="164">
        <v>1725.952</v>
      </c>
      <c r="Z43" s="246">
        <v>1573419.3</v>
      </c>
      <c r="AA43" s="246">
        <v>1576081.6</v>
      </c>
      <c r="AB43" s="1"/>
    </row>
    <row r="44" spans="1:28" customFormat="1" ht="24.95" customHeight="1">
      <c r="A44" s="174" t="s">
        <v>30</v>
      </c>
      <c r="B44" s="164">
        <v>1182</v>
      </c>
      <c r="C44" s="164">
        <v>1184</v>
      </c>
      <c r="D44" s="164">
        <v>1472.16</v>
      </c>
      <c r="E44" s="164">
        <v>1472.896</v>
      </c>
      <c r="F44" s="164">
        <v>1662.452</v>
      </c>
      <c r="G44" s="164">
        <v>1663.2829999999999</v>
      </c>
      <c r="H44" s="164">
        <v>943.93200000000002</v>
      </c>
      <c r="I44" s="164">
        <v>944.40499999999997</v>
      </c>
      <c r="J44" s="164">
        <v>1270.7049999999999</v>
      </c>
      <c r="K44" s="164">
        <v>1271.3409999999999</v>
      </c>
      <c r="L44" s="164">
        <v>149.80000000000001</v>
      </c>
      <c r="M44" s="164">
        <v>149.875</v>
      </c>
      <c r="N44" s="164">
        <v>153.178</v>
      </c>
      <c r="O44" s="164">
        <v>153.255</v>
      </c>
      <c r="P44" s="164">
        <v>197.78200000000001</v>
      </c>
      <c r="Q44" s="164">
        <v>197.881</v>
      </c>
      <c r="R44" s="164">
        <v>10.763</v>
      </c>
      <c r="S44" s="164">
        <v>10.769</v>
      </c>
      <c r="T44" s="164">
        <v>187.977</v>
      </c>
      <c r="U44" s="164">
        <v>188.071</v>
      </c>
      <c r="V44" s="164">
        <v>938.32399999999996</v>
      </c>
      <c r="W44" s="164">
        <v>938.79399999999998</v>
      </c>
      <c r="X44" s="164">
        <v>1721.5039999999999</v>
      </c>
      <c r="Y44" s="164">
        <v>1722.365</v>
      </c>
      <c r="Z44" s="246">
        <v>1576315.2</v>
      </c>
      <c r="AA44" s="246">
        <v>1578982.3999999999</v>
      </c>
      <c r="AB44" s="1"/>
    </row>
    <row r="45" spans="1:28" customFormat="1" ht="24.95" customHeight="1">
      <c r="A45" s="166">
        <v>6</v>
      </c>
      <c r="B45" s="164">
        <v>1182</v>
      </c>
      <c r="C45" s="164">
        <v>1184</v>
      </c>
      <c r="D45" s="164">
        <v>1459.0239999999999</v>
      </c>
      <c r="E45" s="164">
        <v>1459.7539999999999</v>
      </c>
      <c r="F45" s="164">
        <v>1648.665</v>
      </c>
      <c r="G45" s="164">
        <v>1649.49</v>
      </c>
      <c r="H45" s="164">
        <v>944.46</v>
      </c>
      <c r="I45" s="164">
        <v>944.93200000000002</v>
      </c>
      <c r="J45" s="164">
        <v>1265.001</v>
      </c>
      <c r="K45" s="164">
        <v>1265.633</v>
      </c>
      <c r="L45" s="164">
        <v>149.01599999999999</v>
      </c>
      <c r="M45" s="164">
        <v>149.09</v>
      </c>
      <c r="N45" s="164">
        <v>150.40799999999999</v>
      </c>
      <c r="O45" s="164">
        <v>150.483</v>
      </c>
      <c r="P45" s="164">
        <v>196.029</v>
      </c>
      <c r="Q45" s="164">
        <v>196.12700000000001</v>
      </c>
      <c r="R45" s="164">
        <v>10.887</v>
      </c>
      <c r="S45" s="164">
        <v>10.891999999999999</v>
      </c>
      <c r="T45" s="164">
        <v>188.297</v>
      </c>
      <c r="U45" s="164">
        <v>188.39099999999999</v>
      </c>
      <c r="V45" s="164">
        <v>928.26499999999999</v>
      </c>
      <c r="W45" s="164">
        <v>928.73</v>
      </c>
      <c r="X45" s="164">
        <v>1717.953</v>
      </c>
      <c r="Y45" s="164">
        <v>1718.8130000000001</v>
      </c>
      <c r="Z45" s="246">
        <v>1573714.8</v>
      </c>
      <c r="AA45" s="246">
        <v>1576377.6</v>
      </c>
      <c r="AB45" s="1"/>
    </row>
    <row r="46" spans="1:28" customFormat="1" ht="24.95" customHeight="1">
      <c r="A46" s="173" t="s">
        <v>32</v>
      </c>
      <c r="B46" s="164">
        <v>1182</v>
      </c>
      <c r="C46" s="164">
        <v>1184</v>
      </c>
      <c r="D46" s="164">
        <v>1460.0889999999999</v>
      </c>
      <c r="E46" s="164">
        <v>1460.819</v>
      </c>
      <c r="F46" s="164">
        <v>1643.576</v>
      </c>
      <c r="G46" s="164">
        <v>1644.3979999999999</v>
      </c>
      <c r="H46" s="164">
        <v>941.67899999999997</v>
      </c>
      <c r="I46" s="164">
        <v>942.15</v>
      </c>
      <c r="J46" s="164">
        <v>1259.079</v>
      </c>
      <c r="K46" s="164">
        <v>1259.7080000000001</v>
      </c>
      <c r="L46" s="164">
        <v>148.56299999999999</v>
      </c>
      <c r="M46" s="164">
        <v>148.637</v>
      </c>
      <c r="N46" s="164">
        <v>151.12</v>
      </c>
      <c r="O46" s="164">
        <v>151.196</v>
      </c>
      <c r="P46" s="164">
        <v>196.16900000000001</v>
      </c>
      <c r="Q46" s="164">
        <v>196.267</v>
      </c>
      <c r="R46" s="164">
        <v>10.815</v>
      </c>
      <c r="S46" s="164">
        <v>10.821</v>
      </c>
      <c r="T46" s="164">
        <v>189.08199999999999</v>
      </c>
      <c r="U46" s="164">
        <v>189.17699999999999</v>
      </c>
      <c r="V46" s="164">
        <v>932.88099999999997</v>
      </c>
      <c r="W46" s="164">
        <v>933.34699999999998</v>
      </c>
      <c r="X46" s="164">
        <v>1716.462</v>
      </c>
      <c r="Y46" s="164">
        <v>1717.3209999999999</v>
      </c>
      <c r="Z46" s="246">
        <v>1565736.3</v>
      </c>
      <c r="AA46" s="246">
        <v>1568385.6</v>
      </c>
      <c r="AB46" s="1"/>
    </row>
    <row r="47" spans="1:28" customFormat="1" ht="24.95" customHeight="1">
      <c r="A47" s="174" t="s">
        <v>33</v>
      </c>
      <c r="B47" s="164">
        <v>1182</v>
      </c>
      <c r="C47" s="164">
        <v>1184</v>
      </c>
      <c r="D47" s="164">
        <v>1449.9110000000001</v>
      </c>
      <c r="E47" s="164">
        <v>1450.6369999999999</v>
      </c>
      <c r="F47" s="164">
        <v>1653.28</v>
      </c>
      <c r="G47" s="164">
        <v>1654.107</v>
      </c>
      <c r="H47" s="164">
        <v>940.33199999999999</v>
      </c>
      <c r="I47" s="164">
        <v>940.803</v>
      </c>
      <c r="J47" s="164">
        <v>1251.886</v>
      </c>
      <c r="K47" s="164">
        <v>1252.5119999999999</v>
      </c>
      <c r="L47" s="164">
        <v>146.387</v>
      </c>
      <c r="M47" s="164">
        <v>146.46</v>
      </c>
      <c r="N47" s="164">
        <v>149.69200000000001</v>
      </c>
      <c r="O47" s="164">
        <v>149.767</v>
      </c>
      <c r="P47" s="164">
        <v>194.822</v>
      </c>
      <c r="Q47" s="164">
        <v>194.92</v>
      </c>
      <c r="R47" s="164">
        <v>10.819000000000001</v>
      </c>
      <c r="S47" s="164">
        <v>10.824999999999999</v>
      </c>
      <c r="T47" s="164">
        <v>187.15899999999999</v>
      </c>
      <c r="U47" s="164">
        <v>187.25299999999999</v>
      </c>
      <c r="V47" s="164">
        <v>924.47799999999995</v>
      </c>
      <c r="W47" s="164">
        <v>924.94100000000003</v>
      </c>
      <c r="X47" s="164">
        <v>1709.4449999999999</v>
      </c>
      <c r="Y47" s="164">
        <v>1710.3</v>
      </c>
      <c r="Z47" s="246">
        <v>1554861.9</v>
      </c>
      <c r="AA47" s="246">
        <v>1557492.8</v>
      </c>
      <c r="AB47" s="1"/>
    </row>
    <row r="48" spans="1:28" customFormat="1" ht="24.95" customHeight="1">
      <c r="A48" s="174" t="s">
        <v>34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246"/>
      <c r="AA48" s="246"/>
      <c r="AB48" s="1"/>
    </row>
    <row r="49" spans="1:28" customFormat="1" ht="24.95" customHeight="1">
      <c r="A49" s="174" t="s">
        <v>35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246"/>
      <c r="AA49" s="246"/>
      <c r="AB49" s="1"/>
    </row>
    <row r="50" spans="1:28" customFormat="1" ht="24.95" customHeight="1">
      <c r="A50" s="166">
        <v>11</v>
      </c>
      <c r="B50" s="164">
        <v>1182</v>
      </c>
      <c r="C50" s="164">
        <v>1184</v>
      </c>
      <c r="D50" s="164">
        <v>1452.3969999999999</v>
      </c>
      <c r="E50" s="164">
        <v>1453.123</v>
      </c>
      <c r="F50" s="164">
        <v>1636.239</v>
      </c>
      <c r="G50" s="164">
        <v>1637.058</v>
      </c>
      <c r="H50" s="164">
        <v>941.005</v>
      </c>
      <c r="I50" s="164">
        <v>941.476</v>
      </c>
      <c r="J50" s="164">
        <v>1260.9570000000001</v>
      </c>
      <c r="K50" s="164">
        <v>1261.588</v>
      </c>
      <c r="L50" s="164">
        <v>145.815</v>
      </c>
      <c r="M50" s="164">
        <v>145.88800000000001</v>
      </c>
      <c r="N50" s="164">
        <v>148.22999999999999</v>
      </c>
      <c r="O50" s="164">
        <v>148.304</v>
      </c>
      <c r="P50" s="164">
        <v>195.11799999999999</v>
      </c>
      <c r="Q50" s="164">
        <v>195.215</v>
      </c>
      <c r="R50" s="164">
        <v>10.872999999999999</v>
      </c>
      <c r="S50" s="164">
        <v>10.878</v>
      </c>
      <c r="T50" s="164">
        <v>187.81299999999999</v>
      </c>
      <c r="U50" s="164">
        <v>187.90700000000001</v>
      </c>
      <c r="V50" s="164">
        <v>920.57299999999998</v>
      </c>
      <c r="W50" s="164">
        <v>921.03399999999999</v>
      </c>
      <c r="X50" s="164">
        <v>1709.587</v>
      </c>
      <c r="Y50" s="164">
        <v>1710.442</v>
      </c>
      <c r="Z50" s="246">
        <v>1553266.2</v>
      </c>
      <c r="AA50" s="246">
        <v>1555894.4</v>
      </c>
      <c r="AB50" s="1"/>
    </row>
    <row r="51" spans="1:28" customFormat="1" ht="24.95" customHeight="1">
      <c r="A51" s="173" t="s">
        <v>37</v>
      </c>
      <c r="B51" s="164">
        <v>1182</v>
      </c>
      <c r="C51" s="164">
        <v>1184</v>
      </c>
      <c r="D51" s="164">
        <v>1451.213</v>
      </c>
      <c r="E51" s="164">
        <v>1451.9390000000001</v>
      </c>
      <c r="F51" s="164">
        <v>1639.1980000000001</v>
      </c>
      <c r="G51" s="164">
        <v>1640.018</v>
      </c>
      <c r="H51" s="164">
        <v>938.98900000000003</v>
      </c>
      <c r="I51" s="164">
        <v>939.45899999999995</v>
      </c>
      <c r="J51" s="164">
        <v>1262.3019999999999</v>
      </c>
      <c r="K51" s="164">
        <v>1262.933</v>
      </c>
      <c r="L51" s="164">
        <v>146.41200000000001</v>
      </c>
      <c r="M51" s="164">
        <v>146.48599999999999</v>
      </c>
      <c r="N51" s="164">
        <v>148.881</v>
      </c>
      <c r="O51" s="164">
        <v>148.95500000000001</v>
      </c>
      <c r="P51" s="164">
        <v>194.90199999999999</v>
      </c>
      <c r="Q51" s="164">
        <v>195</v>
      </c>
      <c r="R51" s="164">
        <v>10.893000000000001</v>
      </c>
      <c r="S51" s="164">
        <v>10.898</v>
      </c>
      <c r="T51" s="164">
        <v>187.19800000000001</v>
      </c>
      <c r="U51" s="164">
        <v>187.291</v>
      </c>
      <c r="V51" s="164">
        <v>927.08199999999999</v>
      </c>
      <c r="W51" s="164">
        <v>927.54600000000005</v>
      </c>
      <c r="X51" s="164">
        <v>1711.279</v>
      </c>
      <c r="Y51" s="164">
        <v>1712.135</v>
      </c>
      <c r="Z51" s="246">
        <v>1562958.6</v>
      </c>
      <c r="AA51" s="246">
        <v>1565603.2</v>
      </c>
      <c r="AB51" s="1"/>
    </row>
    <row r="52" spans="1:28" customFormat="1" ht="24.95" customHeight="1">
      <c r="A52" s="174" t="s">
        <v>38</v>
      </c>
      <c r="B52" s="164">
        <v>1182</v>
      </c>
      <c r="C52" s="164">
        <v>1184</v>
      </c>
      <c r="D52" s="164">
        <v>1459.4970000000001</v>
      </c>
      <c r="E52" s="164">
        <v>1460.2270000000001</v>
      </c>
      <c r="F52" s="164">
        <v>1645.174</v>
      </c>
      <c r="G52" s="164">
        <v>1645.9970000000001</v>
      </c>
      <c r="H52" s="164">
        <v>939.88400000000001</v>
      </c>
      <c r="I52" s="164">
        <v>940.35400000000004</v>
      </c>
      <c r="J52" s="164">
        <v>1267.3030000000001</v>
      </c>
      <c r="K52" s="164">
        <v>1267.9369999999999</v>
      </c>
      <c r="L52" s="164">
        <v>147.02199999999999</v>
      </c>
      <c r="M52" s="164">
        <v>147.095</v>
      </c>
      <c r="N52" s="164">
        <v>149.81700000000001</v>
      </c>
      <c r="O52" s="164">
        <v>149.892</v>
      </c>
      <c r="P52" s="164">
        <v>195.93799999999999</v>
      </c>
      <c r="Q52" s="164">
        <v>196.036</v>
      </c>
      <c r="R52" s="164">
        <v>10.885</v>
      </c>
      <c r="S52" s="164">
        <v>10.89</v>
      </c>
      <c r="T52" s="164">
        <v>186.48099999999999</v>
      </c>
      <c r="U52" s="164">
        <v>186.57400000000001</v>
      </c>
      <c r="V52" s="164">
        <v>931.34199999999998</v>
      </c>
      <c r="W52" s="164">
        <v>931.80799999999999</v>
      </c>
      <c r="X52" s="164">
        <v>1716.095</v>
      </c>
      <c r="Y52" s="164">
        <v>1716.954</v>
      </c>
      <c r="Z52" s="246">
        <v>1566563.7</v>
      </c>
      <c r="AA52" s="246">
        <v>1569214.4</v>
      </c>
      <c r="AB52" s="1"/>
    </row>
    <row r="53" spans="1:28" customFormat="1" ht="24.95" customHeight="1">
      <c r="A53" s="173" t="s">
        <v>39</v>
      </c>
      <c r="B53" s="164">
        <v>1182</v>
      </c>
      <c r="C53" s="164">
        <v>1184</v>
      </c>
      <c r="D53" s="164">
        <v>1461.2719999999999</v>
      </c>
      <c r="E53" s="164">
        <v>1462.0029999999999</v>
      </c>
      <c r="F53" s="164">
        <v>1639.1379999999999</v>
      </c>
      <c r="G53" s="164">
        <v>1639.9580000000001</v>
      </c>
      <c r="H53" s="164">
        <v>942.05399999999997</v>
      </c>
      <c r="I53" s="164">
        <v>942.52499999999998</v>
      </c>
      <c r="J53" s="164">
        <v>1267.575</v>
      </c>
      <c r="K53" s="164">
        <v>1268.2090000000001</v>
      </c>
      <c r="L53" s="164">
        <v>147.90899999999999</v>
      </c>
      <c r="M53" s="164">
        <v>147.983</v>
      </c>
      <c r="N53" s="164">
        <v>150.417</v>
      </c>
      <c r="O53" s="164">
        <v>150.49299999999999</v>
      </c>
      <c r="P53" s="164">
        <v>196.17500000000001</v>
      </c>
      <c r="Q53" s="164">
        <v>196.273</v>
      </c>
      <c r="R53" s="164">
        <v>11.05</v>
      </c>
      <c r="S53" s="164">
        <v>11.055</v>
      </c>
      <c r="T53" s="164">
        <v>186.422</v>
      </c>
      <c r="U53" s="164">
        <v>186.51499999999999</v>
      </c>
      <c r="V53" s="164">
        <v>932.17</v>
      </c>
      <c r="W53" s="164">
        <v>932.63699999999994</v>
      </c>
      <c r="X53" s="164">
        <v>1716.3679999999999</v>
      </c>
      <c r="Y53" s="164">
        <v>1717.2260000000001</v>
      </c>
      <c r="Z53" s="246">
        <v>1579447.5</v>
      </c>
      <c r="AA53" s="246">
        <v>1582120</v>
      </c>
      <c r="AB53" s="1"/>
    </row>
    <row r="54" spans="1:28" customFormat="1" ht="24.95" customHeight="1">
      <c r="A54" s="174" t="s">
        <v>40</v>
      </c>
      <c r="B54" s="164">
        <v>1182</v>
      </c>
      <c r="C54" s="164">
        <v>1184</v>
      </c>
      <c r="D54" s="164">
        <v>1478.432</v>
      </c>
      <c r="E54" s="164">
        <v>1479.171</v>
      </c>
      <c r="F54" s="164">
        <v>1662.2739999999999</v>
      </c>
      <c r="G54" s="164">
        <v>1663.106</v>
      </c>
      <c r="H54" s="164">
        <v>946.197</v>
      </c>
      <c r="I54" s="164">
        <v>946.67</v>
      </c>
      <c r="J54" s="164">
        <v>1278.6690000000001</v>
      </c>
      <c r="K54" s="164">
        <v>1279.308</v>
      </c>
      <c r="L54" s="164">
        <v>149.40299999999999</v>
      </c>
      <c r="M54" s="164">
        <v>149.47800000000001</v>
      </c>
      <c r="N54" s="164">
        <v>151.86699999999999</v>
      </c>
      <c r="O54" s="164">
        <v>151.94300000000001</v>
      </c>
      <c r="P54" s="164">
        <v>198.465</v>
      </c>
      <c r="Q54" s="164">
        <v>198.56399999999999</v>
      </c>
      <c r="R54" s="164">
        <v>11.103</v>
      </c>
      <c r="S54" s="164">
        <v>11.109</v>
      </c>
      <c r="T54" s="164">
        <v>186.54599999999999</v>
      </c>
      <c r="U54" s="164">
        <v>186.63900000000001</v>
      </c>
      <c r="V54" s="164">
        <v>938.798</v>
      </c>
      <c r="W54" s="164">
        <v>939.26700000000005</v>
      </c>
      <c r="X54" s="164">
        <v>1726.107</v>
      </c>
      <c r="Y54" s="164">
        <v>1726.971</v>
      </c>
      <c r="Z54" s="246">
        <v>1598595.9</v>
      </c>
      <c r="AA54" s="246">
        <v>1601300.8</v>
      </c>
      <c r="AB54" s="1"/>
    </row>
    <row r="55" spans="1:28" customFormat="1" ht="24.95" customHeight="1">
      <c r="A55" s="174" t="s">
        <v>41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246"/>
      <c r="AA55" s="246"/>
      <c r="AB55" s="1"/>
    </row>
    <row r="56" spans="1:28" customFormat="1" ht="24.95" customHeight="1">
      <c r="A56" s="174" t="s">
        <v>42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246"/>
      <c r="AA56" s="246"/>
      <c r="AB56" s="1"/>
    </row>
    <row r="57" spans="1:28" customFormat="1" ht="24.95" customHeight="1">
      <c r="A57" s="173" t="s">
        <v>43</v>
      </c>
      <c r="B57" s="164">
        <v>1182</v>
      </c>
      <c r="C57" s="164">
        <v>1184</v>
      </c>
      <c r="D57" s="164">
        <v>1475</v>
      </c>
      <c r="E57" s="164">
        <v>1475.7380000000001</v>
      </c>
      <c r="F57" s="164">
        <v>1664.2270000000001</v>
      </c>
      <c r="G57" s="164">
        <v>1665.059</v>
      </c>
      <c r="H57" s="164">
        <v>943.70699999999999</v>
      </c>
      <c r="I57" s="164">
        <v>944.17899999999997</v>
      </c>
      <c r="J57" s="164">
        <v>1282.271</v>
      </c>
      <c r="K57" s="164">
        <v>1282.913</v>
      </c>
      <c r="L57" s="164">
        <v>149.61699999999999</v>
      </c>
      <c r="M57" s="164">
        <v>149.69200000000001</v>
      </c>
      <c r="N57" s="164">
        <v>152.36000000000001</v>
      </c>
      <c r="O57" s="164">
        <v>152.43600000000001</v>
      </c>
      <c r="P57" s="164">
        <v>198.03700000000001</v>
      </c>
      <c r="Q57" s="164">
        <v>198.136</v>
      </c>
      <c r="R57" s="164">
        <v>11.196</v>
      </c>
      <c r="S57" s="164">
        <v>11.202</v>
      </c>
      <c r="T57" s="164">
        <v>186.54599999999999</v>
      </c>
      <c r="U57" s="164">
        <v>186.63900000000001</v>
      </c>
      <c r="V57" s="164">
        <v>942.58399999999995</v>
      </c>
      <c r="W57" s="164">
        <v>943.05600000000004</v>
      </c>
      <c r="X57" s="164">
        <v>1727.5150000000001</v>
      </c>
      <c r="Y57" s="164">
        <v>1728.38</v>
      </c>
      <c r="Z57" s="246">
        <v>1598182.2</v>
      </c>
      <c r="AA57" s="246">
        <v>1600886.4</v>
      </c>
      <c r="AB57" s="1"/>
    </row>
    <row r="58" spans="1:28" customFormat="1" ht="24.95" customHeight="1">
      <c r="A58" s="174" t="s">
        <v>44</v>
      </c>
      <c r="B58" s="164">
        <v>1182</v>
      </c>
      <c r="C58" s="164">
        <v>1184</v>
      </c>
      <c r="D58" s="164">
        <v>1468.2539999999999</v>
      </c>
      <c r="E58" s="164">
        <v>1468.989</v>
      </c>
      <c r="F58" s="164">
        <v>1657.126</v>
      </c>
      <c r="G58" s="164">
        <v>1657.9549999999999</v>
      </c>
      <c r="H58" s="164">
        <v>942.35400000000004</v>
      </c>
      <c r="I58" s="164">
        <v>942.82500000000005</v>
      </c>
      <c r="J58" s="164">
        <v>1273.989</v>
      </c>
      <c r="K58" s="164">
        <v>1274.626</v>
      </c>
      <c r="L58" s="164">
        <v>148.29900000000001</v>
      </c>
      <c r="M58" s="164">
        <v>148.37299999999999</v>
      </c>
      <c r="N58" s="164">
        <v>152.16</v>
      </c>
      <c r="O58" s="164">
        <v>152.23599999999999</v>
      </c>
      <c r="P58" s="164">
        <v>197.17599999999999</v>
      </c>
      <c r="Q58" s="164">
        <v>197.274</v>
      </c>
      <c r="R58" s="164">
        <v>11.102</v>
      </c>
      <c r="S58" s="164">
        <v>11.108000000000001</v>
      </c>
      <c r="T58" s="164">
        <v>186.54599999999999</v>
      </c>
      <c r="U58" s="164">
        <v>186.63900000000001</v>
      </c>
      <c r="V58" s="164">
        <v>936.19399999999996</v>
      </c>
      <c r="W58" s="164">
        <v>936.66200000000003</v>
      </c>
      <c r="X58" s="164">
        <v>1727.5150000000001</v>
      </c>
      <c r="Y58" s="164">
        <v>1728.38</v>
      </c>
      <c r="Z58" s="246">
        <v>1591681.2</v>
      </c>
      <c r="AA58" s="246">
        <v>1594374.4</v>
      </c>
      <c r="AB58" s="1"/>
    </row>
    <row r="59" spans="1:28" customFormat="1" ht="24.95" customHeight="1">
      <c r="A59" s="173" t="s">
        <v>45</v>
      </c>
      <c r="B59" s="164">
        <v>1182</v>
      </c>
      <c r="C59" s="164">
        <v>1184</v>
      </c>
      <c r="D59" s="164">
        <v>1460.325</v>
      </c>
      <c r="E59" s="164">
        <v>1461.056</v>
      </c>
      <c r="F59" s="164">
        <v>1655.174</v>
      </c>
      <c r="G59" s="164">
        <v>1656.002</v>
      </c>
      <c r="H59" s="164">
        <v>935.94399999999996</v>
      </c>
      <c r="I59" s="164">
        <v>936.41300000000001</v>
      </c>
      <c r="J59" s="164">
        <v>1266.0830000000001</v>
      </c>
      <c r="K59" s="164">
        <v>1266.7170000000001</v>
      </c>
      <c r="L59" s="164">
        <v>147.197</v>
      </c>
      <c r="M59" s="164">
        <v>147.27099999999999</v>
      </c>
      <c r="N59" s="164">
        <v>151.04300000000001</v>
      </c>
      <c r="O59" s="164">
        <v>151.119</v>
      </c>
      <c r="P59" s="164">
        <v>196.08799999999999</v>
      </c>
      <c r="Q59" s="164">
        <v>196.18600000000001</v>
      </c>
      <c r="R59" s="164">
        <v>11.083</v>
      </c>
      <c r="S59" s="164">
        <v>11.087999999999999</v>
      </c>
      <c r="T59" s="164">
        <v>186.54599999999999</v>
      </c>
      <c r="U59" s="164">
        <v>186.63900000000001</v>
      </c>
      <c r="V59" s="164">
        <v>937.96900000000005</v>
      </c>
      <c r="W59" s="164">
        <v>938.43799999999999</v>
      </c>
      <c r="X59" s="164">
        <v>1718.32</v>
      </c>
      <c r="Y59" s="164">
        <v>1719.18</v>
      </c>
      <c r="Z59" s="246">
        <v>1583702.7</v>
      </c>
      <c r="AA59" s="246">
        <v>1586382.4</v>
      </c>
      <c r="AB59" s="1"/>
    </row>
    <row r="60" spans="1:28" customFormat="1" ht="24.95" customHeight="1">
      <c r="A60" s="174" t="s">
        <v>46</v>
      </c>
      <c r="B60" s="164">
        <v>1182</v>
      </c>
      <c r="C60" s="164">
        <v>1184</v>
      </c>
      <c r="D60" s="164">
        <v>1457.0119999999999</v>
      </c>
      <c r="E60" s="164">
        <v>1457.741</v>
      </c>
      <c r="F60" s="164">
        <v>1647.6590000000001</v>
      </c>
      <c r="G60" s="164">
        <v>1648.4829999999999</v>
      </c>
      <c r="H60" s="164">
        <v>931.74400000000003</v>
      </c>
      <c r="I60" s="164">
        <v>932.21</v>
      </c>
      <c r="J60" s="164">
        <v>1262.0329999999999</v>
      </c>
      <c r="K60" s="164">
        <v>1262.664</v>
      </c>
      <c r="L60" s="164">
        <v>146.167</v>
      </c>
      <c r="M60" s="164">
        <v>146.24</v>
      </c>
      <c r="N60" s="164">
        <v>151.11099999999999</v>
      </c>
      <c r="O60" s="164">
        <v>151.18600000000001</v>
      </c>
      <c r="P60" s="164">
        <v>195.66300000000001</v>
      </c>
      <c r="Q60" s="164">
        <v>195.761</v>
      </c>
      <c r="R60" s="164">
        <v>11.007999999999999</v>
      </c>
      <c r="S60" s="164">
        <v>11.013999999999999</v>
      </c>
      <c r="T60" s="164">
        <v>186.54599999999999</v>
      </c>
      <c r="U60" s="164">
        <v>186.63900000000001</v>
      </c>
      <c r="V60" s="164">
        <v>929.21199999999999</v>
      </c>
      <c r="W60" s="164">
        <v>929.67700000000002</v>
      </c>
      <c r="X60" s="164">
        <v>1715.634</v>
      </c>
      <c r="Y60" s="164">
        <v>1716.492</v>
      </c>
      <c r="Z60" s="246">
        <v>1572651</v>
      </c>
      <c r="AA60" s="246">
        <v>1575312</v>
      </c>
      <c r="AB60" s="1"/>
    </row>
    <row r="61" spans="1:28" customFormat="1" ht="24.95" customHeight="1">
      <c r="A61" s="173" t="s">
        <v>47</v>
      </c>
      <c r="B61" s="164">
        <v>1182</v>
      </c>
      <c r="C61" s="164">
        <v>1184</v>
      </c>
      <c r="D61" s="164">
        <v>1452.752</v>
      </c>
      <c r="E61" s="164">
        <v>1453.4780000000001</v>
      </c>
      <c r="F61" s="164">
        <v>1642.511</v>
      </c>
      <c r="G61" s="164">
        <v>1643.3330000000001</v>
      </c>
      <c r="H61" s="164">
        <v>931.15700000000004</v>
      </c>
      <c r="I61" s="164">
        <v>931.62300000000005</v>
      </c>
      <c r="J61" s="164">
        <v>1262.3019999999999</v>
      </c>
      <c r="K61" s="164">
        <v>1262.933</v>
      </c>
      <c r="L61" s="164">
        <v>145.387</v>
      </c>
      <c r="M61" s="164">
        <v>145.46</v>
      </c>
      <c r="N61" s="164">
        <v>149.93299999999999</v>
      </c>
      <c r="O61" s="164">
        <v>150.00800000000001</v>
      </c>
      <c r="P61" s="164">
        <v>195.09800000000001</v>
      </c>
      <c r="Q61" s="164">
        <v>195.196</v>
      </c>
      <c r="R61" s="164">
        <v>11.023999999999999</v>
      </c>
      <c r="S61" s="164">
        <v>11.029</v>
      </c>
      <c r="T61" s="164">
        <v>186.13499999999999</v>
      </c>
      <c r="U61" s="164">
        <v>186.22800000000001</v>
      </c>
      <c r="V61" s="164">
        <v>923.76800000000003</v>
      </c>
      <c r="W61" s="164">
        <v>924.23</v>
      </c>
      <c r="X61" s="164">
        <v>1713.9649999999999</v>
      </c>
      <c r="Y61" s="164">
        <v>1714.8230000000001</v>
      </c>
      <c r="Z61" s="246">
        <v>1570109.7</v>
      </c>
      <c r="AA61" s="246">
        <v>1572766.4</v>
      </c>
      <c r="AB61" s="1"/>
    </row>
    <row r="62" spans="1:28" customFormat="1" ht="24.95" customHeight="1">
      <c r="A62" s="173" t="s">
        <v>48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246"/>
      <c r="AA62" s="246"/>
      <c r="AB62" s="1"/>
    </row>
    <row r="63" spans="1:28" customFormat="1" ht="24.95" customHeight="1">
      <c r="A63" s="173" t="s">
        <v>49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246"/>
      <c r="AA63" s="246"/>
      <c r="AB63" s="1"/>
    </row>
    <row r="64" spans="1:28" customFormat="1" ht="24.95" customHeight="1">
      <c r="A64" s="174" t="s">
        <v>50</v>
      </c>
      <c r="B64" s="164">
        <v>1182</v>
      </c>
      <c r="C64" s="164">
        <v>1184</v>
      </c>
      <c r="D64" s="164">
        <v>1455.473</v>
      </c>
      <c r="E64" s="164">
        <v>1456.202</v>
      </c>
      <c r="F64" s="164">
        <v>1654.2270000000001</v>
      </c>
      <c r="G64" s="164">
        <v>1655.0540000000001</v>
      </c>
      <c r="H64" s="164">
        <v>937.13</v>
      </c>
      <c r="I64" s="164">
        <v>937.59900000000005</v>
      </c>
      <c r="J64" s="164">
        <v>1266.49</v>
      </c>
      <c r="K64" s="164">
        <v>1267.123</v>
      </c>
      <c r="L64" s="164">
        <v>145.52099999999999</v>
      </c>
      <c r="M64" s="164">
        <v>145.59399999999999</v>
      </c>
      <c r="N64" s="164">
        <v>150.40600000000001</v>
      </c>
      <c r="O64" s="164">
        <v>150.48099999999999</v>
      </c>
      <c r="P64" s="164">
        <v>195.446</v>
      </c>
      <c r="Q64" s="164">
        <v>195.54400000000001</v>
      </c>
      <c r="R64" s="164">
        <v>11.07</v>
      </c>
      <c r="S64" s="164">
        <v>11.076000000000001</v>
      </c>
      <c r="T64" s="164">
        <v>186.67500000000001</v>
      </c>
      <c r="U64" s="164">
        <v>186.768</v>
      </c>
      <c r="V64" s="164">
        <v>925.54300000000001</v>
      </c>
      <c r="W64" s="164">
        <v>926.00599999999997</v>
      </c>
      <c r="X64" s="164">
        <v>1716.652</v>
      </c>
      <c r="Y64" s="164">
        <v>1717.51</v>
      </c>
      <c r="Z64" s="246">
        <v>1569636.9</v>
      </c>
      <c r="AA64" s="246">
        <v>1572292.8</v>
      </c>
      <c r="AB64" s="1"/>
    </row>
    <row r="65" spans="1:28" customFormat="1" ht="24.95" customHeight="1">
      <c r="A65" s="173" t="s">
        <v>51</v>
      </c>
      <c r="B65" s="164">
        <v>1182</v>
      </c>
      <c r="C65" s="164">
        <v>1184</v>
      </c>
      <c r="D65" s="164">
        <v>1457.9590000000001</v>
      </c>
      <c r="E65" s="164">
        <v>1458.6880000000001</v>
      </c>
      <c r="F65" s="164">
        <v>1662.3330000000001</v>
      </c>
      <c r="G65" s="164">
        <v>1663.165</v>
      </c>
      <c r="H65" s="164">
        <v>933.36099999999999</v>
      </c>
      <c r="I65" s="164">
        <v>933.82799999999997</v>
      </c>
      <c r="J65" s="164">
        <v>1266.0830000000001</v>
      </c>
      <c r="K65" s="164">
        <v>1266.7170000000001</v>
      </c>
      <c r="L65" s="164">
        <v>145.416</v>
      </c>
      <c r="M65" s="164">
        <v>145.489</v>
      </c>
      <c r="N65" s="164">
        <v>151.393</v>
      </c>
      <c r="O65" s="164">
        <v>151.46899999999999</v>
      </c>
      <c r="P65" s="164">
        <v>195.80500000000001</v>
      </c>
      <c r="Q65" s="164">
        <v>195.90299999999999</v>
      </c>
      <c r="R65" s="164">
        <v>11.112</v>
      </c>
      <c r="S65" s="164">
        <v>11.117000000000001</v>
      </c>
      <c r="T65" s="164">
        <v>187.59200000000001</v>
      </c>
      <c r="U65" s="164">
        <v>187.68600000000001</v>
      </c>
      <c r="V65" s="164">
        <v>930.51400000000001</v>
      </c>
      <c r="W65" s="164">
        <v>930.97900000000004</v>
      </c>
      <c r="X65" s="164">
        <v>1719.5039999999999</v>
      </c>
      <c r="Y65" s="164">
        <v>1720.364</v>
      </c>
      <c r="Z65" s="246">
        <v>1576197</v>
      </c>
      <c r="AA65" s="246">
        <v>1578864</v>
      </c>
      <c r="AB65" s="1"/>
    </row>
    <row r="66" spans="1:28" customFormat="1" ht="24.95" customHeight="1">
      <c r="A66" s="174" t="s">
        <v>52</v>
      </c>
      <c r="B66" s="164">
        <v>1182</v>
      </c>
      <c r="C66" s="164">
        <v>1184</v>
      </c>
      <c r="D66" s="164">
        <v>1455.71</v>
      </c>
      <c r="E66" s="164">
        <v>1456.4380000000001</v>
      </c>
      <c r="F66" s="164">
        <v>1650.499</v>
      </c>
      <c r="G66" s="164">
        <v>1651.325</v>
      </c>
      <c r="H66" s="164">
        <v>928.89200000000005</v>
      </c>
      <c r="I66" s="164">
        <v>929.35599999999999</v>
      </c>
      <c r="J66" s="164">
        <v>1262.3019999999999</v>
      </c>
      <c r="K66" s="164">
        <v>1262.933</v>
      </c>
      <c r="L66" s="164">
        <v>145.00899999999999</v>
      </c>
      <c r="M66" s="164">
        <v>145.08199999999999</v>
      </c>
      <c r="N66" s="164">
        <v>151.18</v>
      </c>
      <c r="O66" s="164">
        <v>151.256</v>
      </c>
      <c r="P66" s="164">
        <v>195.501</v>
      </c>
      <c r="Q66" s="164">
        <v>195.59899999999999</v>
      </c>
      <c r="R66" s="164">
        <v>11.071</v>
      </c>
      <c r="S66" s="164">
        <v>11.077</v>
      </c>
      <c r="T66" s="164">
        <v>187.55699999999999</v>
      </c>
      <c r="U66" s="164">
        <v>187.65100000000001</v>
      </c>
      <c r="V66" s="164">
        <v>928.62</v>
      </c>
      <c r="W66" s="164">
        <v>929.08500000000004</v>
      </c>
      <c r="X66" s="164">
        <v>1717.5160000000001</v>
      </c>
      <c r="Y66" s="164">
        <v>1718.375</v>
      </c>
      <c r="Z66" s="246">
        <v>1567036.5</v>
      </c>
      <c r="AA66" s="246">
        <v>1569688</v>
      </c>
      <c r="AB66" s="1"/>
    </row>
    <row r="67" spans="1:28" customFormat="1" ht="24.95" customHeight="1">
      <c r="A67" s="173" t="s">
        <v>53</v>
      </c>
      <c r="B67" s="164">
        <v>1182</v>
      </c>
      <c r="C67" s="164">
        <v>1184</v>
      </c>
      <c r="D67" s="164">
        <v>1445.415</v>
      </c>
      <c r="E67" s="164">
        <v>1446.1379999999999</v>
      </c>
      <c r="F67" s="164">
        <v>1638.0730000000001</v>
      </c>
      <c r="G67" s="164">
        <v>1638.893</v>
      </c>
      <c r="H67" s="164">
        <v>923.88800000000003</v>
      </c>
      <c r="I67" s="164">
        <v>924.35</v>
      </c>
      <c r="J67" s="164">
        <v>1254.4069999999999</v>
      </c>
      <c r="K67" s="164">
        <v>1255.0350000000001</v>
      </c>
      <c r="L67" s="164">
        <v>143.339</v>
      </c>
      <c r="M67" s="164">
        <v>143.411</v>
      </c>
      <c r="N67" s="164">
        <v>150.32400000000001</v>
      </c>
      <c r="O67" s="164">
        <v>150.399</v>
      </c>
      <c r="P67" s="164">
        <v>194.10599999999999</v>
      </c>
      <c r="Q67" s="164">
        <v>194.203</v>
      </c>
      <c r="R67" s="164">
        <v>11.026999999999999</v>
      </c>
      <c r="S67" s="164">
        <v>11.032</v>
      </c>
      <c r="T67" s="164">
        <v>186.90799999999999</v>
      </c>
      <c r="U67" s="164">
        <v>187.00200000000001</v>
      </c>
      <c r="V67" s="164">
        <v>922.11199999999997</v>
      </c>
      <c r="W67" s="164">
        <v>922.57299999999998</v>
      </c>
      <c r="X67" s="164">
        <v>1711.078</v>
      </c>
      <c r="Y67" s="164">
        <v>1711.934</v>
      </c>
      <c r="Z67" s="246">
        <v>1557698.7</v>
      </c>
      <c r="AA67" s="246">
        <v>1560334.4</v>
      </c>
      <c r="AB67" s="1"/>
    </row>
    <row r="68" spans="1:28" customFormat="1" ht="24.95" customHeight="1">
      <c r="A68" s="189" t="s">
        <v>426</v>
      </c>
      <c r="B68" s="190">
        <f>AVERAGE(B40:B67)</f>
        <v>1182</v>
      </c>
      <c r="C68" s="190">
        <f t="shared" ref="C68:X68" si="1">AVERAGE(C40:C67)</f>
        <v>1184</v>
      </c>
      <c r="D68" s="190">
        <f t="shared" si="1"/>
        <v>1461.2307999999998</v>
      </c>
      <c r="E68" s="190">
        <f t="shared" si="1"/>
        <v>1461.9618000000003</v>
      </c>
      <c r="F68" s="190">
        <f t="shared" si="1"/>
        <v>1653.3836999999996</v>
      </c>
      <c r="G68" s="190">
        <f t="shared" si="1"/>
        <v>1654.2108500000002</v>
      </c>
      <c r="H68" s="190">
        <f t="shared" si="1"/>
        <v>940.28359999999998</v>
      </c>
      <c r="I68" s="190">
        <f t="shared" si="1"/>
        <v>940.75399999999991</v>
      </c>
      <c r="J68" s="190">
        <f t="shared" si="1"/>
        <v>1266.0564999999999</v>
      </c>
      <c r="K68" s="190">
        <f t="shared" si="1"/>
        <v>1266.6897500000002</v>
      </c>
      <c r="L68" s="190">
        <f t="shared" si="1"/>
        <v>147.35575000000003</v>
      </c>
      <c r="M68" s="190">
        <f t="shared" si="1"/>
        <v>147.42950000000002</v>
      </c>
      <c r="N68" s="190">
        <f t="shared" si="1"/>
        <v>151.10554999999999</v>
      </c>
      <c r="O68" s="190">
        <f t="shared" si="1"/>
        <v>151.18125000000001</v>
      </c>
      <c r="P68" s="190">
        <f t="shared" si="1"/>
        <v>196.25209999999998</v>
      </c>
      <c r="Q68" s="190">
        <f t="shared" si="1"/>
        <v>196.35024999999999</v>
      </c>
      <c r="R68" s="190">
        <f t="shared" si="1"/>
        <v>10.97185</v>
      </c>
      <c r="S68" s="190">
        <f t="shared" si="1"/>
        <v>10.977349999999999</v>
      </c>
      <c r="T68" s="190">
        <f t="shared" si="1"/>
        <v>187.22044999999997</v>
      </c>
      <c r="U68" s="190">
        <f t="shared" si="1"/>
        <v>187.31400000000002</v>
      </c>
      <c r="V68" s="190">
        <f t="shared" si="1"/>
        <v>932.43665000000021</v>
      </c>
      <c r="W68" s="190">
        <f t="shared" si="1"/>
        <v>932.90324999999996</v>
      </c>
      <c r="X68" s="190">
        <f t="shared" si="1"/>
        <v>1718.0013499999998</v>
      </c>
      <c r="Y68" s="190">
        <f>AVERAGE(Y40:Y67)</f>
        <v>1718.8608499999998</v>
      </c>
      <c r="Z68" s="247">
        <f>AVERAGE(Z40:Z67)</f>
        <v>1573862.5499999996</v>
      </c>
      <c r="AA68" s="247">
        <f>AVERAGE(AA40:AA67)</f>
        <v>1576525.5999999996</v>
      </c>
    </row>
    <row r="69" spans="1:28" customFormat="1" ht="24.95" customHeight="1">
      <c r="A69" s="178" t="s">
        <v>428</v>
      </c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</row>
    <row r="70" spans="1:28" customFormat="1" ht="24.95" customHeight="1">
      <c r="A70" s="166">
        <v>1</v>
      </c>
      <c r="B70" s="164">
        <v>1182</v>
      </c>
      <c r="C70" s="164">
        <v>1184</v>
      </c>
      <c r="D70" s="164">
        <v>1440.326</v>
      </c>
      <c r="E70" s="164">
        <v>1441.046</v>
      </c>
      <c r="F70" s="164">
        <v>1626.5940000000001</v>
      </c>
      <c r="G70" s="164">
        <v>1627.4079999999999</v>
      </c>
      <c r="H70" s="164">
        <v>920.86800000000005</v>
      </c>
      <c r="I70" s="164">
        <v>921.32899999999995</v>
      </c>
      <c r="J70" s="164">
        <v>1250.96</v>
      </c>
      <c r="K70" s="164">
        <v>1251.586</v>
      </c>
      <c r="L70" s="164">
        <v>143.08099999999999</v>
      </c>
      <c r="M70" s="164">
        <v>143.15199999999999</v>
      </c>
      <c r="N70" s="164">
        <v>149.102</v>
      </c>
      <c r="O70" s="164">
        <v>149.17699999999999</v>
      </c>
      <c r="P70" s="164">
        <v>193.41200000000001</v>
      </c>
      <c r="Q70" s="164">
        <v>193.50800000000001</v>
      </c>
      <c r="R70" s="164">
        <v>11.093</v>
      </c>
      <c r="S70" s="164">
        <v>11.099</v>
      </c>
      <c r="T70" s="164">
        <v>186.60400000000001</v>
      </c>
      <c r="U70" s="164">
        <v>186.69800000000001</v>
      </c>
      <c r="V70" s="164">
        <v>914.89300000000003</v>
      </c>
      <c r="W70" s="164">
        <v>915.35</v>
      </c>
      <c r="X70" s="164">
        <v>1708.3679999999999</v>
      </c>
      <c r="Y70" s="164">
        <v>1709.222</v>
      </c>
      <c r="Z70" s="246">
        <v>1545760.5</v>
      </c>
      <c r="AA70" s="246">
        <v>1548376</v>
      </c>
    </row>
    <row r="71" spans="1:28" customFormat="1" ht="24.95" customHeight="1">
      <c r="A71" s="166">
        <v>2</v>
      </c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246"/>
      <c r="AA71" s="246"/>
    </row>
    <row r="72" spans="1:28" customFormat="1" ht="24.95" customHeight="1">
      <c r="A72" s="166">
        <v>3</v>
      </c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246"/>
      <c r="AA72" s="246"/>
    </row>
    <row r="73" spans="1:28" customFormat="1" ht="24.95" customHeight="1">
      <c r="A73" s="173" t="s">
        <v>29</v>
      </c>
      <c r="B73" s="164">
        <v>1182</v>
      </c>
      <c r="C73" s="164">
        <v>1184</v>
      </c>
      <c r="D73" s="164">
        <v>1457.0119999999999</v>
      </c>
      <c r="E73" s="164">
        <v>1457.741</v>
      </c>
      <c r="F73" s="164">
        <v>1631.979</v>
      </c>
      <c r="G73" s="164">
        <v>1632.7950000000001</v>
      </c>
      <c r="H73" s="164">
        <v>918.93799999999999</v>
      </c>
      <c r="I73" s="164">
        <v>919.39700000000005</v>
      </c>
      <c r="J73" s="164">
        <v>1265.6769999999999</v>
      </c>
      <c r="K73" s="164">
        <v>1266.31</v>
      </c>
      <c r="L73" s="164">
        <v>143.34399999999999</v>
      </c>
      <c r="M73" s="164">
        <v>143.416</v>
      </c>
      <c r="N73" s="164">
        <v>151.49199999999999</v>
      </c>
      <c r="O73" s="164">
        <v>151.56800000000001</v>
      </c>
      <c r="P73" s="164">
        <v>195.62700000000001</v>
      </c>
      <c r="Q73" s="164">
        <v>195.72499999999999</v>
      </c>
      <c r="R73" s="164">
        <v>11.138</v>
      </c>
      <c r="S73" s="164">
        <v>11.144</v>
      </c>
      <c r="T73" s="164">
        <v>186.37200000000001</v>
      </c>
      <c r="U73" s="164">
        <v>186.46600000000001</v>
      </c>
      <c r="V73" s="164">
        <v>917.851</v>
      </c>
      <c r="W73" s="164">
        <v>918.31</v>
      </c>
      <c r="X73" s="164">
        <v>1715.9649999999999</v>
      </c>
      <c r="Y73" s="164">
        <v>1716.8240000000001</v>
      </c>
      <c r="Z73" s="246">
        <v>1562958.6</v>
      </c>
      <c r="AA73" s="246">
        <v>1565603.2</v>
      </c>
    </row>
    <row r="74" spans="1:28" customFormat="1" ht="24.95" customHeight="1">
      <c r="A74" s="174" t="s">
        <v>30</v>
      </c>
      <c r="B74" s="164">
        <v>1182</v>
      </c>
      <c r="C74" s="164">
        <v>1184</v>
      </c>
      <c r="D74" s="164">
        <v>1456.42</v>
      </c>
      <c r="E74" s="164">
        <v>1457.1489999999999</v>
      </c>
      <c r="F74" s="164">
        <v>1634.6410000000001</v>
      </c>
      <c r="G74" s="164">
        <v>1635.4590000000001</v>
      </c>
      <c r="H74" s="164">
        <v>911.92700000000002</v>
      </c>
      <c r="I74" s="164">
        <v>912.38300000000004</v>
      </c>
      <c r="J74" s="164">
        <v>1261.8979999999999</v>
      </c>
      <c r="K74" s="164">
        <v>1262.529</v>
      </c>
      <c r="L74" s="164">
        <v>143.16900000000001</v>
      </c>
      <c r="M74" s="164">
        <v>143.24100000000001</v>
      </c>
      <c r="N74" s="164">
        <v>151.18199999999999</v>
      </c>
      <c r="O74" s="164">
        <v>151.25800000000001</v>
      </c>
      <c r="P74" s="164">
        <v>195.57599999999999</v>
      </c>
      <c r="Q74" s="164">
        <v>195.673</v>
      </c>
      <c r="R74" s="164">
        <v>11.212</v>
      </c>
      <c r="S74" s="164">
        <v>11.217000000000001</v>
      </c>
      <c r="T74" s="164">
        <v>186.613</v>
      </c>
      <c r="U74" s="164">
        <v>186.70699999999999</v>
      </c>
      <c r="V74" s="164">
        <v>917.37800000000004</v>
      </c>
      <c r="W74" s="164">
        <v>917.83699999999999</v>
      </c>
      <c r="X74" s="164">
        <v>1715.9770000000001</v>
      </c>
      <c r="Y74" s="164">
        <v>1716.836</v>
      </c>
      <c r="Z74" s="246">
        <v>1560712.8</v>
      </c>
      <c r="AA74" s="246">
        <v>1563353.6</v>
      </c>
    </row>
    <row r="75" spans="1:28" customFormat="1" ht="24.95" customHeight="1">
      <c r="A75" s="173" t="s">
        <v>31</v>
      </c>
      <c r="B75" s="164">
        <v>1182</v>
      </c>
      <c r="C75" s="164">
        <v>1184</v>
      </c>
      <c r="D75" s="164">
        <v>1468.7280000000001</v>
      </c>
      <c r="E75" s="164">
        <v>1469.462</v>
      </c>
      <c r="F75" s="164">
        <v>1644.76</v>
      </c>
      <c r="G75" s="164">
        <v>1645.5820000000001</v>
      </c>
      <c r="H75" s="164">
        <v>917.51300000000003</v>
      </c>
      <c r="I75" s="164">
        <v>917.97199999999998</v>
      </c>
      <c r="J75" s="164">
        <v>1261.2260000000001</v>
      </c>
      <c r="K75" s="164">
        <v>1261.857</v>
      </c>
      <c r="L75" s="164">
        <v>143.19900000000001</v>
      </c>
      <c r="M75" s="164">
        <v>143.27000000000001</v>
      </c>
      <c r="N75" s="164">
        <v>152.78700000000001</v>
      </c>
      <c r="O75" s="164">
        <v>152.863</v>
      </c>
      <c r="P75" s="164">
        <v>197.15899999999999</v>
      </c>
      <c r="Q75" s="164">
        <v>197.25800000000001</v>
      </c>
      <c r="R75" s="164">
        <v>11.127000000000001</v>
      </c>
      <c r="S75" s="164">
        <v>11.132999999999999</v>
      </c>
      <c r="T75" s="164">
        <v>186.566</v>
      </c>
      <c r="U75" s="164">
        <v>186.66</v>
      </c>
      <c r="V75" s="164">
        <v>919.86300000000006</v>
      </c>
      <c r="W75" s="164">
        <v>920.32299999999998</v>
      </c>
      <c r="X75" s="164">
        <v>1720.8050000000001</v>
      </c>
      <c r="Y75" s="164">
        <v>1721.6659999999999</v>
      </c>
      <c r="Z75" s="246">
        <v>1573714.8</v>
      </c>
      <c r="AA75" s="246">
        <v>1576377.6</v>
      </c>
    </row>
    <row r="76" spans="1:28" customFormat="1" ht="24.95" customHeight="1">
      <c r="A76" s="174" t="s">
        <v>32</v>
      </c>
      <c r="B76" s="164">
        <v>1182</v>
      </c>
      <c r="C76" s="164">
        <v>1184</v>
      </c>
      <c r="D76" s="164">
        <v>1469.4380000000001</v>
      </c>
      <c r="E76" s="164">
        <v>1470.173</v>
      </c>
      <c r="F76" s="164">
        <v>1639.671</v>
      </c>
      <c r="G76" s="164">
        <v>1640.491</v>
      </c>
      <c r="H76" s="164">
        <v>914.04</v>
      </c>
      <c r="I76" s="164">
        <v>914.49800000000005</v>
      </c>
      <c r="J76" s="164">
        <v>1260.2850000000001</v>
      </c>
      <c r="K76" s="164">
        <v>1260.9159999999999</v>
      </c>
      <c r="L76" s="164">
        <v>143.874</v>
      </c>
      <c r="M76" s="164">
        <v>143.946</v>
      </c>
      <c r="N76" s="164">
        <v>151.84</v>
      </c>
      <c r="O76" s="164">
        <v>151.916</v>
      </c>
      <c r="P76" s="164">
        <v>197.23500000000001</v>
      </c>
      <c r="Q76" s="164">
        <v>197.333</v>
      </c>
      <c r="R76" s="164">
        <v>11.204000000000001</v>
      </c>
      <c r="S76" s="164">
        <v>11.21</v>
      </c>
      <c r="T76" s="164">
        <v>187.07900000000001</v>
      </c>
      <c r="U76" s="164">
        <v>187.173</v>
      </c>
      <c r="V76" s="164">
        <v>923.53200000000004</v>
      </c>
      <c r="W76" s="164">
        <v>923.99400000000003</v>
      </c>
      <c r="X76" s="164">
        <v>1721.847</v>
      </c>
      <c r="Y76" s="164">
        <v>1722.7080000000001</v>
      </c>
      <c r="Z76" s="246">
        <v>1571350.8</v>
      </c>
      <c r="AA76" s="246">
        <v>1574009.6</v>
      </c>
    </row>
    <row r="77" spans="1:28" customFormat="1" ht="24.95" customHeight="1">
      <c r="A77" s="173" t="s">
        <v>33</v>
      </c>
      <c r="B77" s="164">
        <v>1182</v>
      </c>
      <c r="C77" s="164">
        <v>1184</v>
      </c>
      <c r="D77" s="164">
        <v>1469.9110000000001</v>
      </c>
      <c r="E77" s="164">
        <v>1470.646</v>
      </c>
      <c r="F77" s="164">
        <v>1640.3219999999999</v>
      </c>
      <c r="G77" s="164">
        <v>1641.1420000000001</v>
      </c>
      <c r="H77" s="164">
        <v>915.45399999999995</v>
      </c>
      <c r="I77" s="164">
        <v>915.91200000000003</v>
      </c>
      <c r="J77" s="164">
        <v>1249.903</v>
      </c>
      <c r="K77" s="164">
        <v>1250.528</v>
      </c>
      <c r="L77" s="164">
        <v>143.548</v>
      </c>
      <c r="M77" s="164">
        <v>143.62</v>
      </c>
      <c r="N77" s="164">
        <v>151.327</v>
      </c>
      <c r="O77" s="164">
        <v>151.40299999999999</v>
      </c>
      <c r="P77" s="164">
        <v>197.291</v>
      </c>
      <c r="Q77" s="164">
        <v>197.38900000000001</v>
      </c>
      <c r="R77" s="164">
        <v>11.151999999999999</v>
      </c>
      <c r="S77" s="164">
        <v>11.157</v>
      </c>
      <c r="T77" s="164">
        <v>186.97</v>
      </c>
      <c r="U77" s="164">
        <v>187.06399999999999</v>
      </c>
      <c r="V77" s="164">
        <v>926.60799999999995</v>
      </c>
      <c r="W77" s="164">
        <v>927.072</v>
      </c>
      <c r="X77" s="164">
        <v>1719.4559999999999</v>
      </c>
      <c r="Y77" s="164">
        <v>1720.316</v>
      </c>
      <c r="Z77" s="246">
        <v>1561422</v>
      </c>
      <c r="AA77" s="246">
        <v>1564064</v>
      </c>
    </row>
    <row r="78" spans="1:28" customFormat="1" ht="24.95" customHeight="1">
      <c r="A78" s="173" t="s">
        <v>34</v>
      </c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246"/>
      <c r="AA78" s="246"/>
    </row>
    <row r="79" spans="1:28" customFormat="1" ht="24.95" customHeight="1">
      <c r="A79" s="173" t="s">
        <v>35</v>
      </c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246"/>
      <c r="AA79" s="246"/>
    </row>
    <row r="80" spans="1:28" customFormat="1" ht="24.95" customHeight="1">
      <c r="A80" s="174" t="s">
        <v>36</v>
      </c>
      <c r="B80" s="164">
        <v>1182</v>
      </c>
      <c r="C80" s="164">
        <v>1184</v>
      </c>
      <c r="D80" s="164">
        <v>1454.527</v>
      </c>
      <c r="E80" s="164">
        <v>1455.2539999999999</v>
      </c>
      <c r="F80" s="164">
        <v>1636.1210000000001</v>
      </c>
      <c r="G80" s="164">
        <v>1636.9390000000001</v>
      </c>
      <c r="H80" s="164">
        <v>921.65700000000004</v>
      </c>
      <c r="I80" s="164">
        <v>922.11800000000005</v>
      </c>
      <c r="J80" s="164">
        <v>1245.037</v>
      </c>
      <c r="K80" s="164">
        <v>1245.6600000000001</v>
      </c>
      <c r="L80" s="164">
        <v>143.37899999999999</v>
      </c>
      <c r="M80" s="164">
        <v>143.45099999999999</v>
      </c>
      <c r="N80" s="164">
        <v>151.595</v>
      </c>
      <c r="O80" s="164">
        <v>151.66999999999999</v>
      </c>
      <c r="P80" s="164">
        <v>195.25299999999999</v>
      </c>
      <c r="Q80" s="164">
        <v>195.351</v>
      </c>
      <c r="R80" s="164">
        <v>11.090999999999999</v>
      </c>
      <c r="S80" s="164">
        <v>11.097</v>
      </c>
      <c r="T80" s="164">
        <v>186.81100000000001</v>
      </c>
      <c r="U80" s="164">
        <v>186.904</v>
      </c>
      <c r="V80" s="164">
        <v>922.11199999999997</v>
      </c>
      <c r="W80" s="164">
        <v>922.57299999999998</v>
      </c>
      <c r="X80" s="164">
        <v>1714.711</v>
      </c>
      <c r="Y80" s="164">
        <v>1715.569</v>
      </c>
      <c r="Z80" s="246">
        <v>1560949.2</v>
      </c>
      <c r="AA80" s="246">
        <v>1563590.4</v>
      </c>
    </row>
    <row r="81" spans="1:27" customFormat="1" ht="24.95" customHeight="1">
      <c r="A81" s="173" t="s">
        <v>37</v>
      </c>
      <c r="B81" s="164">
        <v>1182</v>
      </c>
      <c r="C81" s="164">
        <v>1184</v>
      </c>
      <c r="D81" s="164">
        <v>1455.829</v>
      </c>
      <c r="E81" s="164">
        <v>1456.557</v>
      </c>
      <c r="F81" s="164">
        <v>1639.4929999999999</v>
      </c>
      <c r="G81" s="164">
        <v>1640.3140000000001</v>
      </c>
      <c r="H81" s="164">
        <v>922.37599999999998</v>
      </c>
      <c r="I81" s="164">
        <v>922.83699999999999</v>
      </c>
      <c r="J81" s="164">
        <v>1244.7739999999999</v>
      </c>
      <c r="K81" s="164">
        <v>1245.3979999999999</v>
      </c>
      <c r="L81" s="164">
        <v>143.577</v>
      </c>
      <c r="M81" s="164">
        <v>143.649</v>
      </c>
      <c r="N81" s="164">
        <v>152.21100000000001</v>
      </c>
      <c r="O81" s="164">
        <v>152.28700000000001</v>
      </c>
      <c r="P81" s="164">
        <v>195.42400000000001</v>
      </c>
      <c r="Q81" s="164">
        <v>195.52199999999999</v>
      </c>
      <c r="R81" s="164">
        <v>11.099</v>
      </c>
      <c r="S81" s="164">
        <v>11.105</v>
      </c>
      <c r="T81" s="164">
        <v>187.18</v>
      </c>
      <c r="U81" s="164">
        <v>187.274</v>
      </c>
      <c r="V81" s="164">
        <v>931.22400000000005</v>
      </c>
      <c r="W81" s="164">
        <v>931.69</v>
      </c>
      <c r="X81" s="164">
        <v>1715.1489999999999</v>
      </c>
      <c r="Y81" s="164">
        <v>1716.0070000000001</v>
      </c>
      <c r="Z81" s="246">
        <v>1559235.3</v>
      </c>
      <c r="AA81" s="246">
        <v>1561873.6</v>
      </c>
    </row>
    <row r="82" spans="1:27" customFormat="1" ht="24.95" customHeight="1">
      <c r="A82" s="174" t="s">
        <v>38</v>
      </c>
      <c r="B82" s="164">
        <v>1182</v>
      </c>
      <c r="C82" s="164">
        <v>1184</v>
      </c>
      <c r="D82" s="164">
        <v>1464.8219999999999</v>
      </c>
      <c r="E82" s="164">
        <v>1465.5550000000001</v>
      </c>
      <c r="F82" s="164">
        <v>1644.2270000000001</v>
      </c>
      <c r="G82" s="164">
        <v>1645.05</v>
      </c>
      <c r="H82" s="164">
        <v>916.51800000000003</v>
      </c>
      <c r="I82" s="164">
        <v>916.976</v>
      </c>
      <c r="J82" s="164">
        <v>1248.452</v>
      </c>
      <c r="K82" s="164">
        <v>1249.077</v>
      </c>
      <c r="L82" s="164">
        <v>143.56</v>
      </c>
      <c r="M82" s="164">
        <v>143.63200000000001</v>
      </c>
      <c r="N82" s="164">
        <v>152.89099999999999</v>
      </c>
      <c r="O82" s="164">
        <v>152.96799999999999</v>
      </c>
      <c r="P82" s="164">
        <v>196.65799999999999</v>
      </c>
      <c r="Q82" s="164">
        <v>196.756</v>
      </c>
      <c r="R82" s="164">
        <v>11.125999999999999</v>
      </c>
      <c r="S82" s="164">
        <v>11.132</v>
      </c>
      <c r="T82" s="164">
        <v>186.881</v>
      </c>
      <c r="U82" s="164">
        <v>186.97499999999999</v>
      </c>
      <c r="V82" s="164">
        <v>931.34199999999998</v>
      </c>
      <c r="W82" s="164">
        <v>931.80799999999999</v>
      </c>
      <c r="X82" s="164">
        <v>1716.876</v>
      </c>
      <c r="Y82" s="164">
        <v>1717.7349999999999</v>
      </c>
      <c r="Z82" s="246">
        <v>1563490.5</v>
      </c>
      <c r="AA82" s="246">
        <v>1566136</v>
      </c>
    </row>
    <row r="83" spans="1:27" customFormat="1" ht="24.95" customHeight="1">
      <c r="A83" s="173" t="s">
        <v>39</v>
      </c>
      <c r="B83" s="164">
        <v>1182</v>
      </c>
      <c r="C83" s="164">
        <v>1184</v>
      </c>
      <c r="D83" s="164">
        <v>1463.7570000000001</v>
      </c>
      <c r="E83" s="164">
        <v>1464.49</v>
      </c>
      <c r="F83" s="164">
        <v>1653.931</v>
      </c>
      <c r="G83" s="164">
        <v>1654.758</v>
      </c>
      <c r="H83" s="164">
        <v>914.25199999999995</v>
      </c>
      <c r="I83" s="164">
        <v>914.71</v>
      </c>
      <c r="J83" s="164">
        <v>1252.1510000000001</v>
      </c>
      <c r="K83" s="164">
        <v>1252.777</v>
      </c>
      <c r="L83" s="164">
        <v>144.03700000000001</v>
      </c>
      <c r="M83" s="164">
        <v>144.10900000000001</v>
      </c>
      <c r="N83" s="164">
        <v>152.90899999999999</v>
      </c>
      <c r="O83" s="164">
        <v>152.98500000000001</v>
      </c>
      <c r="P83" s="164">
        <v>196.495</v>
      </c>
      <c r="Q83" s="164">
        <v>196.59299999999999</v>
      </c>
      <c r="R83" s="164">
        <v>11.117000000000001</v>
      </c>
      <c r="S83" s="164">
        <v>11.122999999999999</v>
      </c>
      <c r="T83" s="164">
        <v>187.34299999999999</v>
      </c>
      <c r="U83" s="164">
        <v>187.43700000000001</v>
      </c>
      <c r="V83" s="164">
        <v>931.46</v>
      </c>
      <c r="W83" s="164">
        <v>931.92600000000004</v>
      </c>
      <c r="X83" s="164">
        <v>1721.4090000000001</v>
      </c>
      <c r="Y83" s="164">
        <v>1722.27</v>
      </c>
      <c r="Z83" s="246">
        <v>1564436.1</v>
      </c>
      <c r="AA83" s="246">
        <v>1567083.2</v>
      </c>
    </row>
    <row r="84" spans="1:27" customFormat="1" ht="24.95" customHeight="1">
      <c r="A84" s="174" t="s">
        <v>40</v>
      </c>
      <c r="B84" s="164">
        <v>1182</v>
      </c>
      <c r="C84" s="164">
        <v>1184</v>
      </c>
      <c r="D84" s="164">
        <v>1460.444</v>
      </c>
      <c r="E84" s="164">
        <v>1461.174</v>
      </c>
      <c r="F84" s="164">
        <v>1648.3689999999999</v>
      </c>
      <c r="G84" s="164">
        <v>1649.194</v>
      </c>
      <c r="H84" s="164">
        <v>908.07899999999995</v>
      </c>
      <c r="I84" s="164">
        <v>908.53300000000002</v>
      </c>
      <c r="J84" s="164">
        <v>1251.0920000000001</v>
      </c>
      <c r="K84" s="164">
        <v>1251.7180000000001</v>
      </c>
      <c r="L84" s="164">
        <v>144.761</v>
      </c>
      <c r="M84" s="164">
        <v>144.834</v>
      </c>
      <c r="N84" s="164">
        <v>153.60599999999999</v>
      </c>
      <c r="O84" s="164">
        <v>153.68199999999999</v>
      </c>
      <c r="P84" s="164">
        <v>196.06800000000001</v>
      </c>
      <c r="Q84" s="164">
        <v>196.166</v>
      </c>
      <c r="R84" s="164">
        <v>11.163</v>
      </c>
      <c r="S84" s="164">
        <v>11.169</v>
      </c>
      <c r="T84" s="164">
        <v>187.142</v>
      </c>
      <c r="U84" s="164">
        <v>187.23500000000001</v>
      </c>
      <c r="V84" s="164">
        <v>932.05200000000002</v>
      </c>
      <c r="W84" s="164">
        <v>932.51800000000003</v>
      </c>
      <c r="X84" s="164">
        <v>1719.835</v>
      </c>
      <c r="Y84" s="164">
        <v>1720.6949999999999</v>
      </c>
      <c r="Z84" s="246">
        <v>1558762.5</v>
      </c>
      <c r="AA84" s="246">
        <v>1561400</v>
      </c>
    </row>
    <row r="85" spans="1:27" customFormat="1" ht="24.95" customHeight="1">
      <c r="A85" s="174" t="s">
        <v>41</v>
      </c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246"/>
      <c r="AA85" s="246"/>
    </row>
    <row r="86" spans="1:27" customFormat="1" ht="24.95" customHeight="1">
      <c r="A86" s="174" t="s">
        <v>42</v>
      </c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246"/>
      <c r="AA86" s="246"/>
    </row>
    <row r="87" spans="1:27" customFormat="1" ht="24.95" customHeight="1">
      <c r="A87" s="173" t="s">
        <v>43</v>
      </c>
      <c r="B87" s="164">
        <v>1182</v>
      </c>
      <c r="C87" s="164">
        <v>1184</v>
      </c>
      <c r="D87" s="164">
        <v>1455.71</v>
      </c>
      <c r="E87" s="164">
        <v>1456.4380000000001</v>
      </c>
      <c r="F87" s="164">
        <v>1652.925</v>
      </c>
      <c r="G87" s="164">
        <v>1653.752</v>
      </c>
      <c r="H87" s="164">
        <v>904.19299999999998</v>
      </c>
      <c r="I87" s="164">
        <v>904.64499999999998</v>
      </c>
      <c r="J87" s="164">
        <v>1246.2170000000001</v>
      </c>
      <c r="K87" s="164">
        <v>1246.8409999999999</v>
      </c>
      <c r="L87" s="164">
        <v>144.464</v>
      </c>
      <c r="M87" s="164">
        <v>144.53700000000001</v>
      </c>
      <c r="N87" s="164">
        <v>153.37899999999999</v>
      </c>
      <c r="O87" s="164">
        <v>153.45500000000001</v>
      </c>
      <c r="P87" s="164">
        <v>195.43299999999999</v>
      </c>
      <c r="Q87" s="164">
        <v>195.53100000000001</v>
      </c>
      <c r="R87" s="164">
        <v>11.175000000000001</v>
      </c>
      <c r="S87" s="164">
        <v>11.18</v>
      </c>
      <c r="T87" s="164">
        <v>187.06800000000001</v>
      </c>
      <c r="U87" s="164">
        <v>187.161</v>
      </c>
      <c r="V87" s="164">
        <v>921.875</v>
      </c>
      <c r="W87" s="164">
        <v>922.33600000000001</v>
      </c>
      <c r="X87" s="164">
        <v>1719.2429999999999</v>
      </c>
      <c r="Y87" s="164">
        <v>1720.1030000000001</v>
      </c>
      <c r="Z87" s="246">
        <v>1548538.2</v>
      </c>
      <c r="AA87" s="246">
        <v>1551158.4</v>
      </c>
    </row>
    <row r="88" spans="1:27" customFormat="1" ht="24.95" customHeight="1">
      <c r="A88" s="174" t="s">
        <v>44</v>
      </c>
      <c r="B88" s="164">
        <v>1182</v>
      </c>
      <c r="C88" s="164">
        <v>1184</v>
      </c>
      <c r="D88" s="164">
        <v>1456.6569999999999</v>
      </c>
      <c r="E88" s="164">
        <v>1457.386</v>
      </c>
      <c r="F88" s="164">
        <v>1662.2149999999999</v>
      </c>
      <c r="G88" s="164">
        <v>1663.046</v>
      </c>
      <c r="H88" s="164">
        <v>905.09199999999998</v>
      </c>
      <c r="I88" s="164">
        <v>905.54499999999996</v>
      </c>
      <c r="J88" s="164">
        <v>1241.1199999999999</v>
      </c>
      <c r="K88" s="164">
        <v>1241.741</v>
      </c>
      <c r="L88" s="164">
        <v>144.88300000000001</v>
      </c>
      <c r="M88" s="164">
        <v>144.95599999999999</v>
      </c>
      <c r="N88" s="164">
        <v>153.00200000000001</v>
      </c>
      <c r="O88" s="164">
        <v>153.078</v>
      </c>
      <c r="P88" s="164">
        <v>195.566</v>
      </c>
      <c r="Q88" s="164">
        <v>195.66399999999999</v>
      </c>
      <c r="R88" s="164">
        <v>11.182</v>
      </c>
      <c r="S88" s="164">
        <v>11.188000000000001</v>
      </c>
      <c r="T88" s="164">
        <v>186.923</v>
      </c>
      <c r="U88" s="164">
        <v>187.01599999999999</v>
      </c>
      <c r="V88" s="164">
        <v>910.15899999999999</v>
      </c>
      <c r="W88" s="164">
        <v>910.61400000000003</v>
      </c>
      <c r="X88" s="164">
        <v>1717.989</v>
      </c>
      <c r="Y88" s="164">
        <v>1718.848</v>
      </c>
      <c r="Z88" s="246">
        <v>1551256.8</v>
      </c>
      <c r="AA88" s="246">
        <v>1553881.6</v>
      </c>
    </row>
    <row r="89" spans="1:27" customFormat="1" ht="24.95" customHeight="1">
      <c r="A89" s="173" t="s">
        <v>45</v>
      </c>
      <c r="B89" s="164">
        <v>1182</v>
      </c>
      <c r="C89" s="164">
        <v>1184</v>
      </c>
      <c r="D89" s="164">
        <v>1452.752</v>
      </c>
      <c r="E89" s="164">
        <v>1453.4780000000001</v>
      </c>
      <c r="F89" s="164">
        <v>1657.7180000000001</v>
      </c>
      <c r="G89" s="164">
        <v>1658.547</v>
      </c>
      <c r="H89" s="164">
        <v>904.95399999999995</v>
      </c>
      <c r="I89" s="164">
        <v>905.40599999999995</v>
      </c>
      <c r="J89" s="164">
        <v>1240.21</v>
      </c>
      <c r="K89" s="164">
        <v>1240.83</v>
      </c>
      <c r="L89" s="164">
        <v>144.85300000000001</v>
      </c>
      <c r="M89" s="164">
        <v>144.92599999999999</v>
      </c>
      <c r="N89" s="164">
        <v>153.142</v>
      </c>
      <c r="O89" s="164">
        <v>153.21899999999999</v>
      </c>
      <c r="P89" s="164">
        <v>195.04</v>
      </c>
      <c r="Q89" s="164">
        <v>195.13800000000001</v>
      </c>
      <c r="R89" s="164">
        <v>11.153</v>
      </c>
      <c r="S89" s="164">
        <v>11.157999999999999</v>
      </c>
      <c r="T89" s="164">
        <v>186.923</v>
      </c>
      <c r="U89" s="164">
        <v>187.01599999999999</v>
      </c>
      <c r="V89" s="164">
        <v>911.57899999999995</v>
      </c>
      <c r="W89" s="164">
        <v>912.03499999999997</v>
      </c>
      <c r="X89" s="164">
        <v>1716.9949999999999</v>
      </c>
      <c r="Y89" s="164">
        <v>1717.854</v>
      </c>
      <c r="Z89" s="246">
        <v>1549602</v>
      </c>
      <c r="AA89" s="246">
        <v>1552224</v>
      </c>
    </row>
    <row r="90" spans="1:27" customFormat="1" ht="24.95" customHeight="1">
      <c r="A90" s="173" t="s">
        <v>46</v>
      </c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246"/>
      <c r="AA90" s="246"/>
    </row>
    <row r="91" spans="1:27" customFormat="1" ht="24.95" customHeight="1">
      <c r="A91" s="173" t="s">
        <v>47</v>
      </c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246"/>
      <c r="AA91" s="246"/>
    </row>
    <row r="92" spans="1:27" customFormat="1" ht="24.95" customHeight="1">
      <c r="A92" s="173" t="s">
        <v>48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246"/>
      <c r="AA92" s="246"/>
    </row>
    <row r="93" spans="1:27" customFormat="1" ht="24.95" customHeight="1">
      <c r="A93" s="173" t="s">
        <v>49</v>
      </c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246"/>
      <c r="AA93" s="246"/>
    </row>
    <row r="94" spans="1:27" customFormat="1" ht="24.95" customHeight="1">
      <c r="A94" s="174" t="s">
        <v>50</v>
      </c>
      <c r="B94" s="164">
        <v>1182</v>
      </c>
      <c r="C94" s="164">
        <v>1184</v>
      </c>
      <c r="D94" s="164">
        <v>1461.0360000000001</v>
      </c>
      <c r="E94" s="164">
        <v>1461.7660000000001</v>
      </c>
      <c r="F94" s="164">
        <v>1670.972</v>
      </c>
      <c r="G94" s="164">
        <v>1671.808</v>
      </c>
      <c r="H94" s="164">
        <v>920.51</v>
      </c>
      <c r="I94" s="164">
        <v>920.971</v>
      </c>
      <c r="J94" s="164">
        <v>1249.6389999999999</v>
      </c>
      <c r="K94" s="164">
        <v>1250.2639999999999</v>
      </c>
      <c r="L94" s="164">
        <v>143.148</v>
      </c>
      <c r="M94" s="164">
        <v>143.22</v>
      </c>
      <c r="N94" s="164">
        <v>152.64500000000001</v>
      </c>
      <c r="O94" s="164">
        <v>152.721</v>
      </c>
      <c r="P94" s="164">
        <v>196.16900000000001</v>
      </c>
      <c r="Q94" s="164">
        <v>196.267</v>
      </c>
      <c r="R94" s="164">
        <v>11.281000000000001</v>
      </c>
      <c r="S94" s="164">
        <v>11.287000000000001</v>
      </c>
      <c r="T94" s="164">
        <v>187.023</v>
      </c>
      <c r="U94" s="164">
        <v>187.11699999999999</v>
      </c>
      <c r="V94" s="164">
        <v>912.52599999999995</v>
      </c>
      <c r="W94" s="164">
        <v>912.98199999999997</v>
      </c>
      <c r="X94" s="164">
        <v>1722.5920000000001</v>
      </c>
      <c r="Y94" s="164">
        <v>1723.454</v>
      </c>
      <c r="Z94" s="246">
        <v>1591681.2</v>
      </c>
      <c r="AA94" s="246">
        <v>1594374.4</v>
      </c>
    </row>
    <row r="95" spans="1:27" customFormat="1" ht="24.95" customHeight="1">
      <c r="A95" s="173" t="s">
        <v>51</v>
      </c>
      <c r="B95" s="164">
        <v>1182</v>
      </c>
      <c r="C95" s="164">
        <v>1184</v>
      </c>
      <c r="D95" s="164">
        <v>1468.7280000000001</v>
      </c>
      <c r="E95" s="164">
        <v>1469.462</v>
      </c>
      <c r="F95" s="164">
        <v>1683.575</v>
      </c>
      <c r="G95" s="164">
        <v>1684.4179999999999</v>
      </c>
      <c r="H95" s="164">
        <v>921.72900000000004</v>
      </c>
      <c r="I95" s="164">
        <v>922.19</v>
      </c>
      <c r="J95" s="164">
        <v>1250.299</v>
      </c>
      <c r="K95" s="164">
        <v>1250.924</v>
      </c>
      <c r="L95" s="164">
        <v>144.12100000000001</v>
      </c>
      <c r="M95" s="164">
        <v>144.19300000000001</v>
      </c>
      <c r="N95" s="164">
        <v>153.61199999999999</v>
      </c>
      <c r="O95" s="164">
        <v>153.68799999999999</v>
      </c>
      <c r="P95" s="164">
        <v>197.19200000000001</v>
      </c>
      <c r="Q95" s="164">
        <v>197.291</v>
      </c>
      <c r="R95" s="164">
        <v>11.273</v>
      </c>
      <c r="S95" s="164">
        <v>11.278</v>
      </c>
      <c r="T95" s="164">
        <v>187.947</v>
      </c>
      <c r="U95" s="164">
        <v>188.041</v>
      </c>
      <c r="V95" s="164">
        <v>913.94600000000003</v>
      </c>
      <c r="W95" s="164">
        <v>914.40300000000002</v>
      </c>
      <c r="X95" s="164">
        <v>1727.752</v>
      </c>
      <c r="Y95" s="164">
        <v>1728.616</v>
      </c>
      <c r="Z95" s="246">
        <v>1598536.8</v>
      </c>
      <c r="AA95" s="246">
        <v>1601241.6</v>
      </c>
    </row>
    <row r="96" spans="1:27" customFormat="1" ht="24.95" customHeight="1">
      <c r="A96" s="174" t="s">
        <v>52</v>
      </c>
      <c r="B96" s="164">
        <v>1182</v>
      </c>
      <c r="C96" s="164">
        <v>1184</v>
      </c>
      <c r="D96" s="164">
        <v>1464.586</v>
      </c>
      <c r="E96" s="164">
        <v>1465.318</v>
      </c>
      <c r="F96" s="164">
        <v>1669.9069999999999</v>
      </c>
      <c r="G96" s="164">
        <v>1670.742</v>
      </c>
      <c r="H96" s="164">
        <v>918.72400000000005</v>
      </c>
      <c r="I96" s="164">
        <v>919.18299999999999</v>
      </c>
      <c r="J96" s="164">
        <v>1250.0350000000001</v>
      </c>
      <c r="K96" s="164">
        <v>1250.6600000000001</v>
      </c>
      <c r="L96" s="164">
        <v>144.77699999999999</v>
      </c>
      <c r="M96" s="164">
        <v>144.85</v>
      </c>
      <c r="N96" s="164">
        <v>153.19399999999999</v>
      </c>
      <c r="O96" s="164">
        <v>153.27099999999999</v>
      </c>
      <c r="P96" s="164">
        <v>196.619</v>
      </c>
      <c r="Q96" s="164">
        <v>196.71700000000001</v>
      </c>
      <c r="R96" s="164">
        <v>11.202999999999999</v>
      </c>
      <c r="S96" s="164">
        <v>11.209</v>
      </c>
      <c r="T96" s="164">
        <v>189.203</v>
      </c>
      <c r="U96" s="164">
        <v>189.298</v>
      </c>
      <c r="V96" s="164">
        <v>915.721</v>
      </c>
      <c r="W96" s="164">
        <v>916.17899999999997</v>
      </c>
      <c r="X96" s="164">
        <v>1725.7639999999999</v>
      </c>
      <c r="Y96" s="164">
        <v>1726.627</v>
      </c>
      <c r="Z96" s="246">
        <v>1585593.9</v>
      </c>
      <c r="AA96" s="246">
        <v>1588276.8</v>
      </c>
    </row>
    <row r="97" spans="1:27" customFormat="1" ht="24.95" customHeight="1">
      <c r="A97" s="173" t="s">
        <v>53</v>
      </c>
      <c r="B97" s="164">
        <v>1182</v>
      </c>
      <c r="C97" s="164">
        <v>1184</v>
      </c>
      <c r="D97" s="164">
        <v>1467.1890000000001</v>
      </c>
      <c r="E97" s="164">
        <v>1467.923</v>
      </c>
      <c r="F97" s="164">
        <v>1673.694</v>
      </c>
      <c r="G97" s="164">
        <v>1674.5309999999999</v>
      </c>
      <c r="H97" s="164">
        <v>915.88</v>
      </c>
      <c r="I97" s="164">
        <v>916.33799999999997</v>
      </c>
      <c r="J97" s="164">
        <v>1243.8599999999999</v>
      </c>
      <c r="K97" s="164">
        <v>1244.482</v>
      </c>
      <c r="L97" s="164">
        <v>143.155</v>
      </c>
      <c r="M97" s="164">
        <v>143.227</v>
      </c>
      <c r="N97" s="164">
        <v>152.16200000000001</v>
      </c>
      <c r="O97" s="164">
        <v>152.238</v>
      </c>
      <c r="P97" s="164">
        <v>196.90299999999999</v>
      </c>
      <c r="Q97" s="164">
        <v>197.00200000000001</v>
      </c>
      <c r="R97" s="164">
        <v>11.218999999999999</v>
      </c>
      <c r="S97" s="164">
        <v>11.225</v>
      </c>
      <c r="T97" s="164">
        <v>188.39599999999999</v>
      </c>
      <c r="U97" s="164">
        <v>188.49</v>
      </c>
      <c r="V97" s="164">
        <v>910.51400000000001</v>
      </c>
      <c r="W97" s="164">
        <v>910.97</v>
      </c>
      <c r="X97" s="164">
        <v>1724.9</v>
      </c>
      <c r="Y97" s="164">
        <v>1725.7629999999999</v>
      </c>
      <c r="Z97" s="246">
        <v>1574955.9</v>
      </c>
      <c r="AA97" s="246">
        <v>1577620.8</v>
      </c>
    </row>
    <row r="98" spans="1:27" customFormat="1" ht="24.95" customHeight="1">
      <c r="A98" s="174" t="s">
        <v>54</v>
      </c>
      <c r="B98" s="164">
        <v>1182</v>
      </c>
      <c r="C98" s="164">
        <v>1184</v>
      </c>
      <c r="D98" s="164">
        <v>1458.077</v>
      </c>
      <c r="E98" s="164">
        <v>1458.806</v>
      </c>
      <c r="F98" s="164">
        <v>1664.049</v>
      </c>
      <c r="G98" s="164">
        <v>1664.8820000000001</v>
      </c>
      <c r="H98" s="164">
        <v>917.79700000000003</v>
      </c>
      <c r="I98" s="164">
        <v>918.25699999999995</v>
      </c>
      <c r="J98" s="164">
        <v>1236.8389999999999</v>
      </c>
      <c r="K98" s="164">
        <v>1237.4580000000001</v>
      </c>
      <c r="L98" s="164">
        <v>141.56299999999999</v>
      </c>
      <c r="M98" s="164">
        <v>141.63399999999999</v>
      </c>
      <c r="N98" s="164">
        <v>150.96799999999999</v>
      </c>
      <c r="O98" s="164">
        <v>151.04400000000001</v>
      </c>
      <c r="P98" s="164">
        <v>195.27500000000001</v>
      </c>
      <c r="Q98" s="164">
        <v>195.37299999999999</v>
      </c>
      <c r="R98" s="164">
        <v>11.103</v>
      </c>
      <c r="S98" s="164">
        <v>11.109</v>
      </c>
      <c r="T98" s="164">
        <v>188.048</v>
      </c>
      <c r="U98" s="164">
        <v>188.143</v>
      </c>
      <c r="V98" s="164">
        <v>907.08199999999999</v>
      </c>
      <c r="W98" s="164">
        <v>907.53599999999994</v>
      </c>
      <c r="X98" s="164">
        <v>1720.2850000000001</v>
      </c>
      <c r="Y98" s="164">
        <v>1721.145</v>
      </c>
      <c r="Z98" s="246">
        <v>1564790.7</v>
      </c>
      <c r="AA98" s="246">
        <v>1567438.4</v>
      </c>
    </row>
    <row r="99" spans="1:27" customFormat="1" ht="24.95" customHeight="1">
      <c r="A99" s="174" t="s">
        <v>55</v>
      </c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246"/>
      <c r="AA99" s="246"/>
    </row>
    <row r="100" spans="1:27" customFormat="1" ht="24.95" customHeight="1">
      <c r="A100" s="174" t="s">
        <v>69</v>
      </c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246"/>
      <c r="AA100" s="246"/>
    </row>
    <row r="101" spans="1:27" customFormat="1" ht="24.95" customHeight="1">
      <c r="A101" s="189" t="s">
        <v>426</v>
      </c>
      <c r="B101" s="190">
        <f>AVERAGE(B70:B100)</f>
        <v>1182</v>
      </c>
      <c r="C101" s="190">
        <f t="shared" ref="C101:X101" si="2">AVERAGE(C70:C100)</f>
        <v>1184</v>
      </c>
      <c r="D101" s="190">
        <f t="shared" si="2"/>
        <v>1460.3131052631577</v>
      </c>
      <c r="E101" s="190">
        <f t="shared" si="2"/>
        <v>1461.0433684210523</v>
      </c>
      <c r="F101" s="190">
        <f t="shared" si="2"/>
        <v>1651.3243684210527</v>
      </c>
      <c r="G101" s="190">
        <f t="shared" si="2"/>
        <v>1652.1504210526316</v>
      </c>
      <c r="H101" s="190">
        <f t="shared" si="2"/>
        <v>915.28952631578943</v>
      </c>
      <c r="I101" s="190">
        <f t="shared" si="2"/>
        <v>915.7473684210529</v>
      </c>
      <c r="J101" s="190">
        <f t="shared" si="2"/>
        <v>1249.9828421052632</v>
      </c>
      <c r="K101" s="190">
        <f t="shared" si="2"/>
        <v>1250.6082105263156</v>
      </c>
      <c r="L101" s="190">
        <f t="shared" si="2"/>
        <v>143.71015789473685</v>
      </c>
      <c r="M101" s="190">
        <f t="shared" si="2"/>
        <v>143.78226315789473</v>
      </c>
      <c r="N101" s="190">
        <f t="shared" si="2"/>
        <v>152.26557894736843</v>
      </c>
      <c r="O101" s="190">
        <f t="shared" si="2"/>
        <v>152.34163157894736</v>
      </c>
      <c r="P101" s="190">
        <f t="shared" si="2"/>
        <v>196.02078947368418</v>
      </c>
      <c r="Q101" s="190">
        <f t="shared" si="2"/>
        <v>196.11878947368422</v>
      </c>
      <c r="R101" s="190">
        <f t="shared" si="2"/>
        <v>11.163736842105262</v>
      </c>
      <c r="S101" s="190">
        <f t="shared" si="2"/>
        <v>11.169473684210526</v>
      </c>
      <c r="T101" s="190">
        <f t="shared" si="2"/>
        <v>187.21536842105266</v>
      </c>
      <c r="U101" s="190">
        <f t="shared" si="2"/>
        <v>187.30921052631578</v>
      </c>
      <c r="V101" s="190">
        <f t="shared" si="2"/>
        <v>919.56405263157899</v>
      </c>
      <c r="W101" s="190">
        <f t="shared" si="2"/>
        <v>920.02399999999989</v>
      </c>
      <c r="X101" s="190">
        <f t="shared" si="2"/>
        <v>1719.2588421052631</v>
      </c>
      <c r="Y101" s="190">
        <f>AVERAGE(Y70:Y100)</f>
        <v>1720.118842105263</v>
      </c>
      <c r="Z101" s="247">
        <f>AVERAGE(Z70:Z100)</f>
        <v>1565670.9789473682</v>
      </c>
      <c r="AA101" s="247">
        <f>AVERAGE(AA70:AA100)</f>
        <v>1568320.1684210526</v>
      </c>
    </row>
    <row r="102" spans="1:27" customFormat="1" ht="24.95" customHeight="1">
      <c r="A102" s="178" t="s">
        <v>429</v>
      </c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</row>
    <row r="103" spans="1:27" customFormat="1" ht="24.95" customHeight="1">
      <c r="A103" s="166">
        <v>1</v>
      </c>
      <c r="B103" s="164">
        <v>1182</v>
      </c>
      <c r="C103" s="164">
        <v>1184</v>
      </c>
      <c r="D103" s="164">
        <v>1458.077</v>
      </c>
      <c r="E103" s="164">
        <v>1458.806</v>
      </c>
      <c r="F103" s="164">
        <v>1658.546</v>
      </c>
      <c r="G103" s="164">
        <v>1659.376</v>
      </c>
      <c r="H103" s="164">
        <v>918.01099999999997</v>
      </c>
      <c r="I103" s="164">
        <v>918.47</v>
      </c>
      <c r="J103" s="164">
        <v>1241.25</v>
      </c>
      <c r="K103" s="164">
        <v>1241.8710000000001</v>
      </c>
      <c r="L103" s="164">
        <v>141.88200000000001</v>
      </c>
      <c r="M103" s="164">
        <v>141.953</v>
      </c>
      <c r="N103" s="164">
        <v>150.79499999999999</v>
      </c>
      <c r="O103" s="164">
        <v>150.87</v>
      </c>
      <c r="P103" s="164">
        <v>195.673</v>
      </c>
      <c r="Q103" s="164">
        <v>195.77</v>
      </c>
      <c r="R103" s="164">
        <v>11.144</v>
      </c>
      <c r="S103" s="164">
        <v>11.15</v>
      </c>
      <c r="T103" s="164">
        <v>188.57900000000001</v>
      </c>
      <c r="U103" s="164">
        <v>188.673</v>
      </c>
      <c r="V103" s="164">
        <v>908.62099999999998</v>
      </c>
      <c r="W103" s="164">
        <v>909.07500000000005</v>
      </c>
      <c r="X103" s="164">
        <v>1720.51</v>
      </c>
      <c r="Y103" s="164">
        <v>1721.37</v>
      </c>
      <c r="Z103" s="246">
        <v>1566717.36</v>
      </c>
      <c r="AA103" s="246">
        <v>1569368.32</v>
      </c>
    </row>
    <row r="104" spans="1:27" customFormat="1" ht="24.95" customHeight="1">
      <c r="A104" s="173" t="s">
        <v>27</v>
      </c>
      <c r="B104" s="164">
        <v>1182</v>
      </c>
      <c r="C104" s="164">
        <v>1184</v>
      </c>
      <c r="D104" s="164">
        <v>1455.5920000000001</v>
      </c>
      <c r="E104" s="164">
        <v>1456.32</v>
      </c>
      <c r="F104" s="164">
        <v>1663.8720000000001</v>
      </c>
      <c r="G104" s="164">
        <v>1664.704</v>
      </c>
      <c r="H104" s="164">
        <v>916.66</v>
      </c>
      <c r="I104" s="164">
        <v>917.11900000000003</v>
      </c>
      <c r="J104" s="164">
        <v>1240.99</v>
      </c>
      <c r="K104" s="164">
        <v>1241.6110000000001</v>
      </c>
      <c r="L104" s="164">
        <v>141.05000000000001</v>
      </c>
      <c r="M104" s="164">
        <v>141.12</v>
      </c>
      <c r="N104" s="164">
        <v>150.04900000000001</v>
      </c>
      <c r="O104" s="164">
        <v>150.124</v>
      </c>
      <c r="P104" s="164">
        <v>195.44300000000001</v>
      </c>
      <c r="Q104" s="164">
        <v>195.541</v>
      </c>
      <c r="R104" s="164">
        <v>11.131</v>
      </c>
      <c r="S104" s="164">
        <v>11.135999999999999</v>
      </c>
      <c r="T104" s="164">
        <v>188.48599999999999</v>
      </c>
      <c r="U104" s="164">
        <v>188.58</v>
      </c>
      <c r="V104" s="164">
        <v>906.72699999999998</v>
      </c>
      <c r="W104" s="164">
        <v>907.18100000000004</v>
      </c>
      <c r="X104" s="164">
        <v>1721.1369999999999</v>
      </c>
      <c r="Y104" s="164">
        <v>1721.998</v>
      </c>
      <c r="Z104" s="246">
        <v>1585404.78</v>
      </c>
      <c r="AA104" s="246">
        <v>1588087.36</v>
      </c>
    </row>
    <row r="105" spans="1:27" customFormat="1" ht="24.95" customHeight="1">
      <c r="A105" s="166">
        <v>3</v>
      </c>
      <c r="B105" s="164">
        <v>1182</v>
      </c>
      <c r="C105" s="164">
        <v>1184</v>
      </c>
      <c r="D105" s="164">
        <v>1456.539</v>
      </c>
      <c r="E105" s="164">
        <v>1457.2670000000001</v>
      </c>
      <c r="F105" s="164">
        <v>1659.9069999999999</v>
      </c>
      <c r="G105" s="164">
        <v>1660.7380000000001</v>
      </c>
      <c r="H105" s="164">
        <v>924.17600000000004</v>
      </c>
      <c r="I105" s="164">
        <v>924.63900000000001</v>
      </c>
      <c r="J105" s="164">
        <v>1236.9690000000001</v>
      </c>
      <c r="K105" s="164">
        <v>1237.588</v>
      </c>
      <c r="L105" s="164">
        <v>141.02000000000001</v>
      </c>
      <c r="M105" s="164">
        <v>141.09</v>
      </c>
      <c r="N105" s="164">
        <v>151.19</v>
      </c>
      <c r="O105" s="164">
        <v>151.26499999999999</v>
      </c>
      <c r="P105" s="164">
        <v>194.92500000000001</v>
      </c>
      <c r="Q105" s="164">
        <v>195.02199999999999</v>
      </c>
      <c r="R105" s="164">
        <v>11.176</v>
      </c>
      <c r="S105" s="164">
        <v>11.180999999999999</v>
      </c>
      <c r="T105" s="164">
        <v>188.23099999999999</v>
      </c>
      <c r="U105" s="164">
        <v>188.32499999999999</v>
      </c>
      <c r="V105" s="164">
        <v>909.44899999999996</v>
      </c>
      <c r="W105" s="164">
        <v>909.904</v>
      </c>
      <c r="X105" s="164">
        <v>1718.8530000000001</v>
      </c>
      <c r="Y105" s="164">
        <v>1719.713</v>
      </c>
      <c r="Z105" s="246">
        <v>1576137.9</v>
      </c>
      <c r="AA105" s="246">
        <v>1578804.8</v>
      </c>
    </row>
    <row r="106" spans="1:27" customFormat="1" ht="24.95" customHeight="1">
      <c r="A106" s="173" t="s">
        <v>29</v>
      </c>
      <c r="B106" s="164">
        <v>1182</v>
      </c>
      <c r="C106" s="164">
        <v>1184</v>
      </c>
      <c r="D106" s="164">
        <v>1452.752</v>
      </c>
      <c r="E106" s="164">
        <v>1453.4780000000001</v>
      </c>
      <c r="F106" s="164">
        <v>1661.327</v>
      </c>
      <c r="G106" s="164">
        <v>1662.1579999999999</v>
      </c>
      <c r="H106" s="164">
        <v>926.85500000000002</v>
      </c>
      <c r="I106" s="164">
        <v>927.31799999999998</v>
      </c>
      <c r="J106" s="164">
        <v>1234.646</v>
      </c>
      <c r="K106" s="164">
        <v>1235.2629999999999</v>
      </c>
      <c r="L106" s="164">
        <v>141.09200000000001</v>
      </c>
      <c r="M106" s="164">
        <v>141.16200000000001</v>
      </c>
      <c r="N106" s="164">
        <v>150.78700000000001</v>
      </c>
      <c r="O106" s="164">
        <v>150.863</v>
      </c>
      <c r="P106" s="164">
        <v>195.00200000000001</v>
      </c>
      <c r="Q106" s="164">
        <v>195.09899999999999</v>
      </c>
      <c r="R106" s="164">
        <v>11.111000000000001</v>
      </c>
      <c r="S106" s="164">
        <v>11.116</v>
      </c>
      <c r="T106" s="164">
        <v>187.768</v>
      </c>
      <c r="U106" s="164">
        <v>187.86199999999999</v>
      </c>
      <c r="V106" s="164">
        <v>911.22400000000005</v>
      </c>
      <c r="W106" s="164">
        <v>911.68</v>
      </c>
      <c r="X106" s="164">
        <v>1717.8</v>
      </c>
      <c r="Y106" s="164">
        <v>1718.6590000000001</v>
      </c>
      <c r="Z106" s="246">
        <v>1580688.6</v>
      </c>
      <c r="AA106" s="246">
        <v>1583363.2</v>
      </c>
    </row>
    <row r="107" spans="1:27" customFormat="1" ht="24.95" customHeight="1">
      <c r="A107" s="166">
        <v>5</v>
      </c>
      <c r="B107" s="164">
        <v>1182</v>
      </c>
      <c r="C107" s="164">
        <v>1184</v>
      </c>
      <c r="D107" s="164">
        <v>1450.8579999999999</v>
      </c>
      <c r="E107" s="164">
        <v>1451.5840000000001</v>
      </c>
      <c r="F107" s="164">
        <v>1664.2860000000001</v>
      </c>
      <c r="G107" s="164">
        <v>1665.1179999999999</v>
      </c>
      <c r="H107" s="164">
        <v>926.274</v>
      </c>
      <c r="I107" s="164">
        <v>926.73800000000006</v>
      </c>
      <c r="J107" s="164">
        <v>1232.3320000000001</v>
      </c>
      <c r="K107" s="164">
        <v>1232.9480000000001</v>
      </c>
      <c r="L107" s="164">
        <v>140.91</v>
      </c>
      <c r="M107" s="164">
        <v>140.98099999999999</v>
      </c>
      <c r="N107" s="164">
        <v>151.32900000000001</v>
      </c>
      <c r="O107" s="164">
        <v>151.405</v>
      </c>
      <c r="P107" s="164">
        <v>194.81899999999999</v>
      </c>
      <c r="Q107" s="164">
        <v>194.916</v>
      </c>
      <c r="R107" s="164">
        <v>11.066000000000001</v>
      </c>
      <c r="S107" s="164">
        <v>11.071999999999999</v>
      </c>
      <c r="T107" s="164">
        <v>187.708</v>
      </c>
      <c r="U107" s="164">
        <v>187.80199999999999</v>
      </c>
      <c r="V107" s="164">
        <v>910.04100000000005</v>
      </c>
      <c r="W107" s="164">
        <v>910.49599999999998</v>
      </c>
      <c r="X107" s="164">
        <v>1717.3620000000001</v>
      </c>
      <c r="Y107" s="164">
        <v>1718.221</v>
      </c>
      <c r="Z107" s="246">
        <v>1569341.4</v>
      </c>
      <c r="AA107" s="246">
        <v>1571996.8</v>
      </c>
    </row>
    <row r="108" spans="1:27" customFormat="1" ht="24.95" customHeight="1">
      <c r="A108" s="166">
        <v>6</v>
      </c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246"/>
      <c r="AA108" s="246"/>
    </row>
    <row r="109" spans="1:27" customFormat="1" ht="24.95" customHeight="1">
      <c r="A109" s="166">
        <v>7</v>
      </c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246"/>
      <c r="AA109" s="246"/>
    </row>
    <row r="110" spans="1:27" customFormat="1" ht="24.95" customHeight="1">
      <c r="A110" s="173" t="s">
        <v>33</v>
      </c>
      <c r="B110" s="164">
        <v>1182</v>
      </c>
      <c r="C110" s="164">
        <v>1184</v>
      </c>
      <c r="D110" s="164">
        <v>1447.7809999999999</v>
      </c>
      <c r="E110" s="164">
        <v>1448.5060000000001</v>
      </c>
      <c r="F110" s="164">
        <v>1658.546</v>
      </c>
      <c r="G110" s="164">
        <v>1659.376</v>
      </c>
      <c r="H110" s="164">
        <v>925.83900000000006</v>
      </c>
      <c r="I110" s="164">
        <v>926.303</v>
      </c>
      <c r="J110" s="164">
        <v>1228.6210000000001</v>
      </c>
      <c r="K110" s="164">
        <v>1229.2360000000001</v>
      </c>
      <c r="L110" s="164">
        <v>140.09100000000001</v>
      </c>
      <c r="M110" s="164">
        <v>140.161</v>
      </c>
      <c r="N110" s="164">
        <v>151.03200000000001</v>
      </c>
      <c r="O110" s="164">
        <v>151.107</v>
      </c>
      <c r="P110" s="164">
        <v>194.4</v>
      </c>
      <c r="Q110" s="164">
        <v>194.49700000000001</v>
      </c>
      <c r="R110" s="164">
        <v>11.042</v>
      </c>
      <c r="S110" s="164">
        <v>11.048</v>
      </c>
      <c r="T110" s="164">
        <v>187.708</v>
      </c>
      <c r="U110" s="164">
        <v>187.80199999999999</v>
      </c>
      <c r="V110" s="164">
        <v>908.50199999999995</v>
      </c>
      <c r="W110" s="164">
        <v>908.95699999999999</v>
      </c>
      <c r="X110" s="164">
        <v>1713.752</v>
      </c>
      <c r="Y110" s="164">
        <v>1714.61</v>
      </c>
      <c r="Z110" s="246">
        <v>1573478.3999999999</v>
      </c>
      <c r="AA110" s="246">
        <v>1576140.8</v>
      </c>
    </row>
    <row r="111" spans="1:27" customFormat="1" ht="24.95" customHeight="1">
      <c r="A111" s="174" t="s">
        <v>34</v>
      </c>
      <c r="B111" s="164">
        <v>1182</v>
      </c>
      <c r="C111" s="164">
        <v>1184</v>
      </c>
      <c r="D111" s="164">
        <v>1456.0650000000001</v>
      </c>
      <c r="E111" s="164">
        <v>1456.7940000000001</v>
      </c>
      <c r="F111" s="164">
        <v>1669.019</v>
      </c>
      <c r="G111" s="164">
        <v>1669.854</v>
      </c>
      <c r="H111" s="164">
        <v>932.11099999999999</v>
      </c>
      <c r="I111" s="164">
        <v>932.577</v>
      </c>
      <c r="J111" s="164">
        <v>1232.3320000000001</v>
      </c>
      <c r="K111" s="164">
        <v>1232.9480000000001</v>
      </c>
      <c r="L111" s="164">
        <v>141.18100000000001</v>
      </c>
      <c r="M111" s="164">
        <v>141.25200000000001</v>
      </c>
      <c r="N111" s="164">
        <v>151.85900000000001</v>
      </c>
      <c r="O111" s="164">
        <v>151.935</v>
      </c>
      <c r="P111" s="164">
        <v>195.52699999999999</v>
      </c>
      <c r="Q111" s="164">
        <v>195.625</v>
      </c>
      <c r="R111" s="164">
        <v>11.065</v>
      </c>
      <c r="S111" s="164">
        <v>11.071</v>
      </c>
      <c r="T111" s="164">
        <v>187.572</v>
      </c>
      <c r="U111" s="164">
        <v>187.66499999999999</v>
      </c>
      <c r="V111" s="164">
        <v>910.15899999999999</v>
      </c>
      <c r="W111" s="164">
        <v>910.61400000000003</v>
      </c>
      <c r="X111" s="164">
        <v>1716.723</v>
      </c>
      <c r="Y111" s="164">
        <v>1717.5809999999999</v>
      </c>
      <c r="Z111" s="246">
        <v>1574364.9</v>
      </c>
      <c r="AA111" s="246">
        <v>1577028.8</v>
      </c>
    </row>
    <row r="112" spans="1:27" customFormat="1" ht="24.95" customHeight="1">
      <c r="A112" s="173" t="s">
        <v>35</v>
      </c>
      <c r="B112" s="164">
        <v>1182</v>
      </c>
      <c r="C112" s="164">
        <v>1184</v>
      </c>
      <c r="D112" s="164">
        <v>1462.8109999999999</v>
      </c>
      <c r="E112" s="164">
        <v>1463.5419999999999</v>
      </c>
      <c r="F112" s="164">
        <v>1675.587</v>
      </c>
      <c r="G112" s="164">
        <v>1676.4259999999999</v>
      </c>
      <c r="H112" s="164">
        <v>939.13800000000003</v>
      </c>
      <c r="I112" s="164">
        <v>939.60799999999995</v>
      </c>
      <c r="J112" s="164">
        <v>1237.7449999999999</v>
      </c>
      <c r="K112" s="164">
        <v>1238.364</v>
      </c>
      <c r="L112" s="164">
        <v>141.714</v>
      </c>
      <c r="M112" s="164">
        <v>141.785</v>
      </c>
      <c r="N112" s="164">
        <v>151.63300000000001</v>
      </c>
      <c r="O112" s="164">
        <v>151.709</v>
      </c>
      <c r="P112" s="164">
        <v>196.43600000000001</v>
      </c>
      <c r="Q112" s="164">
        <v>196.53399999999999</v>
      </c>
      <c r="R112" s="164">
        <v>11.09</v>
      </c>
      <c r="S112" s="164">
        <v>11.095000000000001</v>
      </c>
      <c r="T112" s="164">
        <v>187.995</v>
      </c>
      <c r="U112" s="164">
        <v>188.089</v>
      </c>
      <c r="V112" s="164">
        <v>915.12900000000002</v>
      </c>
      <c r="W112" s="164">
        <v>915.58699999999999</v>
      </c>
      <c r="X112" s="164">
        <v>1720.2260000000001</v>
      </c>
      <c r="Y112" s="164">
        <v>1721.086</v>
      </c>
      <c r="Z112" s="246">
        <v>1582638.9</v>
      </c>
      <c r="AA112" s="246">
        <v>1585316.8</v>
      </c>
    </row>
    <row r="113" spans="1:27" customFormat="1" ht="24.95" customHeight="1">
      <c r="A113" s="174" t="s">
        <v>36</v>
      </c>
      <c r="B113" s="164">
        <v>1182</v>
      </c>
      <c r="C113" s="164">
        <v>1184</v>
      </c>
      <c r="D113" s="164">
        <v>1465.5319999999999</v>
      </c>
      <c r="E113" s="164">
        <v>1466.2660000000001</v>
      </c>
      <c r="F113" s="164">
        <v>1679.6110000000001</v>
      </c>
      <c r="G113" s="164">
        <v>1680.451</v>
      </c>
      <c r="H113" s="164">
        <v>940.40700000000004</v>
      </c>
      <c r="I113" s="164">
        <v>940.87699999999995</v>
      </c>
      <c r="J113" s="164">
        <v>1235.1610000000001</v>
      </c>
      <c r="K113" s="164">
        <v>1235.779</v>
      </c>
      <c r="L113" s="164">
        <v>142.6</v>
      </c>
      <c r="M113" s="164">
        <v>142.67099999999999</v>
      </c>
      <c r="N113" s="164">
        <v>152.322</v>
      </c>
      <c r="O113" s="164">
        <v>152.399</v>
      </c>
      <c r="P113" s="164">
        <v>196.851</v>
      </c>
      <c r="Q113" s="164">
        <v>196.94900000000001</v>
      </c>
      <c r="R113" s="164">
        <v>11.051</v>
      </c>
      <c r="S113" s="164">
        <v>11.055999999999999</v>
      </c>
      <c r="T113" s="164">
        <v>188.34800000000001</v>
      </c>
      <c r="U113" s="164">
        <v>188.44200000000001</v>
      </c>
      <c r="V113" s="164">
        <v>917.02300000000002</v>
      </c>
      <c r="W113" s="164">
        <v>917.48199999999997</v>
      </c>
      <c r="X113" s="164">
        <v>1723.1489999999999</v>
      </c>
      <c r="Y113" s="164">
        <v>1724.011</v>
      </c>
      <c r="Z113" s="246">
        <v>1596586.5</v>
      </c>
      <c r="AA113" s="246">
        <v>1599288</v>
      </c>
    </row>
    <row r="114" spans="1:27" customFormat="1" ht="24.95" customHeight="1">
      <c r="A114" s="174" t="s">
        <v>37</v>
      </c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246"/>
      <c r="AA114" s="246"/>
    </row>
    <row r="115" spans="1:27" customFormat="1" ht="24.95" customHeight="1">
      <c r="A115" s="174" t="s">
        <v>38</v>
      </c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246"/>
      <c r="AA115" s="246"/>
    </row>
    <row r="116" spans="1:27" customFormat="1" ht="24.95" customHeight="1">
      <c r="A116" s="174" t="s">
        <v>39</v>
      </c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246"/>
      <c r="AA116" s="246"/>
    </row>
    <row r="117" spans="1:27" customFormat="1" ht="24.95" customHeight="1">
      <c r="A117" s="174" t="s">
        <v>40</v>
      </c>
      <c r="B117" s="164">
        <v>1182</v>
      </c>
      <c r="C117" s="164">
        <v>1184</v>
      </c>
      <c r="D117" s="164">
        <v>1457.604</v>
      </c>
      <c r="E117" s="164">
        <v>1458.3330000000001</v>
      </c>
      <c r="F117" s="164">
        <v>1689.788</v>
      </c>
      <c r="G117" s="164">
        <v>1690.634</v>
      </c>
      <c r="H117" s="164">
        <v>938.46799999999996</v>
      </c>
      <c r="I117" s="164">
        <v>938.93700000000001</v>
      </c>
      <c r="J117" s="164">
        <v>1229.8979999999999</v>
      </c>
      <c r="K117" s="164">
        <v>1230.5129999999999</v>
      </c>
      <c r="L117" s="164">
        <v>140.512</v>
      </c>
      <c r="M117" s="164">
        <v>140.583</v>
      </c>
      <c r="N117" s="164">
        <v>152.40100000000001</v>
      </c>
      <c r="O117" s="164">
        <v>152.477</v>
      </c>
      <c r="P117" s="164">
        <v>195.73699999999999</v>
      </c>
      <c r="Q117" s="164">
        <v>195.83500000000001</v>
      </c>
      <c r="R117" s="164">
        <v>11.026</v>
      </c>
      <c r="S117" s="164">
        <v>11.031000000000001</v>
      </c>
      <c r="T117" s="164">
        <v>188.21899999999999</v>
      </c>
      <c r="U117" s="164">
        <v>188.31299999999999</v>
      </c>
      <c r="V117" s="164">
        <v>920.69100000000003</v>
      </c>
      <c r="W117" s="164">
        <v>921.15200000000004</v>
      </c>
      <c r="X117" s="164">
        <v>1721.172</v>
      </c>
      <c r="Y117" s="164">
        <v>1722.0329999999999</v>
      </c>
      <c r="Z117" s="246">
        <v>1588253.4</v>
      </c>
      <c r="AA117" s="246">
        <v>1590940.8</v>
      </c>
    </row>
    <row r="118" spans="1:27" customFormat="1" ht="24.95" customHeight="1">
      <c r="A118" s="173" t="s">
        <v>41</v>
      </c>
      <c r="B118" s="164">
        <v>1182</v>
      </c>
      <c r="C118" s="164">
        <v>1184</v>
      </c>
      <c r="D118" s="164">
        <v>1463.876</v>
      </c>
      <c r="E118" s="164">
        <v>1464.6079999999999</v>
      </c>
      <c r="F118" s="164">
        <v>1692.2139999999999</v>
      </c>
      <c r="G118" s="164">
        <v>1693.0609999999999</v>
      </c>
      <c r="H118" s="164">
        <v>941.97900000000004</v>
      </c>
      <c r="I118" s="164">
        <v>942.45</v>
      </c>
      <c r="J118" s="164">
        <v>1232.3320000000001</v>
      </c>
      <c r="K118" s="164">
        <v>1232.9480000000001</v>
      </c>
      <c r="L118" s="164">
        <v>140.10499999999999</v>
      </c>
      <c r="M118" s="164">
        <v>140.17500000000001</v>
      </c>
      <c r="N118" s="164">
        <v>152.566</v>
      </c>
      <c r="O118" s="164">
        <v>152.642</v>
      </c>
      <c r="P118" s="164">
        <v>196.56299999999999</v>
      </c>
      <c r="Q118" s="164">
        <v>196.661</v>
      </c>
      <c r="R118" s="164">
        <v>11.037000000000001</v>
      </c>
      <c r="S118" s="164">
        <v>11.042999999999999</v>
      </c>
      <c r="T118" s="164">
        <v>188.37799999999999</v>
      </c>
      <c r="U118" s="164">
        <v>188.47200000000001</v>
      </c>
      <c r="V118" s="164">
        <v>919.39</v>
      </c>
      <c r="W118" s="164">
        <v>919.85</v>
      </c>
      <c r="X118" s="164">
        <v>1723.7639999999999</v>
      </c>
      <c r="Y118" s="164">
        <v>1724.626</v>
      </c>
      <c r="Z118" s="246">
        <v>1594931.7</v>
      </c>
      <c r="AA118" s="246">
        <v>1597630.4</v>
      </c>
    </row>
    <row r="119" spans="1:27" customFormat="1" ht="24.95" customHeight="1">
      <c r="A119" s="174" t="s">
        <v>42</v>
      </c>
      <c r="B119" s="164">
        <v>1182</v>
      </c>
      <c r="C119" s="164">
        <v>1184</v>
      </c>
      <c r="D119" s="164">
        <v>1462.337</v>
      </c>
      <c r="E119" s="164">
        <v>1463.069</v>
      </c>
      <c r="F119" s="164">
        <v>1696.297</v>
      </c>
      <c r="G119" s="164">
        <v>1697.146</v>
      </c>
      <c r="H119" s="164">
        <v>943.33</v>
      </c>
      <c r="I119" s="164">
        <v>943.80200000000002</v>
      </c>
      <c r="J119" s="164">
        <v>1230.538</v>
      </c>
      <c r="K119" s="164">
        <v>1231.153</v>
      </c>
      <c r="L119" s="164">
        <v>140.751</v>
      </c>
      <c r="M119" s="164">
        <v>140.822</v>
      </c>
      <c r="N119" s="164">
        <v>152.358</v>
      </c>
      <c r="O119" s="164">
        <v>152.434</v>
      </c>
      <c r="P119" s="164">
        <v>196.35400000000001</v>
      </c>
      <c r="Q119" s="164">
        <v>196.453</v>
      </c>
      <c r="R119" s="164">
        <v>11.06</v>
      </c>
      <c r="S119" s="164">
        <v>11.065</v>
      </c>
      <c r="T119" s="164">
        <v>188.48599999999999</v>
      </c>
      <c r="U119" s="164">
        <v>188.58</v>
      </c>
      <c r="V119" s="164">
        <v>919.62599999999998</v>
      </c>
      <c r="W119" s="164">
        <v>920.08600000000001</v>
      </c>
      <c r="X119" s="164">
        <v>1724.7929999999999</v>
      </c>
      <c r="Y119" s="164">
        <v>1725.6559999999999</v>
      </c>
      <c r="Z119" s="246">
        <v>1586362.2</v>
      </c>
      <c r="AA119" s="246">
        <v>1589046.4</v>
      </c>
    </row>
    <row r="120" spans="1:27" customFormat="1" ht="24.95" customHeight="1">
      <c r="A120" s="173" t="s">
        <v>43</v>
      </c>
      <c r="B120" s="164">
        <v>1182</v>
      </c>
      <c r="C120" s="164">
        <v>1184</v>
      </c>
      <c r="D120" s="164">
        <v>1466.0060000000001</v>
      </c>
      <c r="E120" s="164">
        <v>1466.739</v>
      </c>
      <c r="F120" s="164">
        <v>1681.327</v>
      </c>
      <c r="G120" s="164">
        <v>1682.1679999999999</v>
      </c>
      <c r="H120" s="164">
        <v>937.279</v>
      </c>
      <c r="I120" s="164">
        <v>937.74800000000005</v>
      </c>
      <c r="J120" s="164">
        <v>1222.403</v>
      </c>
      <c r="K120" s="164">
        <v>1223.0139999999999</v>
      </c>
      <c r="L120" s="164">
        <v>140.81299999999999</v>
      </c>
      <c r="M120" s="164">
        <v>140.88399999999999</v>
      </c>
      <c r="N120" s="164">
        <v>152.55799999999999</v>
      </c>
      <c r="O120" s="164">
        <v>152.63399999999999</v>
      </c>
      <c r="P120" s="164">
        <v>196.83799999999999</v>
      </c>
      <c r="Q120" s="164">
        <v>196.93600000000001</v>
      </c>
      <c r="R120" s="164">
        <v>11.026999999999999</v>
      </c>
      <c r="S120" s="164">
        <v>11.032</v>
      </c>
      <c r="T120" s="164">
        <v>188.30600000000001</v>
      </c>
      <c r="U120" s="164">
        <v>188.4</v>
      </c>
      <c r="V120" s="164">
        <v>919.62599999999998</v>
      </c>
      <c r="W120" s="164">
        <v>920.08600000000001</v>
      </c>
      <c r="X120" s="164">
        <v>1723.1959999999999</v>
      </c>
      <c r="Y120" s="164">
        <v>1724.058</v>
      </c>
      <c r="Z120" s="246">
        <v>1597413.9</v>
      </c>
      <c r="AA120" s="246">
        <v>1600116.8</v>
      </c>
    </row>
    <row r="121" spans="1:27" customFormat="1" ht="24.95" customHeight="1">
      <c r="A121" s="174" t="s">
        <v>44</v>
      </c>
      <c r="B121" s="164">
        <v>1182</v>
      </c>
      <c r="C121" s="164">
        <v>1184</v>
      </c>
      <c r="D121" s="164">
        <v>1465.296</v>
      </c>
      <c r="E121" s="164">
        <v>1466.029</v>
      </c>
      <c r="F121" s="164">
        <v>1682.569</v>
      </c>
      <c r="G121" s="164">
        <v>1683.4110000000001</v>
      </c>
      <c r="H121" s="164">
        <v>936.75900000000001</v>
      </c>
      <c r="I121" s="164">
        <v>937.22799999999995</v>
      </c>
      <c r="J121" s="164">
        <v>1222.2760000000001</v>
      </c>
      <c r="K121" s="164">
        <v>1222.8879999999999</v>
      </c>
      <c r="L121" s="164">
        <v>141.09700000000001</v>
      </c>
      <c r="M121" s="164">
        <v>141.167</v>
      </c>
      <c r="N121" s="164">
        <v>152.91300000000001</v>
      </c>
      <c r="O121" s="164">
        <v>152.989</v>
      </c>
      <c r="P121" s="164">
        <v>196.74299999999999</v>
      </c>
      <c r="Q121" s="164">
        <v>196.84100000000001</v>
      </c>
      <c r="R121" s="164">
        <v>11.015000000000001</v>
      </c>
      <c r="S121" s="164">
        <v>11.02</v>
      </c>
      <c r="T121" s="164">
        <v>188.53399999999999</v>
      </c>
      <c r="U121" s="164">
        <v>188.62799999999999</v>
      </c>
      <c r="V121" s="164">
        <v>923.53200000000004</v>
      </c>
      <c r="W121" s="164">
        <v>923.99400000000003</v>
      </c>
      <c r="X121" s="164">
        <v>1723.1369999999999</v>
      </c>
      <c r="Y121" s="164">
        <v>1723.999</v>
      </c>
      <c r="Z121" s="246">
        <v>1594045.2</v>
      </c>
      <c r="AA121" s="246">
        <v>1596742.4</v>
      </c>
    </row>
    <row r="122" spans="1:27" customFormat="1" ht="24.95" customHeight="1">
      <c r="A122" s="174" t="s">
        <v>45</v>
      </c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246"/>
      <c r="AA122" s="246"/>
    </row>
    <row r="123" spans="1:27" customFormat="1" ht="24.95" customHeight="1">
      <c r="A123" s="174" t="s">
        <v>46</v>
      </c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246"/>
      <c r="AA123" s="246"/>
    </row>
    <row r="124" spans="1:27" customFormat="1" ht="24.95" customHeight="1">
      <c r="A124" s="173" t="s">
        <v>47</v>
      </c>
      <c r="B124" s="164">
        <v>1182</v>
      </c>
      <c r="C124" s="164">
        <v>1184</v>
      </c>
      <c r="D124" s="164">
        <v>1456.6569999999999</v>
      </c>
      <c r="E124" s="164">
        <v>1457.386</v>
      </c>
      <c r="F124" s="164">
        <v>1665.528</v>
      </c>
      <c r="G124" s="164">
        <v>1666.3620000000001</v>
      </c>
      <c r="H124" s="164">
        <v>929.76700000000005</v>
      </c>
      <c r="I124" s="164">
        <v>930.23299999999995</v>
      </c>
      <c r="J124" s="164">
        <v>1214.624</v>
      </c>
      <c r="K124" s="164">
        <v>1215.231</v>
      </c>
      <c r="L124" s="164">
        <v>140.65899999999999</v>
      </c>
      <c r="M124" s="164">
        <v>140.72999999999999</v>
      </c>
      <c r="N124" s="164">
        <v>151.65700000000001</v>
      </c>
      <c r="O124" s="164">
        <v>151.733</v>
      </c>
      <c r="P124" s="164">
        <v>195.58500000000001</v>
      </c>
      <c r="Q124" s="164">
        <v>195.68299999999999</v>
      </c>
      <c r="R124" s="164">
        <v>11.009</v>
      </c>
      <c r="S124" s="164">
        <v>11.015000000000001</v>
      </c>
      <c r="T124" s="164">
        <v>188.20400000000001</v>
      </c>
      <c r="U124" s="164">
        <v>188.298</v>
      </c>
      <c r="V124" s="164">
        <v>912.88099999999997</v>
      </c>
      <c r="W124" s="164">
        <v>913.33799999999997</v>
      </c>
      <c r="X124" s="164">
        <v>1717.8230000000001</v>
      </c>
      <c r="Y124" s="164">
        <v>1718.683</v>
      </c>
      <c r="Z124" s="246">
        <v>1580038.5</v>
      </c>
      <c r="AA124" s="246">
        <v>1582712</v>
      </c>
    </row>
    <row r="125" spans="1:27" customFormat="1" ht="24.95" customHeight="1">
      <c r="A125" s="174" t="s">
        <v>48</v>
      </c>
      <c r="B125" s="164">
        <v>1182</v>
      </c>
      <c r="C125" s="164">
        <v>1184</v>
      </c>
      <c r="D125" s="164">
        <v>1448.2550000000001</v>
      </c>
      <c r="E125" s="164">
        <v>1448.979</v>
      </c>
      <c r="F125" s="164">
        <v>1651.2090000000001</v>
      </c>
      <c r="G125" s="164">
        <v>1652.0350000000001</v>
      </c>
      <c r="H125" s="164">
        <v>921.15499999999997</v>
      </c>
      <c r="I125" s="164">
        <v>921.61599999999999</v>
      </c>
      <c r="J125" s="164">
        <v>1212.8810000000001</v>
      </c>
      <c r="K125" s="164">
        <v>1213.4880000000001</v>
      </c>
      <c r="L125" s="164">
        <v>139.81299999999999</v>
      </c>
      <c r="M125" s="164">
        <v>139.88300000000001</v>
      </c>
      <c r="N125" s="164">
        <v>150.45599999999999</v>
      </c>
      <c r="O125" s="164">
        <v>150.53100000000001</v>
      </c>
      <c r="P125" s="164">
        <v>194.45699999999999</v>
      </c>
      <c r="Q125" s="164">
        <v>194.554</v>
      </c>
      <c r="R125" s="164">
        <v>10.976000000000001</v>
      </c>
      <c r="S125" s="164">
        <v>10.981</v>
      </c>
      <c r="T125" s="164">
        <v>187.69399999999999</v>
      </c>
      <c r="U125" s="164">
        <v>187.78700000000001</v>
      </c>
      <c r="V125" s="164">
        <v>908.029</v>
      </c>
      <c r="W125" s="164">
        <v>908.48299999999995</v>
      </c>
      <c r="X125" s="164">
        <v>1712.0250000000001</v>
      </c>
      <c r="Y125" s="164">
        <v>1712.8810000000001</v>
      </c>
      <c r="Z125" s="246">
        <v>1565322.6</v>
      </c>
      <c r="AA125" s="246">
        <v>1567971.2</v>
      </c>
    </row>
    <row r="126" spans="1:27" customFormat="1" ht="24.95" customHeight="1">
      <c r="A126" s="173" t="s">
        <v>49</v>
      </c>
      <c r="B126" s="164">
        <v>1182</v>
      </c>
      <c r="C126" s="164">
        <v>1184</v>
      </c>
      <c r="D126" s="164">
        <v>1445.296</v>
      </c>
      <c r="E126" s="164">
        <v>1446.019</v>
      </c>
      <c r="F126" s="164">
        <v>1649.789</v>
      </c>
      <c r="G126" s="164">
        <v>1650.614</v>
      </c>
      <c r="H126" s="164">
        <v>922.16</v>
      </c>
      <c r="I126" s="164">
        <v>922.62099999999998</v>
      </c>
      <c r="J126" s="164">
        <v>1209.7809999999999</v>
      </c>
      <c r="K126" s="164">
        <v>1210.386</v>
      </c>
      <c r="L126" s="164">
        <v>139.06299999999999</v>
      </c>
      <c r="M126" s="164">
        <v>139.13200000000001</v>
      </c>
      <c r="N126" s="164">
        <v>150.09899999999999</v>
      </c>
      <c r="O126" s="164">
        <v>150.17400000000001</v>
      </c>
      <c r="P126" s="164">
        <v>194.05500000000001</v>
      </c>
      <c r="Q126" s="164">
        <v>194.15199999999999</v>
      </c>
      <c r="R126" s="164">
        <v>10.881</v>
      </c>
      <c r="S126" s="164">
        <v>10.885999999999999</v>
      </c>
      <c r="T126" s="164">
        <v>187.40799999999999</v>
      </c>
      <c r="U126" s="164">
        <v>187.50200000000001</v>
      </c>
      <c r="V126" s="164">
        <v>900.33699999999999</v>
      </c>
      <c r="W126" s="164">
        <v>900.78700000000003</v>
      </c>
      <c r="X126" s="164">
        <v>1710.261</v>
      </c>
      <c r="Y126" s="164">
        <v>1711.117</v>
      </c>
      <c r="Z126" s="246">
        <v>1570700.7</v>
      </c>
      <c r="AA126" s="246">
        <v>1573358.4</v>
      </c>
    </row>
    <row r="127" spans="1:27" customFormat="1" ht="24.95" customHeight="1">
      <c r="A127" s="173" t="s">
        <v>50</v>
      </c>
      <c r="B127" s="164">
        <v>1182</v>
      </c>
      <c r="C127" s="164">
        <v>1184</v>
      </c>
      <c r="D127" s="164">
        <v>1441.9829999999999</v>
      </c>
      <c r="E127" s="164">
        <v>1442.704</v>
      </c>
      <c r="F127" s="164">
        <v>1651.15</v>
      </c>
      <c r="G127" s="164">
        <v>1651.9760000000001</v>
      </c>
      <c r="H127" s="164">
        <v>921.58600000000001</v>
      </c>
      <c r="I127" s="164">
        <v>922.04700000000003</v>
      </c>
      <c r="J127" s="164">
        <v>1204.241</v>
      </c>
      <c r="K127" s="164">
        <v>1204.8440000000001</v>
      </c>
      <c r="L127" s="164">
        <v>138.589</v>
      </c>
      <c r="M127" s="164">
        <v>138.65799999999999</v>
      </c>
      <c r="N127" s="164">
        <v>148.58199999999999</v>
      </c>
      <c r="O127" s="164">
        <v>148.65600000000001</v>
      </c>
      <c r="P127" s="164">
        <v>193.58199999999999</v>
      </c>
      <c r="Q127" s="164">
        <v>193.679</v>
      </c>
      <c r="R127" s="164">
        <v>10.839</v>
      </c>
      <c r="S127" s="164">
        <v>10.843999999999999</v>
      </c>
      <c r="T127" s="164">
        <v>187.17699999999999</v>
      </c>
      <c r="U127" s="164">
        <v>187.27099999999999</v>
      </c>
      <c r="V127" s="164">
        <v>895.01099999999997</v>
      </c>
      <c r="W127" s="164">
        <v>895.45899999999995</v>
      </c>
      <c r="X127" s="164">
        <v>1709.2909999999999</v>
      </c>
      <c r="Y127" s="164">
        <v>1710.146</v>
      </c>
      <c r="Z127" s="246">
        <v>1562190.3</v>
      </c>
      <c r="AA127" s="246">
        <v>1564833.6</v>
      </c>
    </row>
    <row r="128" spans="1:27" customFormat="1" ht="24.95" customHeight="1">
      <c r="A128" s="173" t="s">
        <v>51</v>
      </c>
      <c r="B128" s="164">
        <v>1182</v>
      </c>
      <c r="C128" s="164">
        <v>1184</v>
      </c>
      <c r="D128" s="164">
        <v>1439.971</v>
      </c>
      <c r="E128" s="164">
        <v>1440.691</v>
      </c>
      <c r="F128" s="164">
        <v>1652.6880000000001</v>
      </c>
      <c r="G128" s="164">
        <v>1653.5150000000001</v>
      </c>
      <c r="H128" s="164">
        <v>920.08100000000002</v>
      </c>
      <c r="I128" s="164">
        <v>920.54100000000005</v>
      </c>
      <c r="J128" s="164">
        <v>1203.2619999999999</v>
      </c>
      <c r="K128" s="164">
        <v>1203.864</v>
      </c>
      <c r="L128" s="164">
        <v>138.441</v>
      </c>
      <c r="M128" s="164">
        <v>138.51</v>
      </c>
      <c r="N128" s="164">
        <v>148.85599999999999</v>
      </c>
      <c r="O128" s="164">
        <v>148.93100000000001</v>
      </c>
      <c r="P128" s="164">
        <v>193.26</v>
      </c>
      <c r="Q128" s="164">
        <v>193.357</v>
      </c>
      <c r="R128" s="164">
        <v>10.82</v>
      </c>
      <c r="S128" s="164">
        <v>10.826000000000001</v>
      </c>
      <c r="T128" s="164">
        <v>186.79900000000001</v>
      </c>
      <c r="U128" s="164">
        <v>186.892</v>
      </c>
      <c r="V128" s="164">
        <v>896.31299999999999</v>
      </c>
      <c r="W128" s="164">
        <v>896.76199999999994</v>
      </c>
      <c r="X128" s="164">
        <v>1708.3910000000001</v>
      </c>
      <c r="Y128" s="164">
        <v>1709.2460000000001</v>
      </c>
      <c r="Z128" s="246">
        <v>1561067.4</v>
      </c>
      <c r="AA128" s="246">
        <v>1563708.8</v>
      </c>
    </row>
    <row r="129" spans="1:27" customFormat="1" ht="24.95" customHeight="1">
      <c r="A129" s="173" t="s">
        <v>52</v>
      </c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246"/>
      <c r="AA129" s="246"/>
    </row>
    <row r="130" spans="1:27" customFormat="1" ht="24.95" customHeight="1">
      <c r="A130" s="173" t="s">
        <v>53</v>
      </c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246"/>
      <c r="AA130" s="246"/>
    </row>
    <row r="131" spans="1:27" customFormat="1" ht="24.95" customHeight="1">
      <c r="A131" s="173" t="s">
        <v>54</v>
      </c>
      <c r="B131" s="164">
        <v>1182</v>
      </c>
      <c r="C131" s="164">
        <v>1184</v>
      </c>
      <c r="D131" s="164">
        <v>1428.373</v>
      </c>
      <c r="E131" s="164">
        <v>1429.088</v>
      </c>
      <c r="F131" s="164">
        <v>1629.375</v>
      </c>
      <c r="G131" s="164">
        <v>1630.19</v>
      </c>
      <c r="H131" s="164">
        <v>922.66300000000001</v>
      </c>
      <c r="I131" s="164">
        <v>923.125</v>
      </c>
      <c r="J131" s="164">
        <v>1194.5170000000001</v>
      </c>
      <c r="K131" s="164">
        <v>1195.115</v>
      </c>
      <c r="L131" s="164">
        <v>136.16300000000001</v>
      </c>
      <c r="M131" s="164">
        <v>136.23099999999999</v>
      </c>
      <c r="N131" s="164">
        <v>147.88</v>
      </c>
      <c r="O131" s="164">
        <v>147.95400000000001</v>
      </c>
      <c r="P131" s="164">
        <v>192.68700000000001</v>
      </c>
      <c r="Q131" s="164">
        <v>192.78399999999999</v>
      </c>
      <c r="R131" s="164">
        <v>10.826000000000001</v>
      </c>
      <c r="S131" s="164">
        <v>10.832000000000001</v>
      </c>
      <c r="T131" s="164">
        <v>186.637</v>
      </c>
      <c r="U131" s="164">
        <v>186.73</v>
      </c>
      <c r="V131" s="164">
        <v>892.88099999999997</v>
      </c>
      <c r="W131" s="164">
        <v>893.32799999999997</v>
      </c>
      <c r="X131" s="164">
        <v>1701.5039999999999</v>
      </c>
      <c r="Y131" s="164">
        <v>1702.355</v>
      </c>
      <c r="Z131" s="246">
        <v>1562013</v>
      </c>
      <c r="AA131" s="246">
        <v>1564656</v>
      </c>
    </row>
    <row r="132" spans="1:27" customFormat="1" ht="24.95" customHeight="1">
      <c r="A132" s="174" t="s">
        <v>55</v>
      </c>
      <c r="B132" s="164">
        <v>1182</v>
      </c>
      <c r="C132" s="164">
        <v>1184</v>
      </c>
      <c r="D132" s="164">
        <v>1429.4390000000001</v>
      </c>
      <c r="E132" s="164">
        <v>1430.154</v>
      </c>
      <c r="F132" s="164">
        <v>1624.2270000000001</v>
      </c>
      <c r="G132" s="164">
        <v>1625.04</v>
      </c>
      <c r="H132" s="164">
        <v>921.94500000000005</v>
      </c>
      <c r="I132" s="164">
        <v>922.40599999999995</v>
      </c>
      <c r="J132" s="164">
        <v>1196.087</v>
      </c>
      <c r="K132" s="164">
        <v>1196.6849999999999</v>
      </c>
      <c r="L132" s="164">
        <v>136.37799999999999</v>
      </c>
      <c r="M132" s="164">
        <v>136.446</v>
      </c>
      <c r="N132" s="164">
        <v>147.94399999999999</v>
      </c>
      <c r="O132" s="164">
        <v>148.01900000000001</v>
      </c>
      <c r="P132" s="164">
        <v>191.869</v>
      </c>
      <c r="Q132" s="164">
        <v>191.965</v>
      </c>
      <c r="R132" s="164">
        <v>10.826000000000001</v>
      </c>
      <c r="S132" s="164">
        <v>10.832000000000001</v>
      </c>
      <c r="T132" s="164">
        <v>186.637</v>
      </c>
      <c r="U132" s="164">
        <v>186.73</v>
      </c>
      <c r="V132" s="164">
        <v>895.84</v>
      </c>
      <c r="W132" s="164">
        <v>896.28800000000001</v>
      </c>
      <c r="X132" s="164">
        <v>1701.8119999999999</v>
      </c>
      <c r="Y132" s="164">
        <v>1702.663</v>
      </c>
      <c r="Z132" s="246">
        <v>1552202.4</v>
      </c>
      <c r="AA132" s="246">
        <v>1554828.8</v>
      </c>
    </row>
    <row r="133" spans="1:27" customFormat="1" ht="24.95" customHeight="1">
      <c r="A133" s="189" t="s">
        <v>426</v>
      </c>
      <c r="B133" s="190">
        <f>AVERAGE(B103:B132)</f>
        <v>1182</v>
      </c>
      <c r="C133" s="190">
        <f t="shared" ref="C133:Y133" si="3">AVERAGE(C103:C132)</f>
        <v>1184</v>
      </c>
      <c r="D133" s="190">
        <f t="shared" si="3"/>
        <v>1452.9095238095235</v>
      </c>
      <c r="E133" s="190">
        <f t="shared" si="3"/>
        <v>1453.6362857142856</v>
      </c>
      <c r="F133" s="190">
        <f t="shared" si="3"/>
        <v>1664.6124761904762</v>
      </c>
      <c r="G133" s="190">
        <f t="shared" si="3"/>
        <v>1665.4453809523811</v>
      </c>
      <c r="H133" s="190">
        <f t="shared" si="3"/>
        <v>928.88776190476187</v>
      </c>
      <c r="I133" s="190">
        <f t="shared" si="3"/>
        <v>929.35252380952375</v>
      </c>
      <c r="J133" s="190">
        <f t="shared" si="3"/>
        <v>1223.4707619047617</v>
      </c>
      <c r="K133" s="190">
        <f t="shared" si="3"/>
        <v>1224.0827142857145</v>
      </c>
      <c r="L133" s="190">
        <f t="shared" si="3"/>
        <v>140.18685714285715</v>
      </c>
      <c r="M133" s="190">
        <f t="shared" si="3"/>
        <v>140.25695238095236</v>
      </c>
      <c r="N133" s="190">
        <f t="shared" si="3"/>
        <v>150.91742857142862</v>
      </c>
      <c r="O133" s="190">
        <f t="shared" si="3"/>
        <v>150.99290476190478</v>
      </c>
      <c r="P133" s="190">
        <f t="shared" si="3"/>
        <v>195.08599999999998</v>
      </c>
      <c r="Q133" s="190">
        <f t="shared" si="3"/>
        <v>195.1834761904762</v>
      </c>
      <c r="R133" s="190">
        <f t="shared" si="3"/>
        <v>11.010380952380952</v>
      </c>
      <c r="S133" s="190">
        <f t="shared" si="3"/>
        <v>11.015809523809523</v>
      </c>
      <c r="T133" s="190">
        <f t="shared" si="3"/>
        <v>187.85114285714289</v>
      </c>
      <c r="U133" s="190">
        <f t="shared" si="3"/>
        <v>187.94490476190478</v>
      </c>
      <c r="V133" s="190">
        <f t="shared" si="3"/>
        <v>909.5729523809523</v>
      </c>
      <c r="W133" s="190">
        <f t="shared" si="3"/>
        <v>910.02804761904758</v>
      </c>
      <c r="X133" s="190">
        <f t="shared" si="3"/>
        <v>1716.5086190476188</v>
      </c>
      <c r="Y133" s="190">
        <f t="shared" si="3"/>
        <v>1717.367238095238</v>
      </c>
      <c r="Z133" s="247">
        <f>AVERAGE(Z103:Z132)</f>
        <v>1577138.097142857</v>
      </c>
      <c r="AA133" s="247">
        <f>AVERAGE(AA103:AA132)</f>
        <v>1579806.6895238096</v>
      </c>
    </row>
    <row r="134" spans="1:27" customFormat="1" ht="24.95" customHeight="1">
      <c r="A134" s="178" t="s">
        <v>430</v>
      </c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</row>
    <row r="135" spans="1:27" s="159" customFormat="1" ht="24.95" customHeight="1">
      <c r="A135" s="179">
        <v>1</v>
      </c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246"/>
      <c r="AA135" s="246"/>
    </row>
    <row r="136" spans="1:27" customFormat="1" ht="24.95" customHeight="1">
      <c r="A136" s="166">
        <v>2</v>
      </c>
      <c r="B136" s="164">
        <v>1182</v>
      </c>
      <c r="C136" s="164">
        <v>1184</v>
      </c>
      <c r="D136" s="164">
        <v>1420.9179999999999</v>
      </c>
      <c r="E136" s="164">
        <v>1421.6289999999999</v>
      </c>
      <c r="F136" s="164">
        <v>1615.7660000000001</v>
      </c>
      <c r="G136" s="164">
        <v>1616.5740000000001</v>
      </c>
      <c r="H136" s="164">
        <v>918.65200000000004</v>
      </c>
      <c r="I136" s="164">
        <v>919.11199999999997</v>
      </c>
      <c r="J136" s="164">
        <v>1188.3989999999999</v>
      </c>
      <c r="K136" s="164">
        <v>1188.9939999999999</v>
      </c>
      <c r="L136" s="164">
        <v>134.07599999999999</v>
      </c>
      <c r="M136" s="164">
        <v>134.143</v>
      </c>
      <c r="N136" s="164">
        <v>146.55000000000001</v>
      </c>
      <c r="O136" s="164">
        <v>146.624</v>
      </c>
      <c r="P136" s="164">
        <v>190.75800000000001</v>
      </c>
      <c r="Q136" s="164">
        <v>190.85400000000001</v>
      </c>
      <c r="R136" s="164">
        <v>10.775</v>
      </c>
      <c r="S136" s="164">
        <v>10.78</v>
      </c>
      <c r="T136" s="164">
        <v>186.04400000000001</v>
      </c>
      <c r="U136" s="164">
        <v>186.137</v>
      </c>
      <c r="V136" s="164">
        <v>887.91099999999994</v>
      </c>
      <c r="W136" s="164">
        <v>888.35500000000002</v>
      </c>
      <c r="X136" s="164">
        <v>1695.09</v>
      </c>
      <c r="Y136" s="164">
        <v>1695.9380000000001</v>
      </c>
      <c r="Z136" s="246">
        <v>1541564.4</v>
      </c>
      <c r="AA136" s="246">
        <v>1544172.8</v>
      </c>
    </row>
    <row r="137" spans="1:27" customFormat="1" ht="24.95" customHeight="1">
      <c r="A137" s="173" t="s">
        <v>28</v>
      </c>
      <c r="B137" s="164">
        <v>1182</v>
      </c>
      <c r="C137" s="164">
        <v>1184</v>
      </c>
      <c r="D137" s="164">
        <v>1419.143</v>
      </c>
      <c r="E137" s="164">
        <v>1419.8530000000001</v>
      </c>
      <c r="F137" s="164">
        <v>1607.66</v>
      </c>
      <c r="G137" s="164">
        <v>1608.4639999999999</v>
      </c>
      <c r="H137" s="164">
        <v>920.08100000000002</v>
      </c>
      <c r="I137" s="164">
        <v>920.54100000000005</v>
      </c>
      <c r="J137" s="164">
        <v>1185.78</v>
      </c>
      <c r="K137" s="164">
        <v>1186.373</v>
      </c>
      <c r="L137" s="164">
        <v>133.03700000000001</v>
      </c>
      <c r="M137" s="164">
        <v>133.10400000000001</v>
      </c>
      <c r="N137" s="164">
        <v>147.11500000000001</v>
      </c>
      <c r="O137" s="164">
        <v>147.18899999999999</v>
      </c>
      <c r="P137" s="164">
        <v>190.49700000000001</v>
      </c>
      <c r="Q137" s="164">
        <v>190.59299999999999</v>
      </c>
      <c r="R137" s="164">
        <v>10.839</v>
      </c>
      <c r="S137" s="164">
        <v>10.843999999999999</v>
      </c>
      <c r="T137" s="164">
        <v>186.185</v>
      </c>
      <c r="U137" s="164">
        <v>186.27799999999999</v>
      </c>
      <c r="V137" s="164">
        <v>890.39599999999996</v>
      </c>
      <c r="W137" s="164">
        <v>890.84199999999998</v>
      </c>
      <c r="X137" s="164">
        <v>1694.096</v>
      </c>
      <c r="Y137" s="164">
        <v>1694.943</v>
      </c>
      <c r="Z137" s="246">
        <v>1554389.1</v>
      </c>
      <c r="AA137" s="246">
        <v>1557019.2</v>
      </c>
    </row>
    <row r="138" spans="1:27" customFormat="1" ht="24.95" customHeight="1">
      <c r="A138" s="173" t="s">
        <v>29</v>
      </c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246"/>
      <c r="AA138" s="246"/>
    </row>
    <row r="139" spans="1:27" customFormat="1" ht="24.95" customHeight="1">
      <c r="A139" s="173" t="s">
        <v>30</v>
      </c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246"/>
      <c r="AA139" s="246"/>
    </row>
    <row r="140" spans="1:27" customFormat="1" ht="24.95" customHeight="1">
      <c r="A140" s="174" t="s">
        <v>31</v>
      </c>
      <c r="B140" s="164">
        <v>1182</v>
      </c>
      <c r="C140" s="164">
        <v>1184</v>
      </c>
      <c r="D140" s="164">
        <v>1416.421</v>
      </c>
      <c r="E140" s="164">
        <v>1417.13</v>
      </c>
      <c r="F140" s="164">
        <v>1605.7070000000001</v>
      </c>
      <c r="G140" s="164">
        <v>1606.51</v>
      </c>
      <c r="H140" s="164">
        <v>921.37</v>
      </c>
      <c r="I140" s="164">
        <v>921.83100000000002</v>
      </c>
      <c r="J140" s="164">
        <v>1185.4829999999999</v>
      </c>
      <c r="K140" s="164">
        <v>1186.076</v>
      </c>
      <c r="L140" s="164">
        <v>134.084</v>
      </c>
      <c r="M140" s="164">
        <v>134.15100000000001</v>
      </c>
      <c r="N140" s="164">
        <v>146.87</v>
      </c>
      <c r="O140" s="164">
        <v>146.94399999999999</v>
      </c>
      <c r="P140" s="164">
        <v>190.14500000000001</v>
      </c>
      <c r="Q140" s="164">
        <v>190.24100000000001</v>
      </c>
      <c r="R140" s="164">
        <v>10.846</v>
      </c>
      <c r="S140" s="164">
        <v>10.851000000000001</v>
      </c>
      <c r="T140" s="164">
        <v>186.24600000000001</v>
      </c>
      <c r="U140" s="164">
        <v>186.339</v>
      </c>
      <c r="V140" s="164">
        <v>892.053</v>
      </c>
      <c r="W140" s="164">
        <v>892.49900000000002</v>
      </c>
      <c r="X140" s="164">
        <v>1693.528</v>
      </c>
      <c r="Y140" s="164">
        <v>1694.375</v>
      </c>
      <c r="Z140" s="246">
        <v>1547710.8</v>
      </c>
      <c r="AA140" s="246">
        <v>1550329.6</v>
      </c>
    </row>
    <row r="141" spans="1:27" customFormat="1" ht="24.95" customHeight="1">
      <c r="A141" s="173" t="s">
        <v>32</v>
      </c>
      <c r="B141" s="164">
        <v>1182</v>
      </c>
      <c r="C141" s="164">
        <v>1184</v>
      </c>
      <c r="D141" s="164">
        <v>1408.492</v>
      </c>
      <c r="E141" s="164">
        <v>1409.1969999999999</v>
      </c>
      <c r="F141" s="164">
        <v>1601.329</v>
      </c>
      <c r="G141" s="164">
        <v>1602.13</v>
      </c>
      <c r="H141" s="164">
        <v>918.86599999999999</v>
      </c>
      <c r="I141" s="164">
        <v>919.32600000000002</v>
      </c>
      <c r="J141" s="164">
        <v>1178.107</v>
      </c>
      <c r="K141" s="164">
        <v>1178.6959999999999</v>
      </c>
      <c r="L141" s="164">
        <v>133.892</v>
      </c>
      <c r="M141" s="164">
        <v>133.959</v>
      </c>
      <c r="N141" s="164">
        <v>146.429</v>
      </c>
      <c r="O141" s="164">
        <v>146.50200000000001</v>
      </c>
      <c r="P141" s="164">
        <v>189.09399999999999</v>
      </c>
      <c r="Q141" s="164">
        <v>189.18899999999999</v>
      </c>
      <c r="R141" s="164">
        <v>10.863</v>
      </c>
      <c r="S141" s="164">
        <v>10.868</v>
      </c>
      <c r="T141" s="164">
        <v>185.93899999999999</v>
      </c>
      <c r="U141" s="164">
        <v>186.03200000000001</v>
      </c>
      <c r="V141" s="164">
        <v>889.923</v>
      </c>
      <c r="W141" s="164">
        <v>890.36800000000005</v>
      </c>
      <c r="X141" s="164">
        <v>1690.38</v>
      </c>
      <c r="Y141" s="164">
        <v>1691.2260000000001</v>
      </c>
      <c r="Z141" s="246">
        <v>1547710.8</v>
      </c>
      <c r="AA141" s="246">
        <v>1550329.6</v>
      </c>
    </row>
    <row r="142" spans="1:27" customFormat="1" ht="24.95" customHeight="1">
      <c r="A142" s="174" t="s">
        <v>33</v>
      </c>
      <c r="B142" s="164">
        <v>1182</v>
      </c>
      <c r="C142" s="164">
        <v>1184</v>
      </c>
      <c r="D142" s="164">
        <v>1404.7049999999999</v>
      </c>
      <c r="E142" s="164">
        <v>1405.4079999999999</v>
      </c>
      <c r="F142" s="164">
        <v>1599.317</v>
      </c>
      <c r="G142" s="164">
        <v>1600.117</v>
      </c>
      <c r="H142" s="164">
        <v>913.97</v>
      </c>
      <c r="I142" s="164">
        <v>914.42700000000002</v>
      </c>
      <c r="J142" s="164">
        <v>1180.9280000000001</v>
      </c>
      <c r="K142" s="164">
        <v>1181.519</v>
      </c>
      <c r="L142" s="164">
        <v>134.07900000000001</v>
      </c>
      <c r="M142" s="164">
        <v>134.14599999999999</v>
      </c>
      <c r="N142" s="164">
        <v>145.97</v>
      </c>
      <c r="O142" s="164">
        <v>146.04300000000001</v>
      </c>
      <c r="P142" s="164">
        <v>188.54300000000001</v>
      </c>
      <c r="Q142" s="164">
        <v>188.637</v>
      </c>
      <c r="R142" s="164">
        <v>10.866</v>
      </c>
      <c r="S142" s="164">
        <v>10.871</v>
      </c>
      <c r="T142" s="164">
        <v>185.84800000000001</v>
      </c>
      <c r="U142" s="164">
        <v>185.941</v>
      </c>
      <c r="V142" s="164">
        <v>889.21299999999997</v>
      </c>
      <c r="W142" s="164">
        <v>889.65800000000002</v>
      </c>
      <c r="X142" s="164">
        <v>1688.83</v>
      </c>
      <c r="Y142" s="164">
        <v>1689.675</v>
      </c>
      <c r="Z142" s="246">
        <v>1544401.2</v>
      </c>
      <c r="AA142" s="246">
        <v>1547014.4</v>
      </c>
    </row>
    <row r="143" spans="1:27" customFormat="1" ht="24.95" customHeight="1">
      <c r="A143" s="173" t="s">
        <v>34</v>
      </c>
      <c r="B143" s="164">
        <v>1182</v>
      </c>
      <c r="C143" s="164">
        <v>1184</v>
      </c>
      <c r="D143" s="164">
        <v>1405.77</v>
      </c>
      <c r="E143" s="164">
        <v>1406.4739999999999</v>
      </c>
      <c r="F143" s="164">
        <v>1605.2339999999999</v>
      </c>
      <c r="G143" s="164">
        <v>1606.037</v>
      </c>
      <c r="H143" s="164">
        <v>920.72500000000002</v>
      </c>
      <c r="I143" s="164">
        <v>921.18600000000004</v>
      </c>
      <c r="J143" s="164">
        <v>1181.636</v>
      </c>
      <c r="K143" s="164">
        <v>1182.2270000000001</v>
      </c>
      <c r="L143" s="164">
        <v>134.25399999999999</v>
      </c>
      <c r="M143" s="164">
        <v>134.321</v>
      </c>
      <c r="N143" s="164">
        <v>146.36500000000001</v>
      </c>
      <c r="O143" s="164">
        <v>146.43899999999999</v>
      </c>
      <c r="P143" s="164">
        <v>188.70500000000001</v>
      </c>
      <c r="Q143" s="164">
        <v>188.8</v>
      </c>
      <c r="R143" s="164">
        <v>10.807</v>
      </c>
      <c r="S143" s="164">
        <v>10.813000000000001</v>
      </c>
      <c r="T143" s="164">
        <v>185.47800000000001</v>
      </c>
      <c r="U143" s="164">
        <v>185.571</v>
      </c>
      <c r="V143" s="164">
        <v>879.86400000000003</v>
      </c>
      <c r="W143" s="164">
        <v>880.30399999999997</v>
      </c>
      <c r="X143" s="164">
        <v>1688.3209999999999</v>
      </c>
      <c r="Y143" s="164">
        <v>1689.165</v>
      </c>
      <c r="Z143" s="246">
        <v>1552970.7</v>
      </c>
      <c r="AA143" s="246">
        <v>1555598.4</v>
      </c>
    </row>
    <row r="144" spans="1:27" customFormat="1" ht="24.95" customHeight="1">
      <c r="A144" s="174" t="s">
        <v>35</v>
      </c>
      <c r="B144" s="164">
        <v>1182</v>
      </c>
      <c r="C144" s="164">
        <v>1184</v>
      </c>
      <c r="D144" s="164">
        <v>1405.652</v>
      </c>
      <c r="E144" s="164">
        <v>1406.355</v>
      </c>
      <c r="F144" s="164">
        <v>1605.4110000000001</v>
      </c>
      <c r="G144" s="164">
        <v>1606.2139999999999</v>
      </c>
      <c r="H144" s="164">
        <v>926.34699999999998</v>
      </c>
      <c r="I144" s="164">
        <v>926.81</v>
      </c>
      <c r="J144" s="164">
        <v>1179.751</v>
      </c>
      <c r="K144" s="164">
        <v>1180.3409999999999</v>
      </c>
      <c r="L144" s="164">
        <v>136.81800000000001</v>
      </c>
      <c r="M144" s="164">
        <v>136.887</v>
      </c>
      <c r="N144" s="164">
        <v>147.904</v>
      </c>
      <c r="O144" s="164">
        <v>147.97800000000001</v>
      </c>
      <c r="P144" s="164">
        <v>189.297</v>
      </c>
      <c r="Q144" s="164">
        <v>189.392</v>
      </c>
      <c r="R144" s="164">
        <v>10.766999999999999</v>
      </c>
      <c r="S144" s="164">
        <v>10.772</v>
      </c>
      <c r="T144" s="164">
        <v>185.89500000000001</v>
      </c>
      <c r="U144" s="164">
        <v>185.988</v>
      </c>
      <c r="V144" s="164">
        <v>882.58600000000001</v>
      </c>
      <c r="W144" s="164">
        <v>883.02700000000004</v>
      </c>
      <c r="X144" s="164">
        <v>1689.6110000000001</v>
      </c>
      <c r="Y144" s="164">
        <v>1690.4559999999999</v>
      </c>
      <c r="Z144" s="246">
        <v>1558821.6</v>
      </c>
      <c r="AA144" s="246">
        <v>1561459.2</v>
      </c>
    </row>
    <row r="145" spans="1:27" customFormat="1" ht="24.95" customHeight="1">
      <c r="A145" s="174" t="s">
        <v>36</v>
      </c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246"/>
      <c r="AA145" s="246"/>
    </row>
    <row r="146" spans="1:27" customFormat="1" ht="24.95" customHeight="1">
      <c r="A146" s="174" t="s">
        <v>37</v>
      </c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246"/>
      <c r="AA146" s="246"/>
    </row>
    <row r="147" spans="1:27" customFormat="1" ht="24.95" customHeight="1">
      <c r="A147" s="174" t="s">
        <v>38</v>
      </c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246"/>
      <c r="AA147" s="246"/>
    </row>
    <row r="148" spans="1:27" customFormat="1" ht="24.95" customHeight="1">
      <c r="A148" s="173" t="s">
        <v>39</v>
      </c>
      <c r="B148" s="164">
        <v>1182</v>
      </c>
      <c r="C148" s="164">
        <v>1184</v>
      </c>
      <c r="D148" s="164">
        <v>1418.67</v>
      </c>
      <c r="E148" s="164">
        <v>1419.3789999999999</v>
      </c>
      <c r="F148" s="164">
        <v>1608.4880000000001</v>
      </c>
      <c r="G148" s="164">
        <v>1609.2929999999999</v>
      </c>
      <c r="H148" s="164">
        <v>923.74400000000003</v>
      </c>
      <c r="I148" s="164">
        <v>924.20600000000002</v>
      </c>
      <c r="J148" s="164">
        <v>1185.328</v>
      </c>
      <c r="K148" s="164">
        <v>1185.921</v>
      </c>
      <c r="L148" s="164">
        <v>137.90199999999999</v>
      </c>
      <c r="M148" s="164">
        <v>137.971</v>
      </c>
      <c r="N148" s="164">
        <v>148.31299999999999</v>
      </c>
      <c r="O148" s="164">
        <v>148.38800000000001</v>
      </c>
      <c r="P148" s="164">
        <v>190.41200000000001</v>
      </c>
      <c r="Q148" s="164">
        <v>190.50700000000001</v>
      </c>
      <c r="R148" s="164">
        <v>10.824</v>
      </c>
      <c r="S148" s="164">
        <v>10.83</v>
      </c>
      <c r="T148" s="164">
        <v>186.755</v>
      </c>
      <c r="U148" s="164">
        <v>186.84800000000001</v>
      </c>
      <c r="V148" s="164">
        <v>893.35500000000002</v>
      </c>
      <c r="W148" s="164">
        <v>893.80200000000002</v>
      </c>
      <c r="X148" s="164">
        <v>1694.7349999999999</v>
      </c>
      <c r="Y148" s="164">
        <v>1695.5830000000001</v>
      </c>
      <c r="Z148" s="246">
        <v>1560062.7</v>
      </c>
      <c r="AA148" s="246">
        <v>1562702.4</v>
      </c>
    </row>
    <row r="149" spans="1:27" customFormat="1" ht="24.95" customHeight="1">
      <c r="A149" s="174" t="s">
        <v>40</v>
      </c>
      <c r="B149" s="164">
        <v>1182</v>
      </c>
      <c r="C149" s="164">
        <v>1184</v>
      </c>
      <c r="D149" s="164">
        <v>1406.2439999999999</v>
      </c>
      <c r="E149" s="164">
        <v>1406.9469999999999</v>
      </c>
      <c r="F149" s="164">
        <v>1602.2159999999999</v>
      </c>
      <c r="G149" s="164">
        <v>1603.018</v>
      </c>
      <c r="H149" s="164">
        <v>919.08</v>
      </c>
      <c r="I149" s="164">
        <v>919.54</v>
      </c>
      <c r="J149" s="164">
        <v>1182.675</v>
      </c>
      <c r="K149" s="164">
        <v>1183.2660000000001</v>
      </c>
      <c r="L149" s="164">
        <v>137.18</v>
      </c>
      <c r="M149" s="164">
        <v>137.24799999999999</v>
      </c>
      <c r="N149" s="164">
        <v>146.98500000000001</v>
      </c>
      <c r="O149" s="164">
        <v>147.059</v>
      </c>
      <c r="P149" s="164">
        <v>188.77699999999999</v>
      </c>
      <c r="Q149" s="164">
        <v>188.87200000000001</v>
      </c>
      <c r="R149" s="164">
        <v>10.788</v>
      </c>
      <c r="S149" s="164">
        <v>10.792999999999999</v>
      </c>
      <c r="T149" s="164">
        <v>186.19300000000001</v>
      </c>
      <c r="U149" s="164">
        <v>186.28700000000001</v>
      </c>
      <c r="V149" s="164">
        <v>888.50300000000004</v>
      </c>
      <c r="W149" s="164">
        <v>888.947</v>
      </c>
      <c r="X149" s="164">
        <v>1690.1669999999999</v>
      </c>
      <c r="Y149" s="164">
        <v>1691.0119999999999</v>
      </c>
      <c r="Z149" s="246">
        <v>1530690</v>
      </c>
      <c r="AA149" s="246">
        <v>1533280</v>
      </c>
    </row>
    <row r="150" spans="1:27" customFormat="1" ht="24.95" customHeight="1">
      <c r="A150" s="173" t="s">
        <v>41</v>
      </c>
      <c r="B150" s="164">
        <v>1182</v>
      </c>
      <c r="C150" s="164">
        <v>1184</v>
      </c>
      <c r="D150" s="164">
        <v>1394.528</v>
      </c>
      <c r="E150" s="164">
        <v>1395.2260000000001</v>
      </c>
      <c r="F150" s="164">
        <v>1594.4059999999999</v>
      </c>
      <c r="G150" s="164">
        <v>1595.203</v>
      </c>
      <c r="H150" s="164">
        <v>923.88800000000003</v>
      </c>
      <c r="I150" s="164">
        <v>924.35</v>
      </c>
      <c r="J150" s="164">
        <v>1181.7650000000001</v>
      </c>
      <c r="K150" s="164">
        <v>1182.357</v>
      </c>
      <c r="L150" s="164">
        <v>136.15100000000001</v>
      </c>
      <c r="M150" s="164">
        <v>136.21899999999999</v>
      </c>
      <c r="N150" s="164">
        <v>145.69499999999999</v>
      </c>
      <c r="O150" s="164">
        <v>145.768</v>
      </c>
      <c r="P150" s="164">
        <v>187.21799999999999</v>
      </c>
      <c r="Q150" s="164">
        <v>187.31200000000001</v>
      </c>
      <c r="R150" s="164">
        <v>10.731</v>
      </c>
      <c r="S150" s="164">
        <v>10.736000000000001</v>
      </c>
      <c r="T150" s="164">
        <v>185.81299999999999</v>
      </c>
      <c r="U150" s="164">
        <v>185.90600000000001</v>
      </c>
      <c r="V150" s="164">
        <v>885.66300000000001</v>
      </c>
      <c r="W150" s="164">
        <v>886.10599999999999</v>
      </c>
      <c r="X150" s="164">
        <v>1682.9960000000001</v>
      </c>
      <c r="Y150" s="164">
        <v>1683.837</v>
      </c>
      <c r="Z150" s="246">
        <v>1526257.5</v>
      </c>
      <c r="AA150" s="246">
        <v>1528840</v>
      </c>
    </row>
    <row r="151" spans="1:27" customFormat="1" ht="24.95" customHeight="1">
      <c r="A151" s="174" t="s">
        <v>42</v>
      </c>
      <c r="B151" s="164">
        <v>1182</v>
      </c>
      <c r="C151" s="164">
        <v>1184</v>
      </c>
      <c r="D151" s="164">
        <v>1397.0129999999999</v>
      </c>
      <c r="E151" s="164">
        <v>1397.712</v>
      </c>
      <c r="F151" s="164">
        <v>1596.7719999999999</v>
      </c>
      <c r="G151" s="164">
        <v>1597.5709999999999</v>
      </c>
      <c r="H151" s="164">
        <v>924.46500000000003</v>
      </c>
      <c r="I151" s="164">
        <v>924.928</v>
      </c>
      <c r="J151" s="164">
        <v>1181.105</v>
      </c>
      <c r="K151" s="164">
        <v>1181.6959999999999</v>
      </c>
      <c r="L151" s="164">
        <v>136.04300000000001</v>
      </c>
      <c r="M151" s="164">
        <v>136.11099999999999</v>
      </c>
      <c r="N151" s="164">
        <v>145.75200000000001</v>
      </c>
      <c r="O151" s="164">
        <v>145.82499999999999</v>
      </c>
      <c r="P151" s="164">
        <v>187.566</v>
      </c>
      <c r="Q151" s="164">
        <v>187.65899999999999</v>
      </c>
      <c r="R151" s="164">
        <v>10.723000000000001</v>
      </c>
      <c r="S151" s="164">
        <v>10.728999999999999</v>
      </c>
      <c r="T151" s="164">
        <v>185.91</v>
      </c>
      <c r="U151" s="164">
        <v>186.00299999999999</v>
      </c>
      <c r="V151" s="164">
        <v>892.29</v>
      </c>
      <c r="W151" s="164">
        <v>892.73599999999999</v>
      </c>
      <c r="X151" s="164">
        <v>1682.96</v>
      </c>
      <c r="Y151" s="164">
        <v>1683.8019999999999</v>
      </c>
      <c r="Z151" s="246">
        <v>1524189</v>
      </c>
      <c r="AA151" s="246">
        <v>1526768</v>
      </c>
    </row>
    <row r="152" spans="1:27" customFormat="1" ht="24.95" customHeight="1">
      <c r="A152" s="174" t="s">
        <v>43</v>
      </c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246"/>
      <c r="AA152" s="246"/>
    </row>
    <row r="153" spans="1:27" customFormat="1" ht="24.95" customHeight="1">
      <c r="A153" s="174" t="s">
        <v>44</v>
      </c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246"/>
      <c r="AA153" s="246"/>
    </row>
    <row r="154" spans="1:27" customFormat="1" ht="24.95" customHeight="1">
      <c r="A154" s="173" t="s">
        <v>45</v>
      </c>
      <c r="B154" s="164">
        <v>1182</v>
      </c>
      <c r="C154" s="164">
        <v>1184</v>
      </c>
      <c r="D154" s="164">
        <v>1394.173</v>
      </c>
      <c r="E154" s="164">
        <v>1394.87</v>
      </c>
      <c r="F154" s="164">
        <v>1595.471</v>
      </c>
      <c r="G154" s="164">
        <v>1596.269</v>
      </c>
      <c r="H154" s="164">
        <v>918.79499999999996</v>
      </c>
      <c r="I154" s="164">
        <v>919.255</v>
      </c>
      <c r="J154" s="164">
        <v>1183.171</v>
      </c>
      <c r="K154" s="164">
        <v>1183.7629999999999</v>
      </c>
      <c r="L154" s="164">
        <v>135.65</v>
      </c>
      <c r="M154" s="164">
        <v>135.71799999999999</v>
      </c>
      <c r="N154" s="164">
        <v>145.571</v>
      </c>
      <c r="O154" s="164">
        <v>145.64400000000001</v>
      </c>
      <c r="P154" s="164">
        <v>187.18</v>
      </c>
      <c r="Q154" s="164">
        <v>187.274</v>
      </c>
      <c r="R154" s="164">
        <v>10.672000000000001</v>
      </c>
      <c r="S154" s="164">
        <v>10.677</v>
      </c>
      <c r="T154" s="164">
        <v>185.68199999999999</v>
      </c>
      <c r="U154" s="164">
        <v>185.77500000000001</v>
      </c>
      <c r="V154" s="164">
        <v>889.80399999999997</v>
      </c>
      <c r="W154" s="164">
        <v>890.25</v>
      </c>
      <c r="X154" s="164">
        <v>1681.528</v>
      </c>
      <c r="Y154" s="164">
        <v>1682.3689999999999</v>
      </c>
      <c r="Z154" s="246">
        <v>1522770.6</v>
      </c>
      <c r="AA154" s="246">
        <v>1525347.2</v>
      </c>
    </row>
    <row r="155" spans="1:27" customFormat="1" ht="24.95" customHeight="1">
      <c r="A155" s="174" t="s">
        <v>46</v>
      </c>
      <c r="B155" s="164">
        <v>1182</v>
      </c>
      <c r="C155" s="164">
        <v>1184</v>
      </c>
      <c r="D155" s="164">
        <v>1391.569</v>
      </c>
      <c r="E155" s="164">
        <v>1392.2660000000001</v>
      </c>
      <c r="F155" s="164">
        <v>1585.885</v>
      </c>
      <c r="G155" s="164">
        <v>1586.6780000000001</v>
      </c>
      <c r="H155" s="164">
        <v>925.62199999999996</v>
      </c>
      <c r="I155" s="164">
        <v>926.08500000000004</v>
      </c>
      <c r="J155" s="164">
        <v>1186.9690000000001</v>
      </c>
      <c r="K155" s="164">
        <v>1187.5630000000001</v>
      </c>
      <c r="L155" s="164">
        <v>135.00299999999999</v>
      </c>
      <c r="M155" s="164">
        <v>135.07</v>
      </c>
      <c r="N155" s="164">
        <v>147.042</v>
      </c>
      <c r="O155" s="164">
        <v>147.11500000000001</v>
      </c>
      <c r="P155" s="164">
        <v>187.411</v>
      </c>
      <c r="Q155" s="164">
        <v>187.505</v>
      </c>
      <c r="R155" s="164">
        <v>10.657</v>
      </c>
      <c r="S155" s="164">
        <v>10.663</v>
      </c>
      <c r="T155" s="164">
        <v>185.142</v>
      </c>
      <c r="U155" s="164">
        <v>185.23400000000001</v>
      </c>
      <c r="V155" s="164">
        <v>889.80399999999997</v>
      </c>
      <c r="W155" s="164">
        <v>890.25</v>
      </c>
      <c r="X155" s="164">
        <v>1678.759</v>
      </c>
      <c r="Y155" s="164">
        <v>1679.5989999999999</v>
      </c>
      <c r="Z155" s="246">
        <v>1522829.7</v>
      </c>
      <c r="AA155" s="246">
        <v>1525406.4</v>
      </c>
    </row>
    <row r="156" spans="1:27" customFormat="1" ht="24.95" customHeight="1">
      <c r="A156" s="173" t="s">
        <v>47</v>
      </c>
      <c r="B156" s="164">
        <v>1182</v>
      </c>
      <c r="C156" s="164">
        <v>1184</v>
      </c>
      <c r="D156" s="164">
        <v>1395.711</v>
      </c>
      <c r="E156" s="164">
        <v>1396.41</v>
      </c>
      <c r="F156" s="164">
        <v>1592.5119999999999</v>
      </c>
      <c r="G156" s="164">
        <v>1593.309</v>
      </c>
      <c r="H156" s="164">
        <v>925.55</v>
      </c>
      <c r="I156" s="164">
        <v>926.01300000000003</v>
      </c>
      <c r="J156" s="164">
        <v>1188.1010000000001</v>
      </c>
      <c r="K156" s="164">
        <v>1188.6949999999999</v>
      </c>
      <c r="L156" s="164">
        <v>136.441</v>
      </c>
      <c r="M156" s="164">
        <v>136.50899999999999</v>
      </c>
      <c r="N156" s="164">
        <v>147.071</v>
      </c>
      <c r="O156" s="164">
        <v>147.14500000000001</v>
      </c>
      <c r="P156" s="164">
        <v>187.399</v>
      </c>
      <c r="Q156" s="164">
        <v>187.49299999999999</v>
      </c>
      <c r="R156" s="164">
        <v>10.666</v>
      </c>
      <c r="S156" s="164">
        <v>10.670999999999999</v>
      </c>
      <c r="T156" s="164">
        <v>185.81899999999999</v>
      </c>
      <c r="U156" s="164">
        <v>185.91200000000001</v>
      </c>
      <c r="V156" s="164">
        <v>897.97</v>
      </c>
      <c r="W156" s="164">
        <v>898.41899999999998</v>
      </c>
      <c r="X156" s="164">
        <v>1683.22</v>
      </c>
      <c r="Y156" s="164">
        <v>1684.0619999999999</v>
      </c>
      <c r="Z156" s="246">
        <v>1528385.1</v>
      </c>
      <c r="AA156" s="246">
        <v>1530971.2</v>
      </c>
    </row>
    <row r="157" spans="1:27" customFormat="1" ht="24.95" customHeight="1">
      <c r="A157" s="174" t="s">
        <v>48</v>
      </c>
      <c r="B157" s="164">
        <v>1182</v>
      </c>
      <c r="C157" s="164">
        <v>1184</v>
      </c>
      <c r="D157" s="164">
        <v>1385.5340000000001</v>
      </c>
      <c r="E157" s="164">
        <v>1386.2270000000001</v>
      </c>
      <c r="F157" s="164">
        <v>1579.9680000000001</v>
      </c>
      <c r="G157" s="164">
        <v>1580.758</v>
      </c>
      <c r="H157" s="164">
        <v>922.44799999999998</v>
      </c>
      <c r="I157" s="164">
        <v>922.90899999999999</v>
      </c>
      <c r="J157" s="164">
        <v>1194.396</v>
      </c>
      <c r="K157" s="164">
        <v>1194.9939999999999</v>
      </c>
      <c r="L157" s="164">
        <v>135.31200000000001</v>
      </c>
      <c r="M157" s="164">
        <v>135.37899999999999</v>
      </c>
      <c r="N157" s="164">
        <v>145.749</v>
      </c>
      <c r="O157" s="164">
        <v>145.822</v>
      </c>
      <c r="P157" s="164">
        <v>185.99100000000001</v>
      </c>
      <c r="Q157" s="164">
        <v>186.08500000000001</v>
      </c>
      <c r="R157" s="164">
        <v>10.712</v>
      </c>
      <c r="S157" s="164">
        <v>10.717000000000001</v>
      </c>
      <c r="T157" s="164">
        <v>185.22900000000001</v>
      </c>
      <c r="U157" s="164">
        <v>185.321</v>
      </c>
      <c r="V157" s="164">
        <v>892.40800000000002</v>
      </c>
      <c r="W157" s="164">
        <v>892.85400000000004</v>
      </c>
      <c r="X157" s="164">
        <v>1678.0840000000001</v>
      </c>
      <c r="Y157" s="164">
        <v>1678.924</v>
      </c>
      <c r="Z157" s="246">
        <v>1523598</v>
      </c>
      <c r="AA157" s="246">
        <v>1526176</v>
      </c>
    </row>
    <row r="158" spans="1:27" customFormat="1" ht="24.95" customHeight="1">
      <c r="A158" s="173" t="s">
        <v>49</v>
      </c>
      <c r="B158" s="164">
        <v>1182</v>
      </c>
      <c r="C158" s="164">
        <v>1190</v>
      </c>
      <c r="D158" s="164">
        <v>1394.934</v>
      </c>
      <c r="E158" s="164">
        <v>1395.6320000000001</v>
      </c>
      <c r="F158" s="164">
        <v>1594.278</v>
      </c>
      <c r="G158" s="164">
        <v>1595.076</v>
      </c>
      <c r="H158" s="164">
        <v>922.66300000000001</v>
      </c>
      <c r="I158" s="164">
        <v>923.125</v>
      </c>
      <c r="J158" s="164">
        <v>1200.51</v>
      </c>
      <c r="K158" s="164">
        <v>1201.1099999999999</v>
      </c>
      <c r="L158" s="164">
        <v>135.899</v>
      </c>
      <c r="M158" s="164">
        <v>135.96700000000001</v>
      </c>
      <c r="N158" s="164">
        <v>147.12899999999999</v>
      </c>
      <c r="O158" s="164">
        <v>147.203</v>
      </c>
      <c r="P158" s="164">
        <v>187.249</v>
      </c>
      <c r="Q158" s="164">
        <v>187.34299999999999</v>
      </c>
      <c r="R158" s="164">
        <v>10.862</v>
      </c>
      <c r="S158" s="164">
        <v>10.868</v>
      </c>
      <c r="T158" s="164">
        <v>186.23400000000001</v>
      </c>
      <c r="U158" s="164">
        <v>186.328</v>
      </c>
      <c r="V158" s="164">
        <v>899.428</v>
      </c>
      <c r="W158" s="164">
        <v>899.87800000000004</v>
      </c>
      <c r="X158" s="164">
        <v>1687.7660000000001</v>
      </c>
      <c r="Y158" s="164">
        <v>1688.61</v>
      </c>
      <c r="Z158" s="246">
        <v>1542332.7</v>
      </c>
      <c r="AA158" s="246">
        <v>1552771.5</v>
      </c>
    </row>
    <row r="159" spans="1:27" customFormat="1" ht="24.95" customHeight="1">
      <c r="A159" s="173" t="s">
        <v>50</v>
      </c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246"/>
      <c r="AA159" s="246"/>
    </row>
    <row r="160" spans="1:27" customFormat="1" ht="24.95" customHeight="1">
      <c r="A160" s="173" t="s">
        <v>51</v>
      </c>
      <c r="B160" s="164"/>
      <c r="C160" s="164"/>
      <c r="D160" s="164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246"/>
      <c r="AA160" s="246"/>
    </row>
    <row r="161" spans="1:27" customFormat="1" ht="24.95" customHeight="1">
      <c r="A161" s="174" t="s">
        <v>52</v>
      </c>
      <c r="B161" s="164">
        <v>1182</v>
      </c>
      <c r="C161" s="164">
        <v>1190</v>
      </c>
      <c r="D161" s="164">
        <v>1388.63</v>
      </c>
      <c r="E161" s="164">
        <v>1389.325</v>
      </c>
      <c r="F161" s="164">
        <v>1586.7850000000001</v>
      </c>
      <c r="G161" s="164">
        <v>1587.579</v>
      </c>
      <c r="H161" s="164">
        <v>916.76</v>
      </c>
      <c r="I161" s="164">
        <v>917.21900000000005</v>
      </c>
      <c r="J161" s="164">
        <v>1198.5139999999999</v>
      </c>
      <c r="K161" s="164">
        <v>1199.1130000000001</v>
      </c>
      <c r="L161" s="164">
        <v>136.005</v>
      </c>
      <c r="M161" s="164">
        <v>136.07300000000001</v>
      </c>
      <c r="N161" s="164">
        <v>146.34299999999999</v>
      </c>
      <c r="O161" s="164">
        <v>146.416</v>
      </c>
      <c r="P161" s="164">
        <v>186.43</v>
      </c>
      <c r="Q161" s="164">
        <v>186.523</v>
      </c>
      <c r="R161" s="164">
        <v>10.858000000000001</v>
      </c>
      <c r="S161" s="164">
        <v>10.864000000000001</v>
      </c>
      <c r="T161" s="164">
        <v>186.11500000000001</v>
      </c>
      <c r="U161" s="164">
        <v>186.208</v>
      </c>
      <c r="V161" s="164">
        <v>899.78499999999997</v>
      </c>
      <c r="W161" s="164">
        <v>900.23500000000001</v>
      </c>
      <c r="X161" s="164">
        <v>1686.8019999999999</v>
      </c>
      <c r="Y161" s="164">
        <v>1687.646</v>
      </c>
      <c r="Z161" s="246">
        <v>1540737</v>
      </c>
      <c r="AA161" s="246">
        <v>1551165</v>
      </c>
    </row>
    <row r="162" spans="1:27" customFormat="1" ht="24.95" customHeight="1">
      <c r="A162" s="173" t="s">
        <v>53</v>
      </c>
      <c r="B162" s="164">
        <v>1182</v>
      </c>
      <c r="C162" s="164">
        <v>1190</v>
      </c>
      <c r="D162" s="164">
        <v>1382.326</v>
      </c>
      <c r="E162" s="164">
        <v>1383.018</v>
      </c>
      <c r="F162" s="164">
        <v>1583.2170000000001</v>
      </c>
      <c r="G162" s="164">
        <v>1584.009</v>
      </c>
      <c r="H162" s="164">
        <v>915.702</v>
      </c>
      <c r="I162" s="164">
        <v>916.16</v>
      </c>
      <c r="J162" s="164">
        <v>1197.307</v>
      </c>
      <c r="K162" s="164">
        <v>1197.9059999999999</v>
      </c>
      <c r="L162" s="164">
        <v>134.816</v>
      </c>
      <c r="M162" s="164">
        <v>134.88399999999999</v>
      </c>
      <c r="N162" s="164">
        <v>145.172</v>
      </c>
      <c r="O162" s="164">
        <v>145.244</v>
      </c>
      <c r="P162" s="164">
        <v>185.65299999999999</v>
      </c>
      <c r="Q162" s="164">
        <v>185.74600000000001</v>
      </c>
      <c r="R162" s="164">
        <v>10.871</v>
      </c>
      <c r="S162" s="164">
        <v>10.877000000000001</v>
      </c>
      <c r="T162" s="164">
        <v>185.90299999999999</v>
      </c>
      <c r="U162" s="164">
        <v>185.99600000000001</v>
      </c>
      <c r="V162" s="164">
        <v>897.28700000000003</v>
      </c>
      <c r="W162" s="164">
        <v>897.73599999999999</v>
      </c>
      <c r="X162" s="164">
        <v>1686.8019999999999</v>
      </c>
      <c r="Y162" s="164">
        <v>1687.646</v>
      </c>
      <c r="Z162" s="246"/>
      <c r="AA162" s="246"/>
    </row>
    <row r="163" spans="1:27" customFormat="1" ht="24.95" customHeight="1">
      <c r="A163" s="173" t="s">
        <v>54</v>
      </c>
      <c r="B163" s="164">
        <v>1182</v>
      </c>
      <c r="C163" s="164">
        <v>1190</v>
      </c>
      <c r="D163" s="164">
        <v>1374.7139999999999</v>
      </c>
      <c r="E163" s="164" t="s">
        <v>431</v>
      </c>
      <c r="F163" s="164">
        <v>1575.8430000000001</v>
      </c>
      <c r="G163" s="164">
        <v>1576.6310000000001</v>
      </c>
      <c r="H163" s="164">
        <v>913.80200000000002</v>
      </c>
      <c r="I163" s="164">
        <v>914.25900000000001</v>
      </c>
      <c r="J163" s="164">
        <v>1193.5830000000001</v>
      </c>
      <c r="K163" s="164">
        <v>1194.18</v>
      </c>
      <c r="L163" s="164">
        <v>134.32</v>
      </c>
      <c r="M163" s="164">
        <v>134.387</v>
      </c>
      <c r="N163" s="164">
        <v>143.77099999999999</v>
      </c>
      <c r="O163" s="164">
        <v>143.84299999999999</v>
      </c>
      <c r="P163" s="164">
        <v>184.702</v>
      </c>
      <c r="Q163" s="164">
        <v>184.79400000000001</v>
      </c>
      <c r="R163" s="164">
        <v>10.912000000000001</v>
      </c>
      <c r="S163" s="164">
        <v>10.917</v>
      </c>
      <c r="T163" s="164">
        <v>185.375</v>
      </c>
      <c r="U163" s="164">
        <v>185.46799999999999</v>
      </c>
      <c r="V163" s="164">
        <v>896.21699999999998</v>
      </c>
      <c r="W163" s="164">
        <v>896.66499999999996</v>
      </c>
      <c r="X163" s="164">
        <v>1678.06</v>
      </c>
      <c r="Y163" s="164">
        <v>1678.9</v>
      </c>
      <c r="Z163" s="246">
        <v>1531281</v>
      </c>
      <c r="AA163" s="246">
        <v>1541645</v>
      </c>
    </row>
    <row r="164" spans="1:27" customFormat="1" ht="24.95" customHeight="1">
      <c r="A164" s="173" t="s">
        <v>55</v>
      </c>
      <c r="B164" s="164">
        <v>1182</v>
      </c>
      <c r="C164" s="164">
        <v>1190</v>
      </c>
      <c r="D164" s="164">
        <v>1383.5160000000001</v>
      </c>
      <c r="E164" s="164">
        <v>1384.2080000000001</v>
      </c>
      <c r="F164" s="164">
        <v>1579.0540000000001</v>
      </c>
      <c r="G164" s="164">
        <v>1579.8440000000001</v>
      </c>
      <c r="H164" s="164">
        <v>923.95299999999997</v>
      </c>
      <c r="I164" s="164">
        <v>924.41499999999996</v>
      </c>
      <c r="J164" s="164">
        <v>1200.6310000000001</v>
      </c>
      <c r="K164" s="164">
        <v>1201.232</v>
      </c>
      <c r="L164" s="164">
        <v>133.42699999999999</v>
      </c>
      <c r="M164" s="164">
        <v>133.49299999999999</v>
      </c>
      <c r="N164" s="164">
        <v>144.92699999999999</v>
      </c>
      <c r="O164" s="164">
        <v>145</v>
      </c>
      <c r="P164" s="164">
        <v>185.876</v>
      </c>
      <c r="Q164" s="164">
        <v>185.96899999999999</v>
      </c>
      <c r="R164" s="164">
        <v>10.962</v>
      </c>
      <c r="S164" s="164">
        <v>10.968</v>
      </c>
      <c r="T164" s="164">
        <v>185.21700000000001</v>
      </c>
      <c r="U164" s="164">
        <v>185.309</v>
      </c>
      <c r="V164" s="164">
        <v>892.173</v>
      </c>
      <c r="W164" s="164">
        <v>892.61900000000003</v>
      </c>
      <c r="X164" s="164">
        <v>1682.0329999999999</v>
      </c>
      <c r="Y164" s="164">
        <v>1682.874</v>
      </c>
      <c r="Z164" s="246">
        <v>1537427.4</v>
      </c>
      <c r="AA164" s="246">
        <v>1547833</v>
      </c>
    </row>
    <row r="165" spans="1:27" customFormat="1" ht="24.95" customHeight="1">
      <c r="A165" s="174" t="s">
        <v>69</v>
      </c>
      <c r="B165" s="164">
        <v>1182</v>
      </c>
      <c r="C165" s="164">
        <v>1190</v>
      </c>
      <c r="D165" s="164">
        <v>1391.4849999999999</v>
      </c>
      <c r="E165" s="164">
        <v>1392.181</v>
      </c>
      <c r="F165" s="164">
        <v>1585.001</v>
      </c>
      <c r="G165" s="164">
        <v>1585.7940000000001</v>
      </c>
      <c r="H165" s="164">
        <v>918.601</v>
      </c>
      <c r="I165" s="164">
        <v>919.06100000000004</v>
      </c>
      <c r="J165" s="164">
        <v>1206.048</v>
      </c>
      <c r="K165" s="164">
        <v>1206.652</v>
      </c>
      <c r="L165" s="164">
        <v>135.333</v>
      </c>
      <c r="M165" s="164">
        <v>135.40100000000001</v>
      </c>
      <c r="N165" s="164">
        <v>145.89599999999999</v>
      </c>
      <c r="O165" s="164">
        <v>145.96899999999999</v>
      </c>
      <c r="P165" s="164">
        <v>186.93700000000001</v>
      </c>
      <c r="Q165" s="164">
        <v>187.03</v>
      </c>
      <c r="R165" s="164">
        <v>10.946</v>
      </c>
      <c r="S165" s="164">
        <v>10.952</v>
      </c>
      <c r="T165" s="164">
        <v>185.786</v>
      </c>
      <c r="U165" s="164">
        <v>185.87899999999999</v>
      </c>
      <c r="V165" s="164">
        <v>899.66600000000005</v>
      </c>
      <c r="W165" s="164">
        <v>900.11599999999999</v>
      </c>
      <c r="X165" s="164">
        <v>1684.971</v>
      </c>
      <c r="Y165" s="164">
        <v>1685.8140000000001</v>
      </c>
      <c r="Z165" s="246">
        <v>1542923.7</v>
      </c>
      <c r="AA165" s="246">
        <v>1553366.5</v>
      </c>
    </row>
    <row r="166" spans="1:27" customFormat="1" ht="24.95" customHeight="1">
      <c r="A166" s="189" t="s">
        <v>426</v>
      </c>
      <c r="B166" s="190">
        <f>AVERAGE(B135:B165)</f>
        <v>1182</v>
      </c>
      <c r="C166" s="190">
        <f t="shared" ref="C166:Y166" si="4">AVERAGE(C135:C165)</f>
        <v>1185.7142857142858</v>
      </c>
      <c r="D166" s="190">
        <f t="shared" si="4"/>
        <v>1399.0546666666667</v>
      </c>
      <c r="E166" s="190">
        <f t="shared" si="4"/>
        <v>1400.97235</v>
      </c>
      <c r="F166" s="190">
        <f t="shared" si="4"/>
        <v>1595.2533333333333</v>
      </c>
      <c r="G166" s="190">
        <f t="shared" si="4"/>
        <v>1596.0513333333338</v>
      </c>
      <c r="H166" s="190">
        <f t="shared" si="4"/>
        <v>920.7182857142858</v>
      </c>
      <c r="I166" s="190">
        <f t="shared" si="4"/>
        <v>921.17895238095241</v>
      </c>
      <c r="J166" s="190">
        <f t="shared" si="4"/>
        <v>1188.5803333333331</v>
      </c>
      <c r="K166" s="190">
        <f t="shared" si="4"/>
        <v>1189.1749523809524</v>
      </c>
      <c r="L166" s="190">
        <f t="shared" si="4"/>
        <v>135.22485714285716</v>
      </c>
      <c r="M166" s="190">
        <f t="shared" si="4"/>
        <v>135.29242857142859</v>
      </c>
      <c r="N166" s="190">
        <f t="shared" si="4"/>
        <v>146.31519047619048</v>
      </c>
      <c r="O166" s="190">
        <f t="shared" si="4"/>
        <v>146.38857142857145</v>
      </c>
      <c r="P166" s="190">
        <f t="shared" si="4"/>
        <v>187.89714285714282</v>
      </c>
      <c r="Q166" s="190">
        <f t="shared" si="4"/>
        <v>187.99133333333333</v>
      </c>
      <c r="R166" s="190">
        <f t="shared" si="4"/>
        <v>10.806999999999999</v>
      </c>
      <c r="S166" s="190">
        <f t="shared" si="4"/>
        <v>10.812428571428573</v>
      </c>
      <c r="T166" s="190">
        <f t="shared" si="4"/>
        <v>185.84799999999996</v>
      </c>
      <c r="U166" s="190">
        <f t="shared" si="4"/>
        <v>185.94095238095238</v>
      </c>
      <c r="V166" s="190">
        <f t="shared" si="4"/>
        <v>891.72852380952361</v>
      </c>
      <c r="W166" s="190">
        <f t="shared" si="4"/>
        <v>892.17457142857131</v>
      </c>
      <c r="X166" s="190">
        <f t="shared" si="4"/>
        <v>1686.6066190476188</v>
      </c>
      <c r="Y166" s="190">
        <f t="shared" si="4"/>
        <v>1687.4502857142859</v>
      </c>
      <c r="Z166" s="247">
        <f>AVERAGE(Z135:Z165)</f>
        <v>1539052.65</v>
      </c>
      <c r="AA166" s="247">
        <f>AVERAGE(AA135:AA165)</f>
        <v>1543609.77</v>
      </c>
    </row>
    <row r="167" spans="1:27" customFormat="1" ht="24.95" customHeight="1">
      <c r="A167" s="178" t="s">
        <v>432</v>
      </c>
      <c r="B167" s="169"/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  <c r="Z167" s="169"/>
      <c r="AA167" s="169"/>
    </row>
    <row r="168" spans="1:27" s="159" customFormat="1" ht="24.95" customHeight="1">
      <c r="A168" s="179">
        <v>1</v>
      </c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246"/>
      <c r="AA168" s="246"/>
    </row>
    <row r="169" spans="1:27" s="159" customFormat="1" ht="24.95" customHeight="1">
      <c r="A169" s="179">
        <v>2</v>
      </c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246"/>
      <c r="AA169" s="246"/>
    </row>
    <row r="170" spans="1:27" customFormat="1" ht="24.95" customHeight="1">
      <c r="A170" s="166">
        <v>3</v>
      </c>
      <c r="B170" s="164">
        <v>1182</v>
      </c>
      <c r="C170" s="164">
        <v>1190</v>
      </c>
      <c r="D170" s="164">
        <v>1387.9169999999999</v>
      </c>
      <c r="E170" s="164">
        <v>1388.6110000000001</v>
      </c>
      <c r="F170" s="164">
        <v>1584.7629999999999</v>
      </c>
      <c r="G170" s="164">
        <v>1585.556</v>
      </c>
      <c r="H170" s="164">
        <v>918.67200000000003</v>
      </c>
      <c r="I170" s="164">
        <v>919.13199999999995</v>
      </c>
      <c r="J170" s="164">
        <v>1206.8440000000001</v>
      </c>
      <c r="K170" s="164">
        <v>1207.4480000000001</v>
      </c>
      <c r="L170" s="164">
        <v>135.11099999999999</v>
      </c>
      <c r="M170" s="164">
        <v>135.178</v>
      </c>
      <c r="N170" s="164">
        <v>145.602</v>
      </c>
      <c r="O170" s="164">
        <v>145.67400000000001</v>
      </c>
      <c r="P170" s="164">
        <v>186.44499999999999</v>
      </c>
      <c r="Q170" s="164">
        <v>186.53800000000001</v>
      </c>
      <c r="R170" s="164">
        <v>10.907</v>
      </c>
      <c r="S170" s="164">
        <v>10.912000000000001</v>
      </c>
      <c r="T170" s="164">
        <v>185.37</v>
      </c>
      <c r="U170" s="164">
        <v>185.46199999999999</v>
      </c>
      <c r="V170" s="164">
        <v>896.93</v>
      </c>
      <c r="W170" s="164">
        <v>897.37900000000002</v>
      </c>
      <c r="X170" s="164">
        <v>1686.1120000000001</v>
      </c>
      <c r="Y170" s="164">
        <v>1686.9559999999999</v>
      </c>
      <c r="Z170" s="246">
        <v>1530217.2</v>
      </c>
      <c r="AA170" s="246">
        <v>1540574</v>
      </c>
    </row>
    <row r="171" spans="1:27" customFormat="1" ht="24.95" customHeight="1">
      <c r="A171" s="173" t="s">
        <v>29</v>
      </c>
      <c r="B171" s="164">
        <v>1182</v>
      </c>
      <c r="C171" s="164">
        <v>1190</v>
      </c>
      <c r="D171" s="164">
        <v>1396.0050000000001</v>
      </c>
      <c r="E171" s="164">
        <v>1396.703</v>
      </c>
      <c r="F171" s="164">
        <v>1592.1379999999999</v>
      </c>
      <c r="G171" s="164">
        <v>1592.934</v>
      </c>
      <c r="H171" s="164">
        <v>920.02200000000005</v>
      </c>
      <c r="I171" s="164">
        <v>920.48299999999995</v>
      </c>
      <c r="J171" s="164">
        <v>1207.8240000000001</v>
      </c>
      <c r="K171" s="164">
        <v>1208.4290000000001</v>
      </c>
      <c r="L171" s="164">
        <v>135.59</v>
      </c>
      <c r="M171" s="164">
        <v>135.65700000000001</v>
      </c>
      <c r="N171" s="164">
        <v>146.90199999999999</v>
      </c>
      <c r="O171" s="164">
        <v>146.97499999999999</v>
      </c>
      <c r="P171" s="164">
        <v>187.55</v>
      </c>
      <c r="Q171" s="164">
        <v>187.64400000000001</v>
      </c>
      <c r="R171" s="164">
        <v>10.846</v>
      </c>
      <c r="S171" s="164">
        <v>10.852</v>
      </c>
      <c r="T171" s="164">
        <v>185.42400000000001</v>
      </c>
      <c r="U171" s="164">
        <v>185.517</v>
      </c>
      <c r="V171" s="164">
        <v>905.73199999999997</v>
      </c>
      <c r="W171" s="164">
        <v>906.18499999999995</v>
      </c>
      <c r="X171" s="164">
        <v>1687.326</v>
      </c>
      <c r="Y171" s="164">
        <v>1688.17</v>
      </c>
      <c r="Z171" s="246">
        <v>1531221.9</v>
      </c>
      <c r="AA171" s="246">
        <v>1541585.5</v>
      </c>
    </row>
    <row r="172" spans="1:27" customFormat="1" ht="24.95" customHeight="1">
      <c r="A172" s="174" t="s">
        <v>30</v>
      </c>
      <c r="B172" s="164">
        <v>1182</v>
      </c>
      <c r="C172" s="164">
        <v>1190</v>
      </c>
      <c r="D172" s="164">
        <v>1388.63</v>
      </c>
      <c r="E172" s="164">
        <v>1389.325</v>
      </c>
      <c r="F172" s="164">
        <v>1589.0450000000001</v>
      </c>
      <c r="G172" s="164">
        <v>1589.84</v>
      </c>
      <c r="H172" s="164">
        <v>915.42</v>
      </c>
      <c r="I172" s="164">
        <v>915.87800000000004</v>
      </c>
      <c r="J172" s="164">
        <v>1206.6600000000001</v>
      </c>
      <c r="K172" s="164">
        <v>1207.2639999999999</v>
      </c>
      <c r="L172" s="164">
        <v>135.95099999999999</v>
      </c>
      <c r="M172" s="164">
        <v>136.01900000000001</v>
      </c>
      <c r="N172" s="164">
        <v>146.16</v>
      </c>
      <c r="O172" s="164">
        <v>146.233</v>
      </c>
      <c r="P172" s="164">
        <v>187.28100000000001</v>
      </c>
      <c r="Q172" s="164">
        <v>187.375</v>
      </c>
      <c r="R172" s="164">
        <v>10.824999999999999</v>
      </c>
      <c r="S172" s="164">
        <v>10.83</v>
      </c>
      <c r="T172" s="164">
        <v>185.74600000000001</v>
      </c>
      <c r="U172" s="164">
        <v>185.839</v>
      </c>
      <c r="V172" s="164">
        <v>907.87300000000005</v>
      </c>
      <c r="W172" s="164">
        <v>908.327</v>
      </c>
      <c r="X172" s="164">
        <v>1684.59</v>
      </c>
      <c r="Y172" s="164">
        <v>1685.433</v>
      </c>
      <c r="Z172" s="246">
        <v>1527203.1</v>
      </c>
      <c r="AA172" s="246">
        <v>1537539.5</v>
      </c>
    </row>
    <row r="173" spans="1:27" customFormat="1" ht="24.95" customHeight="1">
      <c r="A173" s="173" t="s">
        <v>31</v>
      </c>
      <c r="B173" s="164">
        <v>1182</v>
      </c>
      <c r="C173" s="164">
        <v>1190</v>
      </c>
      <c r="D173" s="164">
        <v>1399.335</v>
      </c>
      <c r="E173" s="164">
        <v>1400.0350000000001</v>
      </c>
      <c r="F173" s="164">
        <v>1595.884</v>
      </c>
      <c r="G173" s="164">
        <v>1596.683</v>
      </c>
      <c r="H173" s="164">
        <v>921.09100000000001</v>
      </c>
      <c r="I173" s="164">
        <v>921.55200000000002</v>
      </c>
      <c r="J173" s="164">
        <v>1203.79</v>
      </c>
      <c r="K173" s="164">
        <v>1204.3920000000001</v>
      </c>
      <c r="L173" s="164">
        <v>136.21100000000001</v>
      </c>
      <c r="M173" s="164">
        <v>136.279</v>
      </c>
      <c r="N173" s="164">
        <v>146.93100000000001</v>
      </c>
      <c r="O173" s="164">
        <v>147.00399999999999</v>
      </c>
      <c r="P173" s="164">
        <v>187.99199999999999</v>
      </c>
      <c r="Q173" s="164">
        <v>188.08600000000001</v>
      </c>
      <c r="R173" s="164">
        <v>10.827</v>
      </c>
      <c r="S173" s="164">
        <v>10.832000000000001</v>
      </c>
      <c r="T173" s="164">
        <v>186.01300000000001</v>
      </c>
      <c r="U173" s="164">
        <v>186.10599999999999</v>
      </c>
      <c r="V173" s="164">
        <v>911.56</v>
      </c>
      <c r="W173" s="164">
        <v>912.01599999999996</v>
      </c>
      <c r="X173" s="164">
        <v>1689.252</v>
      </c>
      <c r="Y173" s="164">
        <v>1690.098</v>
      </c>
      <c r="Z173" s="246">
        <v>1536718.2</v>
      </c>
      <c r="AA173" s="246">
        <v>1547119</v>
      </c>
    </row>
    <row r="174" spans="1:27" customFormat="1" ht="24.95" customHeight="1">
      <c r="A174" s="174" t="s">
        <v>32</v>
      </c>
      <c r="B174" s="164">
        <v>1182</v>
      </c>
      <c r="C174" s="164">
        <v>1190</v>
      </c>
      <c r="D174" s="164">
        <v>1407.78</v>
      </c>
      <c r="E174" s="164">
        <v>1408.4839999999999</v>
      </c>
      <c r="F174" s="164">
        <v>1600.1659999999999</v>
      </c>
      <c r="G174" s="164">
        <v>1600.9670000000001</v>
      </c>
      <c r="H174" s="164">
        <v>916.90200000000004</v>
      </c>
      <c r="I174" s="164">
        <v>917.36</v>
      </c>
      <c r="J174" s="164">
        <v>1212.009</v>
      </c>
      <c r="K174" s="164">
        <v>1212.615</v>
      </c>
      <c r="L174" s="164">
        <v>137.148</v>
      </c>
      <c r="M174" s="164">
        <v>137.21700000000001</v>
      </c>
      <c r="N174" s="164">
        <v>148.166</v>
      </c>
      <c r="O174" s="164">
        <v>148.24</v>
      </c>
      <c r="P174" s="164">
        <v>189.00700000000001</v>
      </c>
      <c r="Q174" s="164">
        <v>189.102</v>
      </c>
      <c r="R174" s="164">
        <v>10.817</v>
      </c>
      <c r="S174" s="164">
        <v>10.821999999999999</v>
      </c>
      <c r="T174" s="164">
        <v>186.02799999999999</v>
      </c>
      <c r="U174" s="164">
        <v>186.12100000000001</v>
      </c>
      <c r="V174" s="164">
        <v>910.96500000000003</v>
      </c>
      <c r="W174" s="164">
        <v>911.42100000000005</v>
      </c>
      <c r="X174" s="164">
        <v>1692.6780000000001</v>
      </c>
      <c r="Y174" s="164">
        <v>1693.5250000000001</v>
      </c>
      <c r="Z174" s="246">
        <v>1533349.5</v>
      </c>
      <c r="AA174" s="246">
        <v>1543727.5</v>
      </c>
    </row>
    <row r="175" spans="1:27" customFormat="1" ht="24.95" customHeight="1">
      <c r="A175" s="174" t="s">
        <v>33</v>
      </c>
      <c r="B175" s="164"/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246"/>
      <c r="AA175" s="246"/>
    </row>
    <row r="176" spans="1:27" customFormat="1" ht="24.95" customHeight="1">
      <c r="A176" s="174" t="s">
        <v>34</v>
      </c>
      <c r="B176" s="164"/>
      <c r="C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246"/>
      <c r="AA176" s="246"/>
    </row>
    <row r="177" spans="1:27" customFormat="1" ht="24.95" customHeight="1">
      <c r="A177" s="173" t="s">
        <v>35</v>
      </c>
      <c r="B177" s="164">
        <v>1182</v>
      </c>
      <c r="C177" s="164">
        <v>1190</v>
      </c>
      <c r="D177" s="164">
        <v>1398.027</v>
      </c>
      <c r="E177" s="164">
        <v>1393.7260000000001</v>
      </c>
      <c r="F177" s="164">
        <v>1592.4939999999999</v>
      </c>
      <c r="G177" s="164">
        <v>1593.2909999999999</v>
      </c>
      <c r="H177" s="164">
        <v>917.60900000000004</v>
      </c>
      <c r="I177" s="164">
        <v>918.06799999999998</v>
      </c>
      <c r="J177" s="164">
        <v>1208.9290000000001</v>
      </c>
      <c r="K177" s="164">
        <v>1209.5340000000001</v>
      </c>
      <c r="L177" s="164">
        <v>136.18100000000001</v>
      </c>
      <c r="M177" s="164">
        <v>136.249</v>
      </c>
      <c r="N177" s="164">
        <v>147.029</v>
      </c>
      <c r="O177" s="164">
        <v>147.102</v>
      </c>
      <c r="P177" s="164">
        <v>187.71600000000001</v>
      </c>
      <c r="Q177" s="164">
        <v>187.81</v>
      </c>
      <c r="R177" s="164">
        <v>10.831</v>
      </c>
      <c r="S177" s="164">
        <v>10.837</v>
      </c>
      <c r="T177" s="164">
        <v>185.58099999999999</v>
      </c>
      <c r="U177" s="164">
        <v>185.673</v>
      </c>
      <c r="V177" s="164">
        <v>905.01800000000003</v>
      </c>
      <c r="W177" s="164">
        <v>905.471</v>
      </c>
      <c r="X177" s="164">
        <v>1688.075</v>
      </c>
      <c r="Y177" s="164">
        <v>1688.9190000000001</v>
      </c>
      <c r="Z177" s="246">
        <v>1534531.5</v>
      </c>
      <c r="AA177" s="246">
        <v>1544917.5</v>
      </c>
    </row>
    <row r="178" spans="1:27" customFormat="1" ht="24.95" customHeight="1">
      <c r="A178" s="174" t="s">
        <v>36</v>
      </c>
      <c r="B178" s="164">
        <v>1182</v>
      </c>
      <c r="C178" s="164">
        <v>1190</v>
      </c>
      <c r="D178" s="164">
        <v>1402.308</v>
      </c>
      <c r="E178" s="164">
        <v>1403.01</v>
      </c>
      <c r="F178" s="164">
        <v>1588.153</v>
      </c>
      <c r="G178" s="164">
        <v>1588.9480000000001</v>
      </c>
      <c r="H178" s="164">
        <v>916.61900000000003</v>
      </c>
      <c r="I178" s="164">
        <v>917.07799999999997</v>
      </c>
      <c r="J178" s="164">
        <v>1204.9490000000001</v>
      </c>
      <c r="K178" s="164">
        <v>1205.5519999999999</v>
      </c>
      <c r="L178" s="164">
        <v>136.84100000000001</v>
      </c>
      <c r="M178" s="164">
        <v>136.90899999999999</v>
      </c>
      <c r="N178" s="164">
        <v>147.59100000000001</v>
      </c>
      <c r="O178" s="164">
        <v>147.66499999999999</v>
      </c>
      <c r="P178" s="164">
        <v>188.251</v>
      </c>
      <c r="Q178" s="164">
        <v>188.345</v>
      </c>
      <c r="R178" s="164">
        <v>10.842000000000001</v>
      </c>
      <c r="S178" s="164">
        <v>10.848000000000001</v>
      </c>
      <c r="T178" s="164">
        <v>185.78100000000001</v>
      </c>
      <c r="U178" s="164">
        <v>185.874</v>
      </c>
      <c r="V178" s="164">
        <v>905.01800000000003</v>
      </c>
      <c r="W178" s="164">
        <v>905.471</v>
      </c>
      <c r="X178" s="164">
        <v>1689.1569999999999</v>
      </c>
      <c r="Y178" s="164">
        <v>1690.002</v>
      </c>
      <c r="Z178" s="246">
        <v>1536127.2</v>
      </c>
      <c r="AA178" s="246">
        <v>1546524</v>
      </c>
    </row>
    <row r="179" spans="1:27" customFormat="1" ht="24.95" customHeight="1">
      <c r="A179" s="173" t="s">
        <v>37</v>
      </c>
      <c r="B179" s="164">
        <v>1182</v>
      </c>
      <c r="C179" s="164">
        <v>1190</v>
      </c>
      <c r="D179" s="164">
        <v>1402.0709999999999</v>
      </c>
      <c r="E179" s="164">
        <v>1402.7719999999999</v>
      </c>
      <c r="F179" s="164">
        <v>1592.732</v>
      </c>
      <c r="G179" s="164">
        <v>1593.529</v>
      </c>
      <c r="H179" s="164">
        <v>914.01300000000003</v>
      </c>
      <c r="I179" s="164">
        <v>914.47</v>
      </c>
      <c r="J179" s="164">
        <v>1208.499</v>
      </c>
      <c r="K179" s="164">
        <v>1209.104</v>
      </c>
      <c r="L179" s="164">
        <v>137.72300000000001</v>
      </c>
      <c r="M179" s="164">
        <v>137.792</v>
      </c>
      <c r="N179" s="164">
        <v>148.47</v>
      </c>
      <c r="O179" s="164">
        <v>148.54400000000001</v>
      </c>
      <c r="P179" s="164">
        <v>188.191</v>
      </c>
      <c r="Q179" s="164">
        <v>188.285</v>
      </c>
      <c r="R179" s="164">
        <v>10.773999999999999</v>
      </c>
      <c r="S179" s="164">
        <v>10.779</v>
      </c>
      <c r="T179" s="164">
        <v>185.76900000000001</v>
      </c>
      <c r="U179" s="164">
        <v>185.86199999999999</v>
      </c>
      <c r="V179" s="164">
        <v>905.73199999999997</v>
      </c>
      <c r="W179" s="164">
        <v>906.18499999999995</v>
      </c>
      <c r="X179" s="164">
        <v>1689.3240000000001</v>
      </c>
      <c r="Y179" s="164">
        <v>1690.1690000000001</v>
      </c>
      <c r="Z179" s="246">
        <v>1535004.3</v>
      </c>
      <c r="AA179" s="246">
        <v>1545393.5</v>
      </c>
    </row>
    <row r="180" spans="1:27" customFormat="1" ht="24.95" customHeight="1">
      <c r="A180" s="174" t="s">
        <v>38</v>
      </c>
      <c r="B180" s="164">
        <v>1182</v>
      </c>
      <c r="C180" s="164">
        <v>1190</v>
      </c>
      <c r="D180" s="164">
        <v>1399.2159999999999</v>
      </c>
      <c r="E180" s="164">
        <v>1399.9159999999999</v>
      </c>
      <c r="F180" s="164">
        <v>1585.3579999999999</v>
      </c>
      <c r="G180" s="164">
        <v>1586.1510000000001</v>
      </c>
      <c r="H180" s="164">
        <v>916.05399999999997</v>
      </c>
      <c r="I180" s="164">
        <v>916.51300000000003</v>
      </c>
      <c r="J180" s="164">
        <v>1203.973</v>
      </c>
      <c r="K180" s="164">
        <v>1204.575</v>
      </c>
      <c r="L180" s="164">
        <v>137.74100000000001</v>
      </c>
      <c r="M180" s="164">
        <v>137.81</v>
      </c>
      <c r="N180" s="164">
        <v>148.26400000000001</v>
      </c>
      <c r="O180" s="164">
        <v>148.33799999999999</v>
      </c>
      <c r="P180" s="164">
        <v>187.80799999999999</v>
      </c>
      <c r="Q180" s="164">
        <v>187.90199999999999</v>
      </c>
      <c r="R180" s="164">
        <v>10.766</v>
      </c>
      <c r="S180" s="164">
        <v>10.771000000000001</v>
      </c>
      <c r="T180" s="164">
        <v>185.70500000000001</v>
      </c>
      <c r="U180" s="164">
        <v>185.798</v>
      </c>
      <c r="V180" s="164">
        <v>900.85500000000002</v>
      </c>
      <c r="W180" s="164">
        <v>901.30600000000004</v>
      </c>
      <c r="X180" s="164">
        <v>1687.3969999999999</v>
      </c>
      <c r="Y180" s="164">
        <v>1688.241</v>
      </c>
      <c r="Z180" s="246">
        <v>1532049.3</v>
      </c>
      <c r="AA180" s="246">
        <v>1542418.5</v>
      </c>
    </row>
    <row r="181" spans="1:27" customFormat="1" ht="24.95" customHeight="1">
      <c r="A181" s="173" t="s">
        <v>39</v>
      </c>
      <c r="B181" s="164">
        <v>1182</v>
      </c>
      <c r="C181" s="164">
        <v>1190</v>
      </c>
      <c r="D181" s="164">
        <v>1395.172</v>
      </c>
      <c r="E181" s="164">
        <v>1395.87</v>
      </c>
      <c r="F181" s="164">
        <v>1597.6089999999999</v>
      </c>
      <c r="G181" s="164">
        <v>1598.4079999999999</v>
      </c>
      <c r="H181" s="164">
        <v>911.28200000000004</v>
      </c>
      <c r="I181" s="164">
        <v>911.73800000000006</v>
      </c>
      <c r="J181" s="164">
        <v>1209.298</v>
      </c>
      <c r="K181" s="164">
        <v>1209.903</v>
      </c>
      <c r="L181" s="164">
        <v>138.41200000000001</v>
      </c>
      <c r="M181" s="164">
        <v>138.482</v>
      </c>
      <c r="N181" s="164">
        <v>148</v>
      </c>
      <c r="O181" s="164">
        <v>148.07400000000001</v>
      </c>
      <c r="P181" s="164">
        <v>187.27199999999999</v>
      </c>
      <c r="Q181" s="164">
        <v>187.36600000000001</v>
      </c>
      <c r="R181" s="164">
        <v>10.791</v>
      </c>
      <c r="S181" s="164">
        <v>10.797000000000001</v>
      </c>
      <c r="T181" s="164">
        <v>186.077</v>
      </c>
      <c r="U181" s="164" t="s">
        <v>433</v>
      </c>
      <c r="V181" s="164">
        <v>898.59500000000003</v>
      </c>
      <c r="W181" s="164">
        <v>899.04499999999996</v>
      </c>
      <c r="X181" s="164">
        <v>1692.2380000000001</v>
      </c>
      <c r="Y181" s="164">
        <v>1693.0840000000001</v>
      </c>
      <c r="Z181" s="246">
        <v>1539850.5</v>
      </c>
      <c r="AA181" s="246">
        <v>1550272.5</v>
      </c>
    </row>
    <row r="182" spans="1:27" customFormat="1" ht="24.95" customHeight="1">
      <c r="A182" s="173" t="s">
        <v>40</v>
      </c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246"/>
      <c r="AA182" s="246"/>
    </row>
    <row r="183" spans="1:27" customFormat="1" ht="24.95" customHeight="1">
      <c r="A183" s="173" t="s">
        <v>41</v>
      </c>
      <c r="B183" s="164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246"/>
      <c r="AA183" s="246"/>
    </row>
    <row r="184" spans="1:27" customFormat="1" ht="24.95" customHeight="1">
      <c r="A184" s="173" t="s">
        <v>42</v>
      </c>
      <c r="B184" s="164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246"/>
      <c r="AA184" s="246"/>
    </row>
    <row r="185" spans="1:27" customFormat="1" ht="24.95" customHeight="1">
      <c r="A185" s="173" t="s">
        <v>43</v>
      </c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246"/>
      <c r="AA185" s="246"/>
    </row>
    <row r="186" spans="1:27" customFormat="1" ht="24.95" customHeight="1">
      <c r="A186" s="173" t="s">
        <v>44</v>
      </c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246"/>
      <c r="AA186" s="246"/>
    </row>
    <row r="187" spans="1:27" customFormat="1" ht="24.95" customHeight="1">
      <c r="A187" s="174" t="s">
        <v>45</v>
      </c>
      <c r="B187" s="164">
        <v>1182</v>
      </c>
      <c r="C187" s="164">
        <v>1190</v>
      </c>
      <c r="D187" s="164">
        <v>1377.0930000000001</v>
      </c>
      <c r="E187" s="164">
        <v>1377.7819999999999</v>
      </c>
      <c r="F187" s="164">
        <v>1565.019</v>
      </c>
      <c r="G187" s="164">
        <v>1565.8019999999999</v>
      </c>
      <c r="H187" s="164">
        <v>894.22199999999998</v>
      </c>
      <c r="I187" s="164">
        <v>894.67</v>
      </c>
      <c r="J187" s="164">
        <v>1192.087</v>
      </c>
      <c r="K187" s="164">
        <v>1192.684</v>
      </c>
      <c r="L187" s="164">
        <v>133.56100000000001</v>
      </c>
      <c r="M187" s="164">
        <v>133.62799999999999</v>
      </c>
      <c r="N187" s="164">
        <v>145.42699999999999</v>
      </c>
      <c r="O187" s="164">
        <v>145.5</v>
      </c>
      <c r="P187" s="164">
        <v>184.78200000000001</v>
      </c>
      <c r="Q187" s="164">
        <v>184.874</v>
      </c>
      <c r="R187" s="164">
        <v>10.811</v>
      </c>
      <c r="S187" s="164">
        <v>10.816000000000001</v>
      </c>
      <c r="T187" s="164">
        <v>183.89099999999999</v>
      </c>
      <c r="U187" s="164">
        <v>183.983</v>
      </c>
      <c r="V187" s="164">
        <v>880.39800000000002</v>
      </c>
      <c r="W187" s="164">
        <v>880.83799999999997</v>
      </c>
      <c r="X187" s="164">
        <v>1674.54</v>
      </c>
      <c r="Y187" s="164">
        <v>1675.377</v>
      </c>
      <c r="Z187" s="246">
        <v>1506104.4</v>
      </c>
      <c r="AA187" s="246">
        <v>1516298</v>
      </c>
    </row>
    <row r="188" spans="1:27" customFormat="1" ht="24.95" customHeight="1">
      <c r="A188" s="173" t="s">
        <v>46</v>
      </c>
      <c r="B188" s="164">
        <v>1182</v>
      </c>
      <c r="C188" s="164">
        <v>1190</v>
      </c>
      <c r="D188" s="164">
        <v>1372.335</v>
      </c>
      <c r="E188" s="164">
        <v>1373.0219999999999</v>
      </c>
      <c r="F188" s="164">
        <v>1567.874</v>
      </c>
      <c r="G188" s="164">
        <v>1568.6579999999999</v>
      </c>
      <c r="H188" s="164">
        <v>893.61800000000005</v>
      </c>
      <c r="I188" s="164">
        <v>894.06500000000005</v>
      </c>
      <c r="J188" s="164">
        <v>1193.8219999999999</v>
      </c>
      <c r="K188" s="164">
        <v>1194.4190000000001</v>
      </c>
      <c r="L188" s="164">
        <v>133.846</v>
      </c>
      <c r="M188" s="164">
        <v>133.91200000000001</v>
      </c>
      <c r="N188" s="164">
        <v>145.602</v>
      </c>
      <c r="O188" s="164">
        <v>145.67400000000001</v>
      </c>
      <c r="P188" s="164">
        <v>184.155</v>
      </c>
      <c r="Q188" s="164">
        <v>184.24799999999999</v>
      </c>
      <c r="R188" s="164">
        <v>10.756</v>
      </c>
      <c r="S188" s="164">
        <v>10.760999999999999</v>
      </c>
      <c r="T188" s="164">
        <v>182.988</v>
      </c>
      <c r="U188" s="164">
        <v>183.08</v>
      </c>
      <c r="V188" s="164">
        <v>875.40200000000004</v>
      </c>
      <c r="W188" s="164">
        <v>875.84</v>
      </c>
      <c r="X188" s="164">
        <v>1672.5650000000001</v>
      </c>
      <c r="Y188" s="164">
        <v>1673.402</v>
      </c>
      <c r="Z188" s="246">
        <v>1496589.3</v>
      </c>
      <c r="AA188" s="246">
        <v>1506718.5</v>
      </c>
    </row>
    <row r="189" spans="1:27" customFormat="1" ht="24.95" customHeight="1">
      <c r="A189" s="173" t="s">
        <v>47</v>
      </c>
      <c r="B189" s="164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246"/>
      <c r="AA189" s="246"/>
    </row>
    <row r="190" spans="1:27" customFormat="1" ht="24.95" customHeight="1">
      <c r="A190" s="173" t="s">
        <v>48</v>
      </c>
      <c r="B190" s="164"/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246"/>
      <c r="AA190" s="246"/>
    </row>
    <row r="191" spans="1:27" customFormat="1" ht="24.95" customHeight="1">
      <c r="A191" s="174" t="s">
        <v>49</v>
      </c>
      <c r="B191" s="164">
        <v>1182</v>
      </c>
      <c r="C191" s="164">
        <v>1190</v>
      </c>
      <c r="D191" s="164">
        <v>1385.4190000000001</v>
      </c>
      <c r="E191" s="164">
        <v>1386.1120000000001</v>
      </c>
      <c r="F191" s="164">
        <v>1581.492</v>
      </c>
      <c r="G191" s="164">
        <v>1582.2840000000001</v>
      </c>
      <c r="H191" s="164">
        <v>896.37900000000002</v>
      </c>
      <c r="I191" s="164">
        <v>896.827</v>
      </c>
      <c r="J191" s="164">
        <v>1201.116</v>
      </c>
      <c r="K191" s="164">
        <v>1201.7170000000001</v>
      </c>
      <c r="L191" s="164">
        <v>134.363</v>
      </c>
      <c r="M191" s="164">
        <v>134.43</v>
      </c>
      <c r="N191" s="164">
        <v>146.87299999999999</v>
      </c>
      <c r="O191" s="164">
        <v>146.946</v>
      </c>
      <c r="P191" s="164">
        <v>185.89699999999999</v>
      </c>
      <c r="Q191" s="164">
        <v>185.99</v>
      </c>
      <c r="R191" s="164">
        <v>10.81</v>
      </c>
      <c r="S191" s="164">
        <v>10.815</v>
      </c>
      <c r="T191" s="164">
        <v>183.01400000000001</v>
      </c>
      <c r="U191" s="164">
        <v>183.10499999999999</v>
      </c>
      <c r="V191" s="164">
        <v>879.92200000000003</v>
      </c>
      <c r="W191" s="164">
        <v>880.36199999999997</v>
      </c>
      <c r="X191" s="164">
        <v>1678.8330000000001</v>
      </c>
      <c r="Y191" s="164">
        <v>1679.673</v>
      </c>
      <c r="Z191" s="246">
        <v>1500135.3</v>
      </c>
      <c r="AA191" s="246">
        <v>1510288.5</v>
      </c>
    </row>
    <row r="192" spans="1:27" customFormat="1" ht="24.95" customHeight="1">
      <c r="A192" s="173" t="s">
        <v>50</v>
      </c>
      <c r="B192" s="164">
        <v>1182</v>
      </c>
      <c r="C192" s="164">
        <v>1190</v>
      </c>
      <c r="D192" s="164">
        <v>1391.604</v>
      </c>
      <c r="E192" s="164">
        <v>1392.3</v>
      </c>
      <c r="F192" s="164">
        <v>1576.556</v>
      </c>
      <c r="G192" s="164">
        <v>1577.345</v>
      </c>
      <c r="H192" s="164">
        <v>894.08799999999997</v>
      </c>
      <c r="I192" s="164">
        <v>894.53499999999997</v>
      </c>
      <c r="J192" s="164">
        <v>1203.3030000000001</v>
      </c>
      <c r="K192" s="164">
        <v>1203.905</v>
      </c>
      <c r="L192" s="164">
        <v>133.66499999999999</v>
      </c>
      <c r="M192" s="164">
        <v>133.732</v>
      </c>
      <c r="N192" s="164">
        <v>146.94399999999999</v>
      </c>
      <c r="O192" s="164">
        <v>147.017</v>
      </c>
      <c r="P192" s="164">
        <v>186.749</v>
      </c>
      <c r="Q192" s="164">
        <v>186.84299999999999</v>
      </c>
      <c r="R192" s="164">
        <v>10.862</v>
      </c>
      <c r="S192" s="164">
        <v>10.868</v>
      </c>
      <c r="T192" s="164">
        <v>182.02799999999999</v>
      </c>
      <c r="U192" s="164">
        <v>182.119</v>
      </c>
      <c r="V192" s="164">
        <v>882.42</v>
      </c>
      <c r="W192" s="164">
        <v>882.86099999999999</v>
      </c>
      <c r="X192" s="164">
        <v>1678.31</v>
      </c>
      <c r="Y192" s="164">
        <v>1679.15</v>
      </c>
      <c r="Z192" s="246">
        <v>1499603.4</v>
      </c>
      <c r="AA192" s="246">
        <v>1509753</v>
      </c>
    </row>
    <row r="193" spans="1:27" customFormat="1" ht="24.95" customHeight="1">
      <c r="A193" s="174" t="s">
        <v>51</v>
      </c>
      <c r="B193" s="164">
        <v>1182</v>
      </c>
      <c r="C193" s="164">
        <v>1190</v>
      </c>
      <c r="D193" s="164">
        <v>1388.2739999999999</v>
      </c>
      <c r="E193" s="164">
        <v>1388.9680000000001</v>
      </c>
      <c r="F193" s="164">
        <v>1574.8910000000001</v>
      </c>
      <c r="G193" s="164">
        <v>1575.6790000000001</v>
      </c>
      <c r="H193" s="164">
        <v>893.88599999999997</v>
      </c>
      <c r="I193" s="164">
        <v>894.33299999999997</v>
      </c>
      <c r="J193" s="164">
        <v>1202.087</v>
      </c>
      <c r="K193" s="164">
        <v>1202.6880000000001</v>
      </c>
      <c r="L193" s="164">
        <v>134.64400000000001</v>
      </c>
      <c r="M193" s="164">
        <v>134.71100000000001</v>
      </c>
      <c r="N193" s="164">
        <v>146.56899999999999</v>
      </c>
      <c r="O193" s="164">
        <v>146.642</v>
      </c>
      <c r="P193" s="164">
        <v>186.31899999999999</v>
      </c>
      <c r="Q193" s="164">
        <v>186.41200000000001</v>
      </c>
      <c r="R193" s="164">
        <v>10.852</v>
      </c>
      <c r="S193" s="164">
        <v>10.858000000000001</v>
      </c>
      <c r="T193" s="164">
        <v>181.511</v>
      </c>
      <c r="U193" s="164">
        <v>181.602</v>
      </c>
      <c r="V193" s="164">
        <v>882.06299999999999</v>
      </c>
      <c r="W193" s="164">
        <v>882.50400000000002</v>
      </c>
      <c r="X193" s="164">
        <v>1678.1079999999999</v>
      </c>
      <c r="Y193" s="164">
        <v>1678.9469999999999</v>
      </c>
      <c r="Z193" s="246">
        <v>1489674.6</v>
      </c>
      <c r="AA193" s="246">
        <v>1499757</v>
      </c>
    </row>
    <row r="194" spans="1:27" customFormat="1" ht="24.95" customHeight="1">
      <c r="A194" s="173" t="s">
        <v>52</v>
      </c>
      <c r="B194" s="164">
        <v>1182</v>
      </c>
      <c r="C194" s="164">
        <v>1190</v>
      </c>
      <c r="D194" s="164">
        <v>1381.6130000000001</v>
      </c>
      <c r="E194" s="164">
        <v>1382.3040000000001</v>
      </c>
      <c r="F194" s="164">
        <v>1570.9659999999999</v>
      </c>
      <c r="G194" s="164">
        <v>1571.752</v>
      </c>
      <c r="H194" s="164">
        <v>893.81899999999996</v>
      </c>
      <c r="I194" s="164">
        <v>894.26599999999996</v>
      </c>
      <c r="J194" s="164">
        <v>1199.662</v>
      </c>
      <c r="K194" s="164">
        <v>1200.2619999999999</v>
      </c>
      <c r="L194" s="164">
        <v>133.87700000000001</v>
      </c>
      <c r="M194" s="164">
        <v>133.94399999999999</v>
      </c>
      <c r="N194" s="164">
        <v>145.762</v>
      </c>
      <c r="O194" s="164">
        <v>145.83500000000001</v>
      </c>
      <c r="P194" s="164">
        <v>185.43299999999999</v>
      </c>
      <c r="Q194" s="164">
        <v>185.52600000000001</v>
      </c>
      <c r="R194" s="164">
        <v>10.823</v>
      </c>
      <c r="S194" s="164">
        <v>10.827999999999999</v>
      </c>
      <c r="T194" s="164">
        <v>180.339</v>
      </c>
      <c r="U194" s="164">
        <v>180.429</v>
      </c>
      <c r="V194" s="164">
        <v>877.78099999999995</v>
      </c>
      <c r="W194" s="164">
        <v>878.22</v>
      </c>
      <c r="X194" s="164">
        <v>1675.11</v>
      </c>
      <c r="Y194" s="164">
        <v>1675.9480000000001</v>
      </c>
      <c r="Z194" s="246">
        <v>1482937.2</v>
      </c>
      <c r="AA194" s="246">
        <v>1492974</v>
      </c>
    </row>
    <row r="195" spans="1:27" customFormat="1" ht="24.95" customHeight="1">
      <c r="A195" s="174" t="s">
        <v>53</v>
      </c>
      <c r="B195" s="164">
        <v>1182</v>
      </c>
      <c r="C195" s="164">
        <v>1190</v>
      </c>
      <c r="D195" s="164">
        <v>1377.6880000000001</v>
      </c>
      <c r="E195" s="164">
        <v>1378.377</v>
      </c>
      <c r="F195" s="164">
        <v>1557.883</v>
      </c>
      <c r="G195" s="164">
        <v>1558.662</v>
      </c>
      <c r="H195" s="164">
        <v>896.51400000000001</v>
      </c>
      <c r="I195" s="164">
        <v>896.96199999999999</v>
      </c>
      <c r="J195" s="164">
        <v>1193.463</v>
      </c>
      <c r="K195" s="164">
        <v>1194.06</v>
      </c>
      <c r="L195" s="164">
        <v>132.256</v>
      </c>
      <c r="M195" s="164">
        <v>132.322</v>
      </c>
      <c r="N195" s="164">
        <v>145.41800000000001</v>
      </c>
      <c r="O195" s="164">
        <v>145.49100000000001</v>
      </c>
      <c r="P195" s="164">
        <v>184.90299999999999</v>
      </c>
      <c r="Q195" s="164">
        <v>184.995</v>
      </c>
      <c r="R195" s="164">
        <v>10.808</v>
      </c>
      <c r="S195" s="164">
        <v>10.813000000000001</v>
      </c>
      <c r="T195" s="164">
        <v>179.51400000000001</v>
      </c>
      <c r="U195" s="164">
        <v>179.60400000000001</v>
      </c>
      <c r="V195" s="164">
        <v>874.56899999999996</v>
      </c>
      <c r="W195" s="164">
        <v>875.00699999999995</v>
      </c>
      <c r="X195" s="164">
        <v>1671.019</v>
      </c>
      <c r="Y195" s="164">
        <v>1671.855</v>
      </c>
      <c r="Z195" s="246">
        <v>1479332.1</v>
      </c>
      <c r="AA195" s="246">
        <v>1489344.5</v>
      </c>
    </row>
    <row r="196" spans="1:27" customFormat="1" ht="24.95" customHeight="1">
      <c r="A196" s="174" t="s">
        <v>54</v>
      </c>
      <c r="B196" s="164"/>
      <c r="C196" s="164"/>
      <c r="D196" s="164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246"/>
      <c r="AA196" s="246"/>
    </row>
    <row r="197" spans="1:27" customFormat="1" ht="24.95" customHeight="1">
      <c r="A197" s="174" t="s">
        <v>55</v>
      </c>
      <c r="B197" s="164"/>
      <c r="C197" s="164"/>
      <c r="D197" s="164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246"/>
      <c r="AA197" s="246"/>
    </row>
    <row r="198" spans="1:27" customFormat="1" ht="24.95" customHeight="1">
      <c r="A198" s="189" t="s">
        <v>426</v>
      </c>
      <c r="B198" s="190">
        <f>AVERAGE(B168:B197)</f>
        <v>1182</v>
      </c>
      <c r="C198" s="190">
        <f t="shared" ref="C198:Y198" si="5">AVERAGE(C168:C197)</f>
        <v>1190</v>
      </c>
      <c r="D198" s="190">
        <f t="shared" si="5"/>
        <v>1391.2051176470593</v>
      </c>
      <c r="E198" s="190">
        <f t="shared" si="5"/>
        <v>1391.6068823529413</v>
      </c>
      <c r="F198" s="190">
        <f t="shared" si="5"/>
        <v>1583.1190000000001</v>
      </c>
      <c r="G198" s="190">
        <f t="shared" si="5"/>
        <v>1583.911117647059</v>
      </c>
      <c r="H198" s="190">
        <f t="shared" si="5"/>
        <v>907.65941176470585</v>
      </c>
      <c r="I198" s="190">
        <f t="shared" si="5"/>
        <v>908.1135294117646</v>
      </c>
      <c r="J198" s="190">
        <f t="shared" si="5"/>
        <v>1203.4302941176472</v>
      </c>
      <c r="K198" s="190">
        <f t="shared" si="5"/>
        <v>1204.0324117647058</v>
      </c>
      <c r="L198" s="190">
        <f t="shared" si="5"/>
        <v>135.47770588235295</v>
      </c>
      <c r="M198" s="190">
        <f t="shared" si="5"/>
        <v>135.54535294117647</v>
      </c>
      <c r="N198" s="190">
        <f t="shared" si="5"/>
        <v>146.8064705882353</v>
      </c>
      <c r="O198" s="190">
        <f t="shared" si="5"/>
        <v>146.87964705882351</v>
      </c>
      <c r="P198" s="190">
        <f t="shared" si="5"/>
        <v>186.80888235294117</v>
      </c>
      <c r="Q198" s="190">
        <f t="shared" si="5"/>
        <v>186.90241176470587</v>
      </c>
      <c r="R198" s="190">
        <f t="shared" si="5"/>
        <v>10.820470588235295</v>
      </c>
      <c r="S198" s="190">
        <f t="shared" si="5"/>
        <v>10.825823529411764</v>
      </c>
      <c r="T198" s="190">
        <f t="shared" si="5"/>
        <v>184.1634705882353</v>
      </c>
      <c r="U198" s="190">
        <f t="shared" si="5"/>
        <v>184.13587499999997</v>
      </c>
      <c r="V198" s="190">
        <f t="shared" si="5"/>
        <v>894.1666470588234</v>
      </c>
      <c r="W198" s="190">
        <f t="shared" si="5"/>
        <v>894.61399999999992</v>
      </c>
      <c r="X198" s="190">
        <f>AVERAGE(X168:X197)</f>
        <v>1683.2137647058826</v>
      </c>
      <c r="Y198" s="190">
        <f t="shared" si="5"/>
        <v>1684.055823529412</v>
      </c>
      <c r="Z198" s="247">
        <f>AVERAGE(Z168:Z197)</f>
        <v>1517097</v>
      </c>
      <c r="AA198" s="247">
        <f>AVERAGE(AA168:AA197)</f>
        <v>1527365</v>
      </c>
    </row>
    <row r="199" spans="1:27" customFormat="1" ht="24.95" customHeight="1">
      <c r="A199" s="178" t="s">
        <v>434</v>
      </c>
      <c r="B199" s="169"/>
      <c r="C199" s="169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  <c r="AA199" s="169"/>
    </row>
    <row r="200" spans="1:27" customFormat="1" ht="24.95" customHeight="1">
      <c r="A200" s="166">
        <v>1</v>
      </c>
      <c r="B200" s="164">
        <v>1182</v>
      </c>
      <c r="C200" s="164">
        <v>1190</v>
      </c>
      <c r="D200" s="164">
        <v>1386.6079999999999</v>
      </c>
      <c r="E200" s="164">
        <v>1387.3019999999999</v>
      </c>
      <c r="F200" s="164">
        <v>1562.819</v>
      </c>
      <c r="G200" s="164">
        <v>1563.6010000000001</v>
      </c>
      <c r="H200" s="164">
        <v>905.86800000000005</v>
      </c>
      <c r="I200" s="164">
        <v>906.32100000000003</v>
      </c>
      <c r="J200" s="164">
        <v>1197.0060000000001</v>
      </c>
      <c r="K200" s="164">
        <v>1197.605</v>
      </c>
      <c r="L200" s="164">
        <v>132.74799999999999</v>
      </c>
      <c r="M200" s="164">
        <v>132.81399999999999</v>
      </c>
      <c r="N200" s="164">
        <v>145.78200000000001</v>
      </c>
      <c r="O200" s="164">
        <v>145.85499999999999</v>
      </c>
      <c r="P200" s="164">
        <v>186.06</v>
      </c>
      <c r="Q200" s="164">
        <v>186.15299999999999</v>
      </c>
      <c r="R200" s="164">
        <v>10.769</v>
      </c>
      <c r="S200" s="164">
        <v>10.773999999999999</v>
      </c>
      <c r="T200" s="164">
        <v>179.53800000000001</v>
      </c>
      <c r="U200" s="164">
        <v>179.62799999999999</v>
      </c>
      <c r="V200" s="164">
        <v>879.08900000000006</v>
      </c>
      <c r="W200" s="164">
        <v>879.529</v>
      </c>
      <c r="X200" s="164">
        <v>1672.981</v>
      </c>
      <c r="Y200" s="164">
        <v>1673.818</v>
      </c>
      <c r="Z200" s="246">
        <v>1478031.9</v>
      </c>
      <c r="AA200" s="246">
        <v>1488035.5</v>
      </c>
    </row>
    <row r="201" spans="1:27" customFormat="1" ht="24.95" customHeight="1">
      <c r="A201" s="173" t="s">
        <v>27</v>
      </c>
      <c r="B201" s="164">
        <v>1182</v>
      </c>
      <c r="C201" s="164">
        <v>1190</v>
      </c>
      <c r="D201" s="164">
        <v>1384.348</v>
      </c>
      <c r="E201" s="164">
        <v>1385.0409999999999</v>
      </c>
      <c r="F201" s="164">
        <v>1565.7329999999999</v>
      </c>
      <c r="G201" s="164">
        <v>1566.5160000000001</v>
      </c>
      <c r="H201" s="164">
        <v>902.15800000000002</v>
      </c>
      <c r="I201" s="164">
        <v>902.60900000000004</v>
      </c>
      <c r="J201" s="164">
        <v>1198.152</v>
      </c>
      <c r="K201" s="164">
        <v>1198.751</v>
      </c>
      <c r="L201" s="164">
        <v>132.303</v>
      </c>
      <c r="M201" s="164">
        <v>132.369</v>
      </c>
      <c r="N201" s="164">
        <v>145.69800000000001</v>
      </c>
      <c r="O201" s="164">
        <v>145.77099999999999</v>
      </c>
      <c r="P201" s="164">
        <v>185.81</v>
      </c>
      <c r="Q201" s="164">
        <v>185.90299999999999</v>
      </c>
      <c r="R201" s="164">
        <v>10.715</v>
      </c>
      <c r="S201" s="164">
        <v>10.721</v>
      </c>
      <c r="T201" s="164">
        <v>178.69399999999999</v>
      </c>
      <c r="U201" s="164">
        <v>178.78299999999999</v>
      </c>
      <c r="V201" s="164">
        <v>878.01900000000001</v>
      </c>
      <c r="W201" s="164">
        <v>878.45799999999997</v>
      </c>
      <c r="X201" s="164">
        <v>1671.9590000000001</v>
      </c>
      <c r="Y201" s="164">
        <v>1672.7950000000001</v>
      </c>
      <c r="Z201" s="246">
        <v>1474899.6</v>
      </c>
      <c r="AA201" s="246">
        <v>1484882</v>
      </c>
    </row>
    <row r="202" spans="1:27" customFormat="1" ht="24.95" customHeight="1">
      <c r="A202" s="174" t="s">
        <v>28</v>
      </c>
      <c r="B202" s="164">
        <v>1182</v>
      </c>
      <c r="C202" s="164">
        <v>1190</v>
      </c>
      <c r="D202" s="164">
        <v>1387.441</v>
      </c>
      <c r="E202" s="164">
        <v>1388.135</v>
      </c>
      <c r="F202" s="164">
        <v>1568.4680000000001</v>
      </c>
      <c r="G202" s="164">
        <v>1569.2529999999999</v>
      </c>
      <c r="H202" s="164">
        <v>905.38599999999997</v>
      </c>
      <c r="I202" s="164">
        <v>905.83799999999997</v>
      </c>
      <c r="J202" s="164">
        <v>1197.307</v>
      </c>
      <c r="K202" s="164">
        <v>1197.9059999999999</v>
      </c>
      <c r="L202" s="164">
        <v>133.334</v>
      </c>
      <c r="M202" s="164">
        <v>133.40100000000001</v>
      </c>
      <c r="N202" s="164">
        <v>146.58000000000001</v>
      </c>
      <c r="O202" s="164">
        <v>146.65299999999999</v>
      </c>
      <c r="P202" s="164">
        <v>186.22</v>
      </c>
      <c r="Q202" s="164">
        <v>186.31299999999999</v>
      </c>
      <c r="R202" s="164">
        <v>10.715</v>
      </c>
      <c r="S202" s="164">
        <v>10.721</v>
      </c>
      <c r="T202" s="164">
        <v>178.49</v>
      </c>
      <c r="U202" s="164">
        <v>178.57900000000001</v>
      </c>
      <c r="V202" s="164">
        <v>875.40200000000004</v>
      </c>
      <c r="W202" s="164">
        <v>875.84</v>
      </c>
      <c r="X202" s="164">
        <v>1672.7550000000001</v>
      </c>
      <c r="Y202" s="164">
        <v>1673.5920000000001</v>
      </c>
      <c r="Z202" s="246">
        <v>1479568.5</v>
      </c>
      <c r="AA202" s="246">
        <v>1489582.5</v>
      </c>
    </row>
    <row r="203" spans="1:27" customFormat="1" ht="24.95" customHeight="1">
      <c r="A203" s="173" t="s">
        <v>29</v>
      </c>
      <c r="B203" s="164">
        <v>1182</v>
      </c>
      <c r="C203" s="164">
        <v>1190</v>
      </c>
      <c r="D203" s="164">
        <v>1386.133</v>
      </c>
      <c r="E203" s="164">
        <v>1386.826</v>
      </c>
      <c r="F203" s="164">
        <v>1573.5830000000001</v>
      </c>
      <c r="G203" s="164">
        <v>1574.37</v>
      </c>
      <c r="H203" s="164">
        <v>905.24800000000005</v>
      </c>
      <c r="I203" s="164">
        <v>905.70100000000002</v>
      </c>
      <c r="J203" s="164">
        <v>1198.5139999999999</v>
      </c>
      <c r="K203" s="164">
        <v>1199.1130000000001</v>
      </c>
      <c r="L203" s="164">
        <v>135.35</v>
      </c>
      <c r="M203" s="164">
        <v>135.41800000000001</v>
      </c>
      <c r="N203" s="164">
        <v>146.69900000000001</v>
      </c>
      <c r="O203" s="164">
        <v>146.77199999999999</v>
      </c>
      <c r="P203" s="164">
        <v>186.07400000000001</v>
      </c>
      <c r="Q203" s="164">
        <v>186.167</v>
      </c>
      <c r="R203" s="164">
        <v>10.769</v>
      </c>
      <c r="S203" s="164">
        <v>10.773999999999999</v>
      </c>
      <c r="T203" s="164">
        <v>179.42400000000001</v>
      </c>
      <c r="U203" s="164">
        <v>179.51400000000001</v>
      </c>
      <c r="V203" s="164">
        <v>877.78099999999995</v>
      </c>
      <c r="W203" s="164">
        <v>878.22</v>
      </c>
      <c r="X203" s="164">
        <v>1672.7550000000001</v>
      </c>
      <c r="Y203" s="164">
        <v>1673.5920000000001</v>
      </c>
      <c r="Z203" s="246">
        <v>1484178.3</v>
      </c>
      <c r="AA203" s="246">
        <v>1494223.5</v>
      </c>
    </row>
    <row r="204" spans="1:27" customFormat="1" ht="24.95" customHeight="1">
      <c r="A204" s="174" t="s">
        <v>30</v>
      </c>
      <c r="B204" s="164">
        <v>1182</v>
      </c>
      <c r="C204" s="164">
        <v>1190</v>
      </c>
      <c r="D204" s="164">
        <v>1392.674</v>
      </c>
      <c r="E204" s="164">
        <v>1393.3710000000001</v>
      </c>
      <c r="F204" s="164">
        <v>1575.307</v>
      </c>
      <c r="G204" s="164">
        <v>1576.096</v>
      </c>
      <c r="H204" s="164">
        <v>905.93700000000001</v>
      </c>
      <c r="I204" s="164">
        <v>906.39</v>
      </c>
      <c r="J204" s="164">
        <v>1198.453</v>
      </c>
      <c r="K204" s="164">
        <v>1199.0530000000001</v>
      </c>
      <c r="L204" s="164">
        <v>135.988</v>
      </c>
      <c r="M204" s="164">
        <v>136.05600000000001</v>
      </c>
      <c r="N204" s="164">
        <v>147.51400000000001</v>
      </c>
      <c r="O204" s="164">
        <v>147.58799999999999</v>
      </c>
      <c r="P204" s="164">
        <v>186.91900000000001</v>
      </c>
      <c r="Q204" s="164">
        <v>187.01300000000001</v>
      </c>
      <c r="R204" s="164">
        <v>10.776</v>
      </c>
      <c r="S204" s="164">
        <v>10.781000000000001</v>
      </c>
      <c r="T204" s="164">
        <v>179.084</v>
      </c>
      <c r="U204" s="164">
        <v>179.17400000000001</v>
      </c>
      <c r="V204" s="164">
        <v>877.54300000000001</v>
      </c>
      <c r="W204" s="164">
        <v>877.98199999999997</v>
      </c>
      <c r="X204" s="164">
        <v>1675.7049999999999</v>
      </c>
      <c r="Y204" s="164">
        <v>1676.5429999999999</v>
      </c>
      <c r="Z204" s="246">
        <v>1484001</v>
      </c>
      <c r="AA204" s="246">
        <v>1494045</v>
      </c>
    </row>
    <row r="205" spans="1:27" customFormat="1" ht="24.95" customHeight="1">
      <c r="A205" s="174" t="s">
        <v>31</v>
      </c>
      <c r="B205" s="164"/>
      <c r="C205" s="164"/>
      <c r="D205" s="164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246"/>
      <c r="AA205" s="246"/>
    </row>
    <row r="206" spans="1:27" customFormat="1" ht="24.95" customHeight="1">
      <c r="A206" s="174" t="s">
        <v>32</v>
      </c>
      <c r="B206" s="164"/>
      <c r="C206" s="164"/>
      <c r="D206" s="164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246"/>
      <c r="AA206" s="246"/>
    </row>
    <row r="207" spans="1:27" customFormat="1" ht="24.95" customHeight="1">
      <c r="A207" s="173" t="s">
        <v>33</v>
      </c>
      <c r="B207" s="164">
        <v>1182</v>
      </c>
      <c r="C207" s="164">
        <v>1190</v>
      </c>
      <c r="D207" s="164">
        <v>1394.4580000000001</v>
      </c>
      <c r="E207" s="164">
        <v>1395.1559999999999</v>
      </c>
      <c r="F207" s="164">
        <v>1574.2370000000001</v>
      </c>
      <c r="G207" s="164">
        <v>1575.0250000000001</v>
      </c>
      <c r="H207" s="164">
        <v>909.33100000000002</v>
      </c>
      <c r="I207" s="164">
        <v>909.78599999999994</v>
      </c>
      <c r="J207" s="164">
        <v>1197.97</v>
      </c>
      <c r="K207" s="164">
        <v>1198.57</v>
      </c>
      <c r="L207" s="164">
        <v>135.733</v>
      </c>
      <c r="M207" s="164">
        <v>135.80099999999999</v>
      </c>
      <c r="N207" s="164">
        <v>147.679</v>
      </c>
      <c r="O207" s="164">
        <v>147.75299999999999</v>
      </c>
      <c r="P207" s="164">
        <v>187.10499999999999</v>
      </c>
      <c r="Q207" s="164">
        <v>187.19800000000001</v>
      </c>
      <c r="R207" s="164">
        <v>10.744</v>
      </c>
      <c r="S207" s="164">
        <v>10.75</v>
      </c>
      <c r="T207" s="164">
        <v>178.84200000000001</v>
      </c>
      <c r="U207" s="164">
        <v>178.93100000000001</v>
      </c>
      <c r="V207" s="164">
        <v>881.11099999999999</v>
      </c>
      <c r="W207" s="164">
        <v>881.55200000000002</v>
      </c>
      <c r="X207" s="164">
        <v>1676.2760000000001</v>
      </c>
      <c r="Y207" s="164">
        <v>1677.115</v>
      </c>
      <c r="Z207" s="246">
        <v>1483823.7</v>
      </c>
      <c r="AA207" s="246">
        <v>1493866.5</v>
      </c>
    </row>
    <row r="208" spans="1:27" customFormat="1" ht="24.95" customHeight="1">
      <c r="A208" s="174" t="s">
        <v>34</v>
      </c>
      <c r="B208" s="164">
        <v>1182</v>
      </c>
      <c r="C208" s="164">
        <v>1190</v>
      </c>
      <c r="D208" s="164">
        <v>1402.19</v>
      </c>
      <c r="E208" s="164">
        <v>1402.8910000000001</v>
      </c>
      <c r="F208" s="164">
        <v>1585.8340000000001</v>
      </c>
      <c r="G208" s="164">
        <v>1586.627</v>
      </c>
      <c r="H208" s="164">
        <v>908.15099999999995</v>
      </c>
      <c r="I208" s="164">
        <v>908.60500000000002</v>
      </c>
      <c r="J208" s="164">
        <v>1204.0340000000001</v>
      </c>
      <c r="K208" s="164">
        <v>1204.636</v>
      </c>
      <c r="L208" s="164">
        <v>136.654</v>
      </c>
      <c r="M208" s="164">
        <v>136.72200000000001</v>
      </c>
      <c r="N208" s="164">
        <v>148.82400000000001</v>
      </c>
      <c r="O208" s="164">
        <v>148.899</v>
      </c>
      <c r="P208" s="164">
        <v>188.12899999999999</v>
      </c>
      <c r="Q208" s="164">
        <v>188.22300000000001</v>
      </c>
      <c r="R208" s="164">
        <v>10.766</v>
      </c>
      <c r="S208" s="164">
        <v>10.771000000000001</v>
      </c>
      <c r="T208" s="164">
        <v>179.666</v>
      </c>
      <c r="U208" s="164">
        <v>179.756</v>
      </c>
      <c r="V208" s="164">
        <v>888.12900000000002</v>
      </c>
      <c r="W208" s="164">
        <v>888.57299999999998</v>
      </c>
      <c r="X208" s="164">
        <v>1681.557</v>
      </c>
      <c r="Y208" s="164">
        <v>1682.3979999999999</v>
      </c>
      <c r="Z208" s="246">
        <v>1491743.1</v>
      </c>
      <c r="AA208" s="246">
        <v>1501839.5</v>
      </c>
    </row>
    <row r="209" spans="1:27" customFormat="1" ht="24.95" customHeight="1">
      <c r="A209" s="173" t="s">
        <v>35</v>
      </c>
      <c r="B209" s="164">
        <v>1182</v>
      </c>
      <c r="C209" s="164">
        <v>1190</v>
      </c>
      <c r="D209" s="164">
        <v>1393.15</v>
      </c>
      <c r="E209" s="164">
        <v>1393.847</v>
      </c>
      <c r="F209" s="164">
        <v>1573.88</v>
      </c>
      <c r="G209" s="164">
        <v>1574.6679999999999</v>
      </c>
      <c r="H209" s="164">
        <v>907.31899999999996</v>
      </c>
      <c r="I209" s="164">
        <v>907.77300000000002</v>
      </c>
      <c r="J209" s="164">
        <v>1199.239</v>
      </c>
      <c r="K209" s="164">
        <v>1199.8389999999999</v>
      </c>
      <c r="L209" s="164">
        <v>136.10599999999999</v>
      </c>
      <c r="M209" s="164">
        <v>136.17400000000001</v>
      </c>
      <c r="N209" s="164">
        <v>148.39400000000001</v>
      </c>
      <c r="O209" s="164">
        <v>148.46799999999999</v>
      </c>
      <c r="P209" s="164">
        <v>187.417</v>
      </c>
      <c r="Q209" s="164">
        <v>187.511</v>
      </c>
      <c r="R209" s="164">
        <v>10.715999999999999</v>
      </c>
      <c r="S209" s="164">
        <v>10.722</v>
      </c>
      <c r="T209" s="164">
        <v>179.75299999999999</v>
      </c>
      <c r="U209" s="164">
        <v>179.84299999999999</v>
      </c>
      <c r="V209" s="164">
        <v>887.05799999999999</v>
      </c>
      <c r="W209" s="164">
        <v>887.50199999999995</v>
      </c>
      <c r="X209" s="164">
        <v>1675.6690000000001</v>
      </c>
      <c r="Y209" s="164">
        <v>1676.508</v>
      </c>
      <c r="Z209" s="246">
        <v>1482228</v>
      </c>
      <c r="AA209" s="246">
        <v>1492260</v>
      </c>
    </row>
    <row r="210" spans="1:27" customFormat="1" ht="24.95" customHeight="1">
      <c r="A210" s="174" t="s">
        <v>36</v>
      </c>
      <c r="B210" s="164">
        <v>1182</v>
      </c>
      <c r="C210" s="164">
        <v>1190</v>
      </c>
      <c r="D210" s="164">
        <v>1395.7670000000001</v>
      </c>
      <c r="E210" s="164">
        <v>1396.4649999999999</v>
      </c>
      <c r="F210" s="164">
        <v>1575.367</v>
      </c>
      <c r="G210" s="164">
        <v>1576.155</v>
      </c>
      <c r="H210" s="164">
        <v>904.42200000000003</v>
      </c>
      <c r="I210" s="164">
        <v>904.87400000000002</v>
      </c>
      <c r="J210" s="164">
        <v>1195.923</v>
      </c>
      <c r="K210" s="164">
        <v>1196.521</v>
      </c>
      <c r="L210" s="164">
        <v>135.47999999999999</v>
      </c>
      <c r="M210" s="164">
        <v>135.548</v>
      </c>
      <c r="N210" s="164">
        <v>147.76499999999999</v>
      </c>
      <c r="O210" s="164">
        <v>147.839</v>
      </c>
      <c r="P210" s="164">
        <v>187.249</v>
      </c>
      <c r="Q210" s="164">
        <v>187.34299999999999</v>
      </c>
      <c r="R210" s="164">
        <v>10.727</v>
      </c>
      <c r="S210" s="164">
        <v>10.731999999999999</v>
      </c>
      <c r="T210" s="164">
        <v>178.76400000000001</v>
      </c>
      <c r="U210" s="164">
        <v>178.85300000000001</v>
      </c>
      <c r="V210" s="164">
        <v>881.11099999999999</v>
      </c>
      <c r="W210" s="164">
        <v>881.55200000000002</v>
      </c>
      <c r="X210" s="164">
        <v>1674.7180000000001</v>
      </c>
      <c r="Y210" s="164">
        <v>1675.556</v>
      </c>
      <c r="Z210" s="246">
        <v>1479154.8</v>
      </c>
      <c r="AA210" s="246">
        <v>1489166</v>
      </c>
    </row>
    <row r="211" spans="1:27" customFormat="1" ht="24.95" customHeight="1">
      <c r="A211" s="173" t="s">
        <v>37</v>
      </c>
      <c r="B211" s="164">
        <v>1182</v>
      </c>
      <c r="C211" s="164">
        <v>1190</v>
      </c>
      <c r="D211" s="164">
        <v>1386.6079999999999</v>
      </c>
      <c r="E211" s="164">
        <v>1387.3019999999999</v>
      </c>
      <c r="F211" s="164">
        <v>1569.777</v>
      </c>
      <c r="G211" s="164">
        <v>1570.5619999999999</v>
      </c>
      <c r="H211" s="164">
        <v>903.39099999999996</v>
      </c>
      <c r="I211" s="164">
        <v>903.84299999999996</v>
      </c>
      <c r="J211" s="164">
        <v>1191.0129999999999</v>
      </c>
      <c r="K211" s="164">
        <v>1191.6089999999999</v>
      </c>
      <c r="L211" s="164">
        <v>135.083</v>
      </c>
      <c r="M211" s="164">
        <v>135.15</v>
      </c>
      <c r="N211" s="164">
        <v>146.82</v>
      </c>
      <c r="O211" s="164">
        <v>146.89400000000001</v>
      </c>
      <c r="P211" s="164">
        <v>185.98699999999999</v>
      </c>
      <c r="Q211" s="164">
        <v>186.08</v>
      </c>
      <c r="R211" s="164">
        <v>10.593</v>
      </c>
      <c r="S211" s="164">
        <v>10.599</v>
      </c>
      <c r="T211" s="164">
        <v>178.36699999999999</v>
      </c>
      <c r="U211" s="164">
        <v>178.45599999999999</v>
      </c>
      <c r="V211" s="164">
        <v>878.25699999999995</v>
      </c>
      <c r="W211" s="164">
        <v>878.69600000000003</v>
      </c>
      <c r="X211" s="164">
        <v>1670.662</v>
      </c>
      <c r="Y211" s="164">
        <v>1671.498</v>
      </c>
      <c r="Z211" s="246">
        <v>1472653.8</v>
      </c>
      <c r="AA211" s="246">
        <v>1482621</v>
      </c>
    </row>
    <row r="212" spans="1:27" customFormat="1" ht="24.95" customHeight="1">
      <c r="A212" s="173" t="s">
        <v>38</v>
      </c>
      <c r="B212" s="164"/>
      <c r="C212" s="164"/>
      <c r="D212" s="164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246"/>
      <c r="AA212" s="246"/>
    </row>
    <row r="213" spans="1:27" customFormat="1" ht="24.95" customHeight="1">
      <c r="A213" s="173" t="s">
        <v>39</v>
      </c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246"/>
      <c r="AA213" s="246"/>
    </row>
    <row r="214" spans="1:27" customFormat="1" ht="24.95" customHeight="1">
      <c r="A214" s="174" t="s">
        <v>40</v>
      </c>
      <c r="B214" s="164">
        <v>1182</v>
      </c>
      <c r="C214" s="164">
        <v>1190</v>
      </c>
      <c r="D214" s="164">
        <v>1384.8240000000001</v>
      </c>
      <c r="E214" s="164">
        <v>1385.5170000000001</v>
      </c>
      <c r="F214" s="164">
        <v>1561.3910000000001</v>
      </c>
      <c r="G214" s="164">
        <v>1562.173</v>
      </c>
      <c r="H214" s="164">
        <v>903.048</v>
      </c>
      <c r="I214" s="164">
        <v>903.5</v>
      </c>
      <c r="J214" s="164">
        <v>1182.4290000000001</v>
      </c>
      <c r="K214" s="164">
        <v>1183.02</v>
      </c>
      <c r="L214" s="164">
        <v>133.60499999999999</v>
      </c>
      <c r="M214" s="164">
        <v>133.672</v>
      </c>
      <c r="N214" s="164">
        <v>146.03200000000001</v>
      </c>
      <c r="O214" s="164">
        <v>146.10499999999999</v>
      </c>
      <c r="P214" s="164">
        <v>185.74600000000001</v>
      </c>
      <c r="Q214" s="164">
        <v>185.839</v>
      </c>
      <c r="R214" s="164">
        <v>10.554</v>
      </c>
      <c r="S214" s="164">
        <v>10.558999999999999</v>
      </c>
      <c r="T214" s="164">
        <v>178.03100000000001</v>
      </c>
      <c r="U214" s="164">
        <v>178.12</v>
      </c>
      <c r="V214" s="164">
        <v>882.06299999999999</v>
      </c>
      <c r="W214" s="164">
        <v>882.50400000000002</v>
      </c>
      <c r="X214" s="164">
        <v>1667.5340000000001</v>
      </c>
      <c r="Y214" s="164">
        <v>1668.3679999999999</v>
      </c>
      <c r="Z214" s="246">
        <v>1467689.4</v>
      </c>
      <c r="AA214" s="246">
        <v>1477623</v>
      </c>
    </row>
    <row r="215" spans="1:27" customFormat="1" ht="24.95" customHeight="1">
      <c r="A215" s="173" t="s">
        <v>41</v>
      </c>
      <c r="B215" s="164">
        <v>1182</v>
      </c>
      <c r="C215" s="164">
        <v>1190</v>
      </c>
      <c r="D215" s="164">
        <v>1393.9829999999999</v>
      </c>
      <c r="E215" s="164">
        <v>1394.68</v>
      </c>
      <c r="F215" s="164">
        <v>1579.2919999999999</v>
      </c>
      <c r="G215" s="164">
        <v>1580.0820000000001</v>
      </c>
      <c r="H215" s="164">
        <v>905.38599999999997</v>
      </c>
      <c r="I215" s="164">
        <v>905.83799999999997</v>
      </c>
      <c r="J215" s="164">
        <v>1191.251</v>
      </c>
      <c r="K215" s="164">
        <v>1191.847</v>
      </c>
      <c r="L215" s="164">
        <v>134.26</v>
      </c>
      <c r="M215" s="164">
        <v>134.327</v>
      </c>
      <c r="N215" s="164">
        <v>147.06</v>
      </c>
      <c r="O215" s="164">
        <v>147.13300000000001</v>
      </c>
      <c r="P215" s="164">
        <v>186.99</v>
      </c>
      <c r="Q215" s="164">
        <v>187.083</v>
      </c>
      <c r="R215" s="164">
        <v>10.593</v>
      </c>
      <c r="S215" s="164">
        <v>10.599</v>
      </c>
      <c r="T215" s="164">
        <v>177.714</v>
      </c>
      <c r="U215" s="164">
        <v>177.803</v>
      </c>
      <c r="V215" s="164">
        <v>884.44200000000001</v>
      </c>
      <c r="W215" s="164">
        <v>884.88400000000001</v>
      </c>
      <c r="X215" s="164">
        <v>1674.3140000000001</v>
      </c>
      <c r="Y215" s="164">
        <v>1675.1510000000001</v>
      </c>
      <c r="Z215" s="246">
        <v>1466980.2</v>
      </c>
      <c r="AA215" s="246">
        <v>1476909</v>
      </c>
    </row>
    <row r="216" spans="1:27" customFormat="1" ht="24.95" customHeight="1">
      <c r="A216" s="174" t="s">
        <v>42</v>
      </c>
      <c r="B216" s="164">
        <v>1182</v>
      </c>
      <c r="C216" s="164">
        <v>1190</v>
      </c>
      <c r="D216" s="164">
        <v>1392.4359999999999</v>
      </c>
      <c r="E216" s="164">
        <v>1393.133</v>
      </c>
      <c r="F216" s="164">
        <v>1574.7719999999999</v>
      </c>
      <c r="G216" s="164">
        <v>1575.56</v>
      </c>
      <c r="H216" s="164">
        <v>901.88400000000001</v>
      </c>
      <c r="I216" s="164">
        <v>902.33500000000004</v>
      </c>
      <c r="J216" s="164">
        <v>1195.9829999999999</v>
      </c>
      <c r="K216" s="164">
        <v>1196.5809999999999</v>
      </c>
      <c r="L216" s="164">
        <v>135.08799999999999</v>
      </c>
      <c r="M216" s="164">
        <v>135.155</v>
      </c>
      <c r="N216" s="164">
        <v>146.76599999999999</v>
      </c>
      <c r="O216" s="164">
        <v>146.839</v>
      </c>
      <c r="P216" s="164">
        <v>186.80500000000001</v>
      </c>
      <c r="Q216" s="164">
        <v>186.898</v>
      </c>
      <c r="R216" s="164">
        <v>10.583</v>
      </c>
      <c r="S216" s="164">
        <v>10.587999999999999</v>
      </c>
      <c r="T216" s="164">
        <v>178.13499999999999</v>
      </c>
      <c r="U216" s="164">
        <v>178.22399999999999</v>
      </c>
      <c r="V216" s="164">
        <v>883.37099999999998</v>
      </c>
      <c r="W216" s="164">
        <v>883.81299999999999</v>
      </c>
      <c r="X216" s="164">
        <v>1673.35</v>
      </c>
      <c r="Y216" s="164">
        <v>1674.1869999999999</v>
      </c>
      <c r="Z216" s="246">
        <v>1457169.6</v>
      </c>
      <c r="AA216" s="246">
        <v>1467032</v>
      </c>
    </row>
    <row r="217" spans="1:27" customFormat="1" ht="24.95" customHeight="1">
      <c r="A217" s="173" t="s">
        <v>43</v>
      </c>
      <c r="B217" s="164">
        <v>1182</v>
      </c>
      <c r="C217" s="164">
        <v>1190</v>
      </c>
      <c r="D217" s="164">
        <v>1381.018</v>
      </c>
      <c r="E217" s="164">
        <v>1381.7090000000001</v>
      </c>
      <c r="F217" s="164">
        <v>1549.854</v>
      </c>
      <c r="G217" s="164">
        <v>1550.63</v>
      </c>
      <c r="H217" s="164">
        <v>903.18600000000004</v>
      </c>
      <c r="I217" s="164">
        <v>903.63699999999994</v>
      </c>
      <c r="J217" s="164">
        <v>1189.2860000000001</v>
      </c>
      <c r="K217" s="164">
        <v>1189.8810000000001</v>
      </c>
      <c r="L217" s="164">
        <v>134.10400000000001</v>
      </c>
      <c r="M217" s="164">
        <v>134.17099999999999</v>
      </c>
      <c r="N217" s="164">
        <v>145.33500000000001</v>
      </c>
      <c r="O217" s="164">
        <v>145.40700000000001</v>
      </c>
      <c r="P217" s="164">
        <v>185.26300000000001</v>
      </c>
      <c r="Q217" s="164">
        <v>185.35499999999999</v>
      </c>
      <c r="R217" s="164">
        <v>10.53</v>
      </c>
      <c r="S217" s="164">
        <v>10.536</v>
      </c>
      <c r="T217" s="164">
        <v>177.227</v>
      </c>
      <c r="U217" s="164">
        <v>177.316</v>
      </c>
      <c r="V217" s="164">
        <v>875.52099999999996</v>
      </c>
      <c r="W217" s="164">
        <v>875.95899999999995</v>
      </c>
      <c r="X217" s="164">
        <v>1664.9169999999999</v>
      </c>
      <c r="Y217" s="164">
        <v>1665.75</v>
      </c>
      <c r="Z217" s="246">
        <v>1447359</v>
      </c>
      <c r="AA217" s="246">
        <v>1457155</v>
      </c>
    </row>
    <row r="218" spans="1:27" customFormat="1" ht="24.95" customHeight="1">
      <c r="A218" s="174" t="s">
        <v>44</v>
      </c>
      <c r="B218" s="164">
        <v>1182</v>
      </c>
      <c r="C218" s="164">
        <v>1190</v>
      </c>
      <c r="D218" s="164">
        <v>1378.2829999999999</v>
      </c>
      <c r="E218" s="164">
        <v>1378.972</v>
      </c>
      <c r="F218" s="164">
        <v>1544.5609999999999</v>
      </c>
      <c r="G218" s="164">
        <v>1545.3340000000001</v>
      </c>
      <c r="H218" s="164">
        <v>897.32600000000002</v>
      </c>
      <c r="I218" s="164">
        <v>897.774</v>
      </c>
      <c r="J218" s="164">
        <v>1186.8530000000001</v>
      </c>
      <c r="K218" s="164">
        <v>1187.4469999999999</v>
      </c>
      <c r="L218" s="164">
        <v>133.661</v>
      </c>
      <c r="M218" s="164">
        <v>133.727</v>
      </c>
      <c r="N218" s="164">
        <v>143.92599999999999</v>
      </c>
      <c r="O218" s="164">
        <v>143.99799999999999</v>
      </c>
      <c r="P218" s="164">
        <v>184.911</v>
      </c>
      <c r="Q218" s="164">
        <v>185.00399999999999</v>
      </c>
      <c r="R218" s="164">
        <v>10.548999999999999</v>
      </c>
      <c r="S218" s="164">
        <v>10.554</v>
      </c>
      <c r="T218" s="164">
        <v>175.92099999999999</v>
      </c>
      <c r="U218" s="164">
        <v>176.00899999999999</v>
      </c>
      <c r="V218" s="164">
        <v>881.46799999999996</v>
      </c>
      <c r="W218" s="164">
        <v>881.90899999999999</v>
      </c>
      <c r="X218" s="164">
        <v>1662.11</v>
      </c>
      <c r="Y218" s="164">
        <v>1662.942</v>
      </c>
      <c r="Z218" s="246">
        <v>1439144.1</v>
      </c>
      <c r="AA218" s="246">
        <v>1448884.5</v>
      </c>
    </row>
    <row r="219" spans="1:27" customFormat="1" ht="24.95" customHeight="1">
      <c r="A219" s="174" t="s">
        <v>45</v>
      </c>
      <c r="B219" s="16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246"/>
      <c r="AA219" s="246"/>
    </row>
    <row r="220" spans="1:27" customFormat="1" ht="24.95" customHeight="1">
      <c r="A220" s="174" t="s">
        <v>46</v>
      </c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246"/>
      <c r="AA220" s="246"/>
    </row>
    <row r="221" spans="1:27" customFormat="1" ht="24.95" customHeight="1">
      <c r="A221" s="173" t="s">
        <v>47</v>
      </c>
      <c r="B221" s="164">
        <v>1182</v>
      </c>
      <c r="C221" s="164">
        <v>1190</v>
      </c>
      <c r="D221" s="164">
        <v>1388.36</v>
      </c>
      <c r="E221" s="164">
        <v>1388.73</v>
      </c>
      <c r="F221" s="164">
        <v>1550.27</v>
      </c>
      <c r="G221" s="164">
        <v>1551.046</v>
      </c>
      <c r="H221" s="164">
        <v>904.697</v>
      </c>
      <c r="I221" s="164">
        <v>905.149</v>
      </c>
      <c r="J221" s="164">
        <v>1191.729</v>
      </c>
      <c r="K221" s="164">
        <v>1192.325</v>
      </c>
      <c r="L221" s="164">
        <v>133.42400000000001</v>
      </c>
      <c r="M221" s="164">
        <v>133.49</v>
      </c>
      <c r="N221" s="164">
        <v>144.72999999999999</v>
      </c>
      <c r="O221" s="164">
        <v>144.80199999999999</v>
      </c>
      <c r="P221" s="164">
        <v>186.26400000000001</v>
      </c>
      <c r="Q221" s="164">
        <v>186.357</v>
      </c>
      <c r="R221" s="164">
        <v>10.565</v>
      </c>
      <c r="S221" s="164">
        <v>10.57</v>
      </c>
      <c r="T221" s="164">
        <v>175.37899999999999</v>
      </c>
      <c r="U221" s="164">
        <v>175.46700000000001</v>
      </c>
      <c r="V221" s="164">
        <v>877.18600000000004</v>
      </c>
      <c r="W221" s="164">
        <v>877.625</v>
      </c>
      <c r="X221" s="164">
        <v>1665.441</v>
      </c>
      <c r="Y221" s="164">
        <v>1666.2739999999999</v>
      </c>
      <c r="Z221" s="246">
        <v>1452382.5</v>
      </c>
      <c r="AA221" s="246">
        <v>1462212.5</v>
      </c>
    </row>
    <row r="222" spans="1:27" customFormat="1" ht="24.95" customHeight="1">
      <c r="A222" s="174" t="s">
        <v>48</v>
      </c>
      <c r="B222" s="164">
        <v>1182</v>
      </c>
      <c r="C222" s="164">
        <v>1190</v>
      </c>
      <c r="D222" s="164">
        <v>1393.5070000000001</v>
      </c>
      <c r="E222" s="164">
        <v>1394.204</v>
      </c>
      <c r="F222" s="164">
        <v>1563.2940000000001</v>
      </c>
      <c r="G222" s="164">
        <v>1564.077</v>
      </c>
      <c r="H222" s="164">
        <v>903.11699999999996</v>
      </c>
      <c r="I222" s="164">
        <v>903.56899999999996</v>
      </c>
      <c r="J222" s="164">
        <v>1198.634</v>
      </c>
      <c r="K222" s="164">
        <v>1199.2339999999999</v>
      </c>
      <c r="L222" s="164">
        <v>134.27799999999999</v>
      </c>
      <c r="M222" s="164">
        <v>134.345</v>
      </c>
      <c r="N222" s="164">
        <v>145.14500000000001</v>
      </c>
      <c r="O222" s="164">
        <v>145.21799999999999</v>
      </c>
      <c r="P222" s="164">
        <v>186.67</v>
      </c>
      <c r="Q222" s="164">
        <v>186.76300000000001</v>
      </c>
      <c r="R222" s="164">
        <v>10.723000000000001</v>
      </c>
      <c r="S222" s="164">
        <v>10.728</v>
      </c>
      <c r="T222" s="164">
        <v>175.434</v>
      </c>
      <c r="U222" s="164">
        <v>175.52099999999999</v>
      </c>
      <c r="V222" s="164">
        <v>877.66200000000003</v>
      </c>
      <c r="W222" s="164">
        <v>878.101</v>
      </c>
      <c r="X222" s="164">
        <v>1671.34</v>
      </c>
      <c r="Y222" s="164">
        <v>1672.1759999999999</v>
      </c>
      <c r="Z222" s="246">
        <v>1447890.9</v>
      </c>
      <c r="AA222" s="246">
        <v>1457690.5</v>
      </c>
    </row>
    <row r="223" spans="1:27" customFormat="1" ht="24.95" customHeight="1">
      <c r="A223" s="173" t="s">
        <v>49</v>
      </c>
      <c r="B223" s="164">
        <v>1182</v>
      </c>
      <c r="C223" s="164">
        <v>1190</v>
      </c>
      <c r="D223" s="164">
        <v>1392.317</v>
      </c>
      <c r="E223" s="164">
        <v>1393.0139999999999</v>
      </c>
      <c r="F223" s="164">
        <v>1562.2239999999999</v>
      </c>
      <c r="G223" s="164">
        <v>1563.0060000000001</v>
      </c>
      <c r="H223" s="164">
        <v>904.35299999999995</v>
      </c>
      <c r="I223" s="164">
        <v>904.80499999999995</v>
      </c>
      <c r="J223" s="164">
        <v>1197.1869999999999</v>
      </c>
      <c r="K223" s="164">
        <v>1197.7860000000001</v>
      </c>
      <c r="L223" s="164">
        <v>134.93100000000001</v>
      </c>
      <c r="M223" s="164">
        <v>134.999</v>
      </c>
      <c r="N223" s="164">
        <v>145.63200000000001</v>
      </c>
      <c r="O223" s="164">
        <v>145.70500000000001</v>
      </c>
      <c r="P223" s="164">
        <v>186.87799999999999</v>
      </c>
      <c r="Q223" s="164">
        <v>186.97200000000001</v>
      </c>
      <c r="R223" s="164">
        <v>10.691000000000001</v>
      </c>
      <c r="S223" s="164">
        <v>10.696999999999999</v>
      </c>
      <c r="T223" s="164">
        <v>174.59700000000001</v>
      </c>
      <c r="U223" s="164">
        <v>174.684</v>
      </c>
      <c r="V223" s="164">
        <v>877.30499999999995</v>
      </c>
      <c r="W223" s="164">
        <v>877.74400000000003</v>
      </c>
      <c r="X223" s="164">
        <v>1671.114</v>
      </c>
      <c r="Y223" s="164">
        <v>1671.95</v>
      </c>
      <c r="Z223" s="246">
        <v>1451909.7</v>
      </c>
      <c r="AA223" s="246">
        <v>1461736.5</v>
      </c>
    </row>
    <row r="224" spans="1:27" customFormat="1" ht="24.95" customHeight="1">
      <c r="A224" s="173" t="s">
        <v>50</v>
      </c>
      <c r="B224" s="164">
        <v>1182</v>
      </c>
      <c r="C224" s="164">
        <v>1190</v>
      </c>
      <c r="D224" s="164">
        <v>1390.414</v>
      </c>
      <c r="E224" s="164">
        <v>1391.11</v>
      </c>
      <c r="F224" s="164">
        <v>1565.316</v>
      </c>
      <c r="G224" s="164">
        <v>1566.1</v>
      </c>
      <c r="H224" s="164">
        <v>911.84100000000001</v>
      </c>
      <c r="I224" s="164">
        <v>912.29700000000003</v>
      </c>
      <c r="J224" s="164">
        <v>1199.1179999999999</v>
      </c>
      <c r="K224" s="164">
        <v>1199.7180000000001</v>
      </c>
      <c r="L224" s="164">
        <v>134.99199999999999</v>
      </c>
      <c r="M224" s="164">
        <v>135.06</v>
      </c>
      <c r="N224" s="164">
        <v>145.61600000000001</v>
      </c>
      <c r="O224" s="164">
        <v>145.68899999999999</v>
      </c>
      <c r="P224" s="164">
        <v>186.6</v>
      </c>
      <c r="Q224" s="164">
        <v>186.69300000000001</v>
      </c>
      <c r="R224" s="164">
        <v>10.688000000000001</v>
      </c>
      <c r="S224" s="164">
        <v>10.694000000000001</v>
      </c>
      <c r="T224" s="164">
        <v>175.333</v>
      </c>
      <c r="U224" s="164">
        <v>175.42</v>
      </c>
      <c r="V224" s="164">
        <v>880.39800000000002</v>
      </c>
      <c r="W224" s="164">
        <v>880.83799999999997</v>
      </c>
      <c r="X224" s="164">
        <v>1671.328</v>
      </c>
      <c r="Y224" s="164">
        <v>1672.164</v>
      </c>
      <c r="Z224" s="246">
        <v>1455633</v>
      </c>
      <c r="AA224" s="246">
        <v>1465485</v>
      </c>
    </row>
    <row r="225" spans="1:27" customFormat="1" ht="24.95" customHeight="1">
      <c r="A225" s="173" t="s">
        <v>51</v>
      </c>
      <c r="B225" s="164">
        <v>1182</v>
      </c>
      <c r="C225" s="164">
        <v>1190</v>
      </c>
      <c r="D225" s="164">
        <v>1393.5070000000001</v>
      </c>
      <c r="E225" s="164">
        <v>1394.204</v>
      </c>
      <c r="F225" s="164">
        <v>1567.1010000000001</v>
      </c>
      <c r="G225" s="164">
        <v>1567.885</v>
      </c>
      <c r="H225" s="164">
        <v>910.375</v>
      </c>
      <c r="I225" s="164">
        <v>910.83</v>
      </c>
      <c r="J225" s="164">
        <v>1197.9100000000001</v>
      </c>
      <c r="K225" s="164">
        <v>1198.509</v>
      </c>
      <c r="L225" s="164">
        <v>135.892</v>
      </c>
      <c r="M225" s="164">
        <v>135.96</v>
      </c>
      <c r="N225" s="164">
        <v>145.98599999999999</v>
      </c>
      <c r="O225" s="164">
        <v>146.059</v>
      </c>
      <c r="P225" s="164">
        <v>187.005</v>
      </c>
      <c r="Q225" s="164">
        <v>187.09800000000001</v>
      </c>
      <c r="R225" s="164">
        <v>10.743</v>
      </c>
      <c r="S225" s="164">
        <v>10.749000000000001</v>
      </c>
      <c r="T225" s="164">
        <v>175.49100000000001</v>
      </c>
      <c r="U225" s="164">
        <v>175.578</v>
      </c>
      <c r="V225" s="164">
        <v>884.44200000000001</v>
      </c>
      <c r="W225" s="164">
        <v>884.88400000000001</v>
      </c>
      <c r="X225" s="164">
        <v>1672.1610000000001</v>
      </c>
      <c r="Y225" s="164">
        <v>1672.9970000000001</v>
      </c>
      <c r="Z225" s="246">
        <v>1451791.5</v>
      </c>
      <c r="AA225" s="246">
        <v>1461617.5</v>
      </c>
    </row>
    <row r="226" spans="1:27" customFormat="1" ht="24.95" customHeight="1">
      <c r="A226" s="173" t="s">
        <v>52</v>
      </c>
      <c r="B226" s="164"/>
      <c r="C226" s="164"/>
      <c r="D226" s="164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246"/>
      <c r="AA226" s="246"/>
    </row>
    <row r="227" spans="1:27" customFormat="1" ht="24.95" customHeight="1">
      <c r="A227" s="173" t="s">
        <v>53</v>
      </c>
      <c r="B227" s="164"/>
      <c r="C227" s="164"/>
      <c r="D227" s="164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246"/>
      <c r="AA227" s="246"/>
    </row>
    <row r="228" spans="1:27" customFormat="1" ht="24.95" customHeight="1">
      <c r="A228" s="173" t="s">
        <v>54</v>
      </c>
      <c r="B228" s="164">
        <v>1182</v>
      </c>
      <c r="C228" s="164">
        <v>1190</v>
      </c>
      <c r="D228" s="164">
        <v>1382.683</v>
      </c>
      <c r="E228" s="164">
        <v>1383.375</v>
      </c>
      <c r="F228" s="164">
        <v>1557.942</v>
      </c>
      <c r="G228" s="164">
        <v>1558.722</v>
      </c>
      <c r="H228" s="164">
        <v>911.35199999999998</v>
      </c>
      <c r="I228" s="164">
        <v>911.80799999999999</v>
      </c>
      <c r="J228" s="164">
        <v>1192.864</v>
      </c>
      <c r="K228" s="164">
        <v>1193.461</v>
      </c>
      <c r="L228" s="164">
        <v>135.041</v>
      </c>
      <c r="M228" s="164">
        <v>135.10900000000001</v>
      </c>
      <c r="N228" s="164">
        <v>145</v>
      </c>
      <c r="O228" s="164">
        <v>145.072</v>
      </c>
      <c r="P228" s="164">
        <v>185.595</v>
      </c>
      <c r="Q228" s="164">
        <v>185.68799999999999</v>
      </c>
      <c r="R228" s="164">
        <v>10.704000000000001</v>
      </c>
      <c r="S228" s="164">
        <v>10.709</v>
      </c>
      <c r="T228" s="164">
        <v>174.55799999999999</v>
      </c>
      <c r="U228" s="164">
        <v>174.64599999999999</v>
      </c>
      <c r="V228" s="164">
        <v>878.851</v>
      </c>
      <c r="W228" s="164">
        <v>879.29100000000005</v>
      </c>
      <c r="X228" s="164">
        <v>1665.809</v>
      </c>
      <c r="Y228" s="164">
        <v>1666.643</v>
      </c>
      <c r="Z228" s="246">
        <v>1446708.9</v>
      </c>
      <c r="AA228" s="246">
        <v>1456500.5</v>
      </c>
    </row>
    <row r="229" spans="1:27" customFormat="1" ht="24.95" customHeight="1">
      <c r="A229" s="173" t="s">
        <v>55</v>
      </c>
      <c r="B229" s="164">
        <v>1182</v>
      </c>
      <c r="C229" s="164">
        <v>1190</v>
      </c>
      <c r="D229" s="164">
        <v>1389.701</v>
      </c>
      <c r="E229" s="164">
        <v>1390.396</v>
      </c>
      <c r="F229" s="164">
        <v>1559.3689999999999</v>
      </c>
      <c r="G229" s="164">
        <v>1560.15</v>
      </c>
      <c r="H229" s="164">
        <v>912.61</v>
      </c>
      <c r="I229" s="164">
        <v>913.06700000000001</v>
      </c>
      <c r="J229" s="164">
        <v>1198.3330000000001</v>
      </c>
      <c r="K229" s="164">
        <v>1198.932</v>
      </c>
      <c r="L229" s="164">
        <v>135.256</v>
      </c>
      <c r="M229" s="164">
        <v>135.32400000000001</v>
      </c>
      <c r="N229" s="164">
        <v>145.839</v>
      </c>
      <c r="O229" s="164">
        <v>145.91200000000001</v>
      </c>
      <c r="P229" s="164">
        <v>186.55600000000001</v>
      </c>
      <c r="Q229" s="164">
        <v>186.649</v>
      </c>
      <c r="R229" s="164">
        <v>10.712</v>
      </c>
      <c r="S229" s="164">
        <v>10.717000000000001</v>
      </c>
      <c r="T229" s="164">
        <v>174.28200000000001</v>
      </c>
      <c r="U229" s="164">
        <v>174.369</v>
      </c>
      <c r="V229" s="164">
        <v>879.803</v>
      </c>
      <c r="W229" s="164">
        <v>880.24300000000005</v>
      </c>
      <c r="X229" s="164">
        <v>1669.0440000000001</v>
      </c>
      <c r="Y229" s="164">
        <v>1669.8789999999999</v>
      </c>
      <c r="Z229" s="246">
        <v>1446531.6</v>
      </c>
      <c r="AA229" s="246">
        <v>1456322</v>
      </c>
    </row>
    <row r="230" spans="1:27" customFormat="1" ht="24.95" customHeight="1">
      <c r="A230" s="174" t="s">
        <v>69</v>
      </c>
      <c r="B230" s="164">
        <v>1182</v>
      </c>
      <c r="C230" s="164">
        <v>1190</v>
      </c>
      <c r="D230" s="164">
        <v>1395.886</v>
      </c>
      <c r="E230" s="164">
        <v>1396.5840000000001</v>
      </c>
      <c r="F230" s="164">
        <v>1565.614</v>
      </c>
      <c r="G230" s="164">
        <v>1566.3969999999999</v>
      </c>
      <c r="H230" s="164">
        <v>914.57500000000005</v>
      </c>
      <c r="I230" s="164">
        <v>915.03300000000002</v>
      </c>
      <c r="J230" s="164">
        <v>1203.6679999999999</v>
      </c>
      <c r="K230" s="164">
        <v>1204.271</v>
      </c>
      <c r="L230" s="164">
        <v>135.899</v>
      </c>
      <c r="M230" s="164">
        <v>135.96700000000001</v>
      </c>
      <c r="N230" s="164">
        <v>146.41399999999999</v>
      </c>
      <c r="O230" s="164">
        <v>146.48699999999999</v>
      </c>
      <c r="P230" s="164">
        <v>187.37</v>
      </c>
      <c r="Q230" s="164">
        <v>187.464</v>
      </c>
      <c r="R230" s="164">
        <v>10.718</v>
      </c>
      <c r="S230" s="164">
        <v>10.724</v>
      </c>
      <c r="T230" s="164">
        <v>174.12100000000001</v>
      </c>
      <c r="U230" s="164">
        <v>174.208</v>
      </c>
      <c r="V230" s="164">
        <v>883.84699999999998</v>
      </c>
      <c r="W230" s="164">
        <v>884.28899999999999</v>
      </c>
      <c r="X230" s="164">
        <v>1670.9590000000001</v>
      </c>
      <c r="Y230" s="164">
        <v>1671.7950000000001</v>
      </c>
      <c r="Z230" s="246">
        <v>1443162.9</v>
      </c>
      <c r="AA230" s="246">
        <v>1452930.5</v>
      </c>
    </row>
    <row r="231" spans="1:27" customFormat="1" ht="24.95" customHeight="1">
      <c r="A231" s="189" t="s">
        <v>426</v>
      </c>
      <c r="B231" s="190">
        <f>AVERAGE(B200:B230)</f>
        <v>1182</v>
      </c>
      <c r="C231" s="190">
        <f t="shared" ref="C231:W231" si="6">AVERAGE(C200:C230)</f>
        <v>1190</v>
      </c>
      <c r="D231" s="190">
        <f t="shared" si="6"/>
        <v>1389.8389565217394</v>
      </c>
      <c r="E231" s="190">
        <f t="shared" si="6"/>
        <v>1390.5201739130437</v>
      </c>
      <c r="F231" s="190">
        <f t="shared" si="6"/>
        <v>1566.3480434782612</v>
      </c>
      <c r="G231" s="190">
        <f t="shared" si="6"/>
        <v>1567.1319565217389</v>
      </c>
      <c r="H231" s="190">
        <f t="shared" si="6"/>
        <v>906.12873913043472</v>
      </c>
      <c r="I231" s="190">
        <f t="shared" si="6"/>
        <v>906.58182608695654</v>
      </c>
      <c r="J231" s="190">
        <f t="shared" si="6"/>
        <v>1195.7763478260867</v>
      </c>
      <c r="K231" s="190">
        <f t="shared" si="6"/>
        <v>1196.3745652173914</v>
      </c>
      <c r="L231" s="190">
        <f t="shared" si="6"/>
        <v>134.74826086956523</v>
      </c>
      <c r="M231" s="190">
        <f t="shared" si="6"/>
        <v>134.81560869565214</v>
      </c>
      <c r="N231" s="190">
        <f t="shared" si="6"/>
        <v>146.31460869565217</v>
      </c>
      <c r="O231" s="190">
        <f t="shared" si="6"/>
        <v>146.38773913043477</v>
      </c>
      <c r="P231" s="190">
        <f t="shared" si="6"/>
        <v>186.50534782608693</v>
      </c>
      <c r="Q231" s="190">
        <f t="shared" si="6"/>
        <v>186.59856521739133</v>
      </c>
      <c r="R231" s="190">
        <f t="shared" si="6"/>
        <v>10.680130434782608</v>
      </c>
      <c r="S231" s="190">
        <f t="shared" si="6"/>
        <v>10.685608695652173</v>
      </c>
      <c r="T231" s="190">
        <f t="shared" si="6"/>
        <v>177.25413043478264</v>
      </c>
      <c r="U231" s="190">
        <f t="shared" si="6"/>
        <v>177.34269565217394</v>
      </c>
      <c r="V231" s="190">
        <f t="shared" si="6"/>
        <v>880.42865217391306</v>
      </c>
      <c r="W231" s="190">
        <f t="shared" si="6"/>
        <v>880.86904347826089</v>
      </c>
      <c r="X231" s="190">
        <f>AVERAGE(X200:X230)</f>
        <v>1671.4981739130437</v>
      </c>
      <c r="Y231" s="190">
        <f>AVERAGE(Y200:Y230)</f>
        <v>1672.3343913043482</v>
      </c>
      <c r="Z231" s="247">
        <f>AVERAGE(Z200:Z230)</f>
        <v>1464549.3913043479</v>
      </c>
      <c r="AA231" s="247">
        <f>AVERAGE(AA200:AA230)</f>
        <v>1474461.7391304348</v>
      </c>
    </row>
    <row r="232" spans="1:27" customFormat="1" ht="24.95" customHeight="1">
      <c r="A232" s="178" t="s">
        <v>435</v>
      </c>
      <c r="B232" s="169"/>
      <c r="C232" s="169"/>
      <c r="D232" s="169"/>
      <c r="E232" s="169"/>
      <c r="F232" s="169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69"/>
      <c r="R232" s="169"/>
      <c r="S232" s="169"/>
      <c r="T232" s="169"/>
      <c r="U232" s="169"/>
      <c r="V232" s="169"/>
      <c r="W232" s="169"/>
      <c r="X232" s="169"/>
      <c r="Y232" s="169"/>
      <c r="Z232" s="170"/>
      <c r="AA232" s="171"/>
    </row>
    <row r="233" spans="1:27" customFormat="1" ht="24.95" customHeight="1">
      <c r="A233" s="166">
        <v>1</v>
      </c>
      <c r="B233" s="164">
        <v>1182</v>
      </c>
      <c r="C233" s="164">
        <v>1190</v>
      </c>
      <c r="D233" s="164">
        <v>1391.1279999999999</v>
      </c>
      <c r="E233" s="164">
        <v>1391.8240000000001</v>
      </c>
      <c r="F233" s="164">
        <v>1561.57</v>
      </c>
      <c r="G233" s="164">
        <v>1562.3510000000001</v>
      </c>
      <c r="H233" s="164">
        <v>914.71600000000001</v>
      </c>
      <c r="I233" s="164">
        <v>915.173</v>
      </c>
      <c r="J233" s="164">
        <v>1199.1179999999999</v>
      </c>
      <c r="K233" s="164">
        <v>1199.7180000000001</v>
      </c>
      <c r="L233" s="164">
        <v>135.184</v>
      </c>
      <c r="M233" s="164">
        <v>135.25200000000001</v>
      </c>
      <c r="N233" s="164">
        <v>145.852</v>
      </c>
      <c r="O233" s="164">
        <v>145.92500000000001</v>
      </c>
      <c r="P233" s="164">
        <v>186.69300000000001</v>
      </c>
      <c r="Q233" s="164">
        <v>186.78700000000001</v>
      </c>
      <c r="R233" s="164">
        <v>10.635999999999999</v>
      </c>
      <c r="S233" s="164">
        <v>10.641</v>
      </c>
      <c r="T233" s="164">
        <v>174.76900000000001</v>
      </c>
      <c r="U233" s="164">
        <v>174.85599999999999</v>
      </c>
      <c r="V233" s="164">
        <v>880.99199999999996</v>
      </c>
      <c r="W233" s="164">
        <v>881.43299999999999</v>
      </c>
      <c r="X233" s="164">
        <v>1668.854</v>
      </c>
      <c r="Y233" s="164">
        <v>1669.6890000000001</v>
      </c>
      <c r="Z233" s="283">
        <v>1450610</v>
      </c>
      <c r="AA233" s="284"/>
    </row>
    <row r="234" spans="1:27" customFormat="1" ht="24.95" customHeight="1">
      <c r="A234" s="173" t="s">
        <v>27</v>
      </c>
      <c r="B234" s="164">
        <v>1182</v>
      </c>
      <c r="C234" s="164">
        <v>1190</v>
      </c>
      <c r="D234" s="164">
        <v>1381.732</v>
      </c>
      <c r="E234" s="164">
        <v>1382.423</v>
      </c>
      <c r="F234" s="164">
        <v>1559.25</v>
      </c>
      <c r="G234" s="164">
        <v>1560.0309999999999</v>
      </c>
      <c r="H234" s="164">
        <v>913.94299999999998</v>
      </c>
      <c r="I234" s="164">
        <v>914.4</v>
      </c>
      <c r="J234" s="164">
        <v>1196.886</v>
      </c>
      <c r="K234" s="164">
        <v>1197.4839999999999</v>
      </c>
      <c r="L234" s="164">
        <v>134.61799999999999</v>
      </c>
      <c r="M234" s="164">
        <v>134.685</v>
      </c>
      <c r="N234" s="164">
        <v>144.744</v>
      </c>
      <c r="O234" s="164">
        <v>144.816</v>
      </c>
      <c r="P234" s="164">
        <v>185.43</v>
      </c>
      <c r="Q234" s="164">
        <v>185.523</v>
      </c>
      <c r="R234" s="164">
        <v>10.648999999999999</v>
      </c>
      <c r="S234" s="164">
        <v>10.654</v>
      </c>
      <c r="T234" s="164">
        <v>174.22300000000001</v>
      </c>
      <c r="U234" s="164">
        <v>174.31</v>
      </c>
      <c r="V234" s="164">
        <v>878.37599999999998</v>
      </c>
      <c r="W234" s="164">
        <v>878.81500000000005</v>
      </c>
      <c r="X234" s="164">
        <v>1664.9290000000001</v>
      </c>
      <c r="Y234" s="164">
        <v>1665.7619999999999</v>
      </c>
      <c r="Z234" s="283">
        <v>1446385.5</v>
      </c>
      <c r="AA234" s="284"/>
    </row>
    <row r="235" spans="1:27" customFormat="1" ht="24.95" customHeight="1">
      <c r="A235" s="173" t="s">
        <v>28</v>
      </c>
      <c r="B235" s="164"/>
      <c r="C235" s="164"/>
      <c r="D235" s="164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283"/>
      <c r="AA235" s="284"/>
    </row>
    <row r="236" spans="1:27" customFormat="1" ht="24.95" customHeight="1">
      <c r="A236" s="173" t="s">
        <v>29</v>
      </c>
      <c r="B236" s="164"/>
      <c r="C236" s="164"/>
      <c r="D236" s="164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  <c r="Y236" s="164"/>
      <c r="Z236" s="283"/>
      <c r="AA236" s="284"/>
    </row>
    <row r="237" spans="1:27" customFormat="1" ht="24.95" customHeight="1">
      <c r="A237" s="174" t="s">
        <v>30</v>
      </c>
      <c r="B237" s="164">
        <v>1182</v>
      </c>
      <c r="C237" s="164">
        <v>1190</v>
      </c>
      <c r="D237" s="164">
        <v>1378.2829999999999</v>
      </c>
      <c r="E237" s="164">
        <v>1378.972</v>
      </c>
      <c r="F237" s="164">
        <v>1546.5830000000001</v>
      </c>
      <c r="G237" s="164">
        <v>1547.357</v>
      </c>
      <c r="H237" s="164">
        <v>915.77200000000005</v>
      </c>
      <c r="I237" s="164">
        <v>916.23</v>
      </c>
      <c r="J237" s="164">
        <v>1195.1420000000001</v>
      </c>
      <c r="K237" s="164">
        <v>1195.74</v>
      </c>
      <c r="L237" s="164">
        <v>133.374</v>
      </c>
      <c r="M237" s="164">
        <v>133.441</v>
      </c>
      <c r="N237" s="164">
        <v>144.459</v>
      </c>
      <c r="O237" s="164">
        <v>144.53100000000001</v>
      </c>
      <c r="P237" s="164">
        <v>184.94</v>
      </c>
      <c r="Q237" s="164">
        <v>185.03299999999999</v>
      </c>
      <c r="R237" s="164">
        <v>10.643000000000001</v>
      </c>
      <c r="S237" s="164">
        <v>10.648999999999999</v>
      </c>
      <c r="T237" s="164">
        <v>172.61500000000001</v>
      </c>
      <c r="U237" s="164">
        <v>172.702</v>
      </c>
      <c r="V237" s="164">
        <v>876.59100000000001</v>
      </c>
      <c r="W237" s="164">
        <v>877.03</v>
      </c>
      <c r="X237" s="164">
        <v>1660.9449999999999</v>
      </c>
      <c r="Y237" s="164">
        <v>1661.7760000000001</v>
      </c>
      <c r="Z237" s="283">
        <v>1447397</v>
      </c>
      <c r="AA237" s="284"/>
    </row>
    <row r="238" spans="1:27" customFormat="1" ht="24.95" customHeight="1">
      <c r="A238" s="173" t="s">
        <v>31</v>
      </c>
      <c r="B238" s="164">
        <v>1182</v>
      </c>
      <c r="C238" s="164">
        <v>1190</v>
      </c>
      <c r="D238" s="164">
        <v>1372.93</v>
      </c>
      <c r="E238" s="164">
        <v>1373.617</v>
      </c>
      <c r="F238" s="164">
        <v>1538.5550000000001</v>
      </c>
      <c r="G238" s="164">
        <v>1539.325</v>
      </c>
      <c r="H238" s="164">
        <v>914.78599999999994</v>
      </c>
      <c r="I238" s="164">
        <v>915.24400000000003</v>
      </c>
      <c r="J238" s="164">
        <v>1192.027</v>
      </c>
      <c r="K238" s="164">
        <v>1192.624</v>
      </c>
      <c r="L238" s="164">
        <v>133.43100000000001</v>
      </c>
      <c r="M238" s="164">
        <v>133.49799999999999</v>
      </c>
      <c r="N238" s="164">
        <v>144.02500000000001</v>
      </c>
      <c r="O238" s="164">
        <v>144.09700000000001</v>
      </c>
      <c r="P238" s="164">
        <v>184.23500000000001</v>
      </c>
      <c r="Q238" s="164">
        <v>184.328</v>
      </c>
      <c r="R238" s="164">
        <v>10.683</v>
      </c>
      <c r="S238" s="164">
        <v>10.688000000000001</v>
      </c>
      <c r="T238" s="164">
        <v>173.88200000000001</v>
      </c>
      <c r="U238" s="164">
        <v>173.96899999999999</v>
      </c>
      <c r="V238" s="164">
        <v>878.495</v>
      </c>
      <c r="W238" s="164">
        <v>878.93399999999997</v>
      </c>
      <c r="X238" s="164">
        <v>1659.1489999999999</v>
      </c>
      <c r="Y238" s="164">
        <v>1659.979</v>
      </c>
      <c r="Z238" s="283">
        <v>1439483.5</v>
      </c>
      <c r="AA238" s="284"/>
    </row>
    <row r="239" spans="1:27" customFormat="1" ht="24.95" customHeight="1">
      <c r="A239" s="174" t="s">
        <v>32</v>
      </c>
      <c r="B239" s="164">
        <v>1182</v>
      </c>
      <c r="C239" s="164">
        <v>1190</v>
      </c>
      <c r="D239" s="164">
        <v>1379.9480000000001</v>
      </c>
      <c r="E239" s="164">
        <v>1380.6379999999999</v>
      </c>
      <c r="F239" s="164">
        <v>1542.0640000000001</v>
      </c>
      <c r="G239" s="164">
        <v>1542.835</v>
      </c>
      <c r="H239" s="164">
        <v>913.31100000000004</v>
      </c>
      <c r="I239" s="164">
        <v>913.76800000000003</v>
      </c>
      <c r="J239" s="164">
        <v>1195.8030000000001</v>
      </c>
      <c r="K239" s="164">
        <v>1196.4010000000001</v>
      </c>
      <c r="L239" s="164">
        <v>133.21299999999999</v>
      </c>
      <c r="M239" s="164">
        <v>133.28</v>
      </c>
      <c r="N239" s="164">
        <v>145.25299999999999</v>
      </c>
      <c r="O239" s="164">
        <v>145.32599999999999</v>
      </c>
      <c r="P239" s="164">
        <v>185.179</v>
      </c>
      <c r="Q239" s="164">
        <v>185.27199999999999</v>
      </c>
      <c r="R239" s="164">
        <v>10.683999999999999</v>
      </c>
      <c r="S239" s="164">
        <v>10.689</v>
      </c>
      <c r="T239" s="164">
        <v>173.85900000000001</v>
      </c>
      <c r="U239" s="164">
        <v>173.946</v>
      </c>
      <c r="V239" s="164">
        <v>880.39800000000002</v>
      </c>
      <c r="W239" s="164">
        <v>880.83799999999997</v>
      </c>
      <c r="X239" s="164">
        <v>1663.1690000000001</v>
      </c>
      <c r="Y239" s="164">
        <v>1664.001</v>
      </c>
      <c r="Z239" s="283">
        <v>1442696.5</v>
      </c>
      <c r="AA239" s="284"/>
    </row>
    <row r="240" spans="1:27" customFormat="1" ht="24.95" customHeight="1">
      <c r="A240" s="173" t="s">
        <v>33</v>
      </c>
      <c r="B240" s="164">
        <v>1182</v>
      </c>
      <c r="C240" s="164">
        <v>1190</v>
      </c>
      <c r="D240" s="164">
        <v>1378.4010000000001</v>
      </c>
      <c r="E240" s="164">
        <v>1379.0909999999999</v>
      </c>
      <c r="F240" s="164">
        <v>1529.694</v>
      </c>
      <c r="G240" s="164">
        <v>1530.4590000000001</v>
      </c>
      <c r="H240" s="164">
        <v>911.28200000000004</v>
      </c>
      <c r="I240" s="164">
        <v>911.73800000000006</v>
      </c>
      <c r="J240" s="164">
        <v>1194.1220000000001</v>
      </c>
      <c r="K240" s="164">
        <v>1194.7190000000001</v>
      </c>
      <c r="L240" s="164">
        <v>133.566</v>
      </c>
      <c r="M240" s="164">
        <v>133.63300000000001</v>
      </c>
      <c r="N240" s="164">
        <v>144.63300000000001</v>
      </c>
      <c r="O240" s="164">
        <v>144.70500000000001</v>
      </c>
      <c r="P240" s="164">
        <v>184.93700000000001</v>
      </c>
      <c r="Q240" s="164">
        <v>185.03</v>
      </c>
      <c r="R240" s="164">
        <v>10.677</v>
      </c>
      <c r="S240" s="164">
        <v>10.682</v>
      </c>
      <c r="T240" s="164">
        <v>174.297</v>
      </c>
      <c r="U240" s="164">
        <v>174.38499999999999</v>
      </c>
      <c r="V240" s="164">
        <v>883.37099999999998</v>
      </c>
      <c r="W240" s="164">
        <v>883.81299999999999</v>
      </c>
      <c r="X240" s="164">
        <v>1661.979</v>
      </c>
      <c r="Y240" s="164">
        <v>1662.8109999999999</v>
      </c>
      <c r="Z240" s="283">
        <v>1439364.5</v>
      </c>
      <c r="AA240" s="284"/>
    </row>
    <row r="241" spans="1:27" customFormat="1" ht="24.95" customHeight="1">
      <c r="A241" s="174" t="s">
        <v>34</v>
      </c>
      <c r="B241" s="164">
        <v>1182</v>
      </c>
      <c r="C241" s="164">
        <v>1190</v>
      </c>
      <c r="D241" s="164">
        <v>1378.877</v>
      </c>
      <c r="E241" s="164">
        <v>1379.567</v>
      </c>
      <c r="F241" s="164">
        <v>1532.905</v>
      </c>
      <c r="G241" s="164">
        <v>1533.672</v>
      </c>
      <c r="H241" s="164">
        <v>912.12</v>
      </c>
      <c r="I241" s="164">
        <v>912.577</v>
      </c>
      <c r="J241" s="164">
        <v>1197.4880000000001</v>
      </c>
      <c r="K241" s="164">
        <v>1198.087</v>
      </c>
      <c r="L241" s="164">
        <v>132.333</v>
      </c>
      <c r="M241" s="164">
        <v>132.399</v>
      </c>
      <c r="N241" s="164">
        <v>144.47200000000001</v>
      </c>
      <c r="O241" s="164">
        <v>144.54400000000001</v>
      </c>
      <c r="P241" s="164">
        <v>184.92</v>
      </c>
      <c r="Q241" s="164">
        <v>185.012</v>
      </c>
      <c r="R241" s="164">
        <v>10.733000000000001</v>
      </c>
      <c r="S241" s="164">
        <v>10.738</v>
      </c>
      <c r="T241" s="164">
        <v>174.262</v>
      </c>
      <c r="U241" s="164">
        <v>174.34899999999999</v>
      </c>
      <c r="V241" s="164">
        <v>885.03599999999994</v>
      </c>
      <c r="W241" s="164">
        <v>885.47900000000004</v>
      </c>
      <c r="X241" s="164">
        <v>1662.5619999999999</v>
      </c>
      <c r="Y241" s="164">
        <v>1663.394</v>
      </c>
      <c r="Z241" s="283">
        <v>1445076.5</v>
      </c>
      <c r="AA241" s="284"/>
    </row>
    <row r="242" spans="1:27" customFormat="1" ht="24.95" customHeight="1">
      <c r="A242" s="174" t="s">
        <v>35</v>
      </c>
      <c r="B242" s="164"/>
      <c r="C242" s="164"/>
      <c r="D242" s="164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  <c r="X242" s="164"/>
      <c r="Y242" s="164"/>
      <c r="Z242" s="248"/>
      <c r="AA242" s="249"/>
    </row>
    <row r="243" spans="1:27" customFormat="1" ht="24.95" customHeight="1">
      <c r="A243" s="174" t="s">
        <v>36</v>
      </c>
      <c r="B243" s="164"/>
      <c r="C243" s="164"/>
      <c r="D243" s="164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  <c r="X243" s="164"/>
      <c r="Y243" s="164"/>
      <c r="Z243" s="248"/>
      <c r="AA243" s="249"/>
    </row>
    <row r="244" spans="1:27" customFormat="1" ht="24.95" customHeight="1">
      <c r="A244" s="173" t="s">
        <v>37</v>
      </c>
      <c r="B244" s="164">
        <v>1182</v>
      </c>
      <c r="C244" s="164">
        <v>1190</v>
      </c>
      <c r="D244" s="164">
        <v>1362.5820000000001</v>
      </c>
      <c r="E244" s="164">
        <v>1363.2639999999999</v>
      </c>
      <c r="F244" s="164">
        <v>1518.989</v>
      </c>
      <c r="G244" s="164">
        <v>1519.749</v>
      </c>
      <c r="H244" s="164">
        <v>907.04300000000001</v>
      </c>
      <c r="I244" s="164">
        <v>907.49599999999998</v>
      </c>
      <c r="J244" s="164">
        <v>1195.442</v>
      </c>
      <c r="K244" s="164">
        <v>1196.04</v>
      </c>
      <c r="L244" s="164">
        <v>131.298</v>
      </c>
      <c r="M244" s="164">
        <v>131.364</v>
      </c>
      <c r="N244" s="164">
        <v>142.93299999999999</v>
      </c>
      <c r="O244" s="164">
        <v>143.005</v>
      </c>
      <c r="P244" s="164">
        <v>182.78899999999999</v>
      </c>
      <c r="Q244" s="164">
        <v>182.88</v>
      </c>
      <c r="R244" s="164">
        <v>10.727</v>
      </c>
      <c r="S244" s="164">
        <v>10.731999999999999</v>
      </c>
      <c r="T244" s="164">
        <v>173.499</v>
      </c>
      <c r="U244" s="164">
        <v>173.58600000000001</v>
      </c>
      <c r="V244" s="164">
        <v>871.95299999999997</v>
      </c>
      <c r="W244" s="164">
        <v>872.38900000000001</v>
      </c>
      <c r="X244" s="164">
        <v>1654.748</v>
      </c>
      <c r="Y244" s="164">
        <v>1655.576</v>
      </c>
      <c r="Z244" s="283">
        <v>1445136</v>
      </c>
      <c r="AA244" s="284"/>
    </row>
    <row r="245" spans="1:27" customFormat="1" ht="24.95" customHeight="1">
      <c r="A245" s="174" t="s">
        <v>38</v>
      </c>
      <c r="B245" s="164">
        <v>1182</v>
      </c>
      <c r="C245" s="164">
        <v>1190</v>
      </c>
      <c r="D245" s="164">
        <v>1356.279</v>
      </c>
      <c r="E245" s="164">
        <v>1356.9570000000001</v>
      </c>
      <c r="F245" s="164">
        <v>1516.491</v>
      </c>
      <c r="G245" s="164">
        <v>1517.25</v>
      </c>
      <c r="H245" s="164">
        <v>905.79899999999998</v>
      </c>
      <c r="I245" s="164">
        <v>906.25199999999995</v>
      </c>
      <c r="J245" s="164">
        <v>1195.742</v>
      </c>
      <c r="K245" s="164">
        <v>1196.3409999999999</v>
      </c>
      <c r="L245" s="164">
        <v>129.65799999999999</v>
      </c>
      <c r="M245" s="164">
        <v>129.72300000000001</v>
      </c>
      <c r="N245" s="164">
        <v>142.32400000000001</v>
      </c>
      <c r="O245" s="164">
        <v>142.39599999999999</v>
      </c>
      <c r="P245" s="164">
        <v>181.964</v>
      </c>
      <c r="Q245" s="164">
        <v>182.05500000000001</v>
      </c>
      <c r="R245" s="164">
        <v>10.788</v>
      </c>
      <c r="S245" s="164">
        <v>10.794</v>
      </c>
      <c r="T245" s="164">
        <v>172.87100000000001</v>
      </c>
      <c r="U245" s="164">
        <v>172.958</v>
      </c>
      <c r="V245" s="164">
        <v>865.76800000000003</v>
      </c>
      <c r="W245" s="164">
        <v>866.20100000000002</v>
      </c>
      <c r="X245" s="164">
        <v>1650.395</v>
      </c>
      <c r="Y245" s="164">
        <v>1651.22</v>
      </c>
      <c r="Z245" s="283">
        <v>1428416.5</v>
      </c>
      <c r="AA245" s="284"/>
    </row>
    <row r="246" spans="1:27" customFormat="1" ht="24.95" customHeight="1">
      <c r="A246" s="173" t="s">
        <v>39</v>
      </c>
      <c r="B246" s="164">
        <v>1182</v>
      </c>
      <c r="C246" s="164">
        <v>1190</v>
      </c>
      <c r="D246" s="164">
        <v>1356.635</v>
      </c>
      <c r="E246" s="164">
        <v>1357.3140000000001</v>
      </c>
      <c r="F246" s="164">
        <v>1519.2270000000001</v>
      </c>
      <c r="G246" s="164">
        <v>1519.9870000000001</v>
      </c>
      <c r="H246" s="164">
        <v>908.84500000000003</v>
      </c>
      <c r="I246" s="164">
        <v>909.29899999999998</v>
      </c>
      <c r="J246" s="164">
        <v>1200.328</v>
      </c>
      <c r="K246" s="164">
        <v>1200.9280000000001</v>
      </c>
      <c r="L246" s="164">
        <v>130.613</v>
      </c>
      <c r="M246" s="164">
        <v>130.679</v>
      </c>
      <c r="N246" s="164">
        <v>142.39099999999999</v>
      </c>
      <c r="O246" s="164">
        <v>142.46199999999999</v>
      </c>
      <c r="P246" s="164">
        <v>181.989</v>
      </c>
      <c r="Q246" s="164">
        <v>182.08</v>
      </c>
      <c r="R246" s="164">
        <v>10.739000000000001</v>
      </c>
      <c r="S246" s="164">
        <v>10.744</v>
      </c>
      <c r="T246" s="164">
        <v>172.82599999999999</v>
      </c>
      <c r="U246" s="164">
        <v>172.91200000000001</v>
      </c>
      <c r="V246" s="164">
        <v>864.81600000000003</v>
      </c>
      <c r="W246" s="164">
        <v>865.24900000000002</v>
      </c>
      <c r="X246" s="164">
        <v>1651.4169999999999</v>
      </c>
      <c r="Y246" s="164">
        <v>1652.2439999999999</v>
      </c>
      <c r="Z246" s="283">
        <v>1424430</v>
      </c>
      <c r="AA246" s="284"/>
    </row>
    <row r="247" spans="1:27" customFormat="1" ht="24.95" customHeight="1">
      <c r="A247" s="174" t="s">
        <v>40</v>
      </c>
      <c r="B247" s="164">
        <v>1182</v>
      </c>
      <c r="C247" s="164">
        <v>1190</v>
      </c>
      <c r="D247" s="164">
        <v>1346.5250000000001</v>
      </c>
      <c r="E247" s="164">
        <v>1347.1990000000001</v>
      </c>
      <c r="F247" s="164">
        <v>1511.7339999999999</v>
      </c>
      <c r="G247" s="164">
        <v>1512.49</v>
      </c>
      <c r="H247" s="164">
        <v>905.31700000000001</v>
      </c>
      <c r="I247" s="164">
        <v>905.77</v>
      </c>
      <c r="J247" s="164">
        <v>1192.1469999999999</v>
      </c>
      <c r="K247" s="164">
        <v>1192.7429999999999</v>
      </c>
      <c r="L247" s="164">
        <v>129.834</v>
      </c>
      <c r="M247" s="164">
        <v>129.898</v>
      </c>
      <c r="N247" s="164">
        <v>140.98500000000001</v>
      </c>
      <c r="O247" s="164">
        <v>141.05500000000001</v>
      </c>
      <c r="P247" s="164">
        <v>180.65299999999999</v>
      </c>
      <c r="Q247" s="164">
        <v>180.65299999999999</v>
      </c>
      <c r="R247" s="164">
        <v>10.68</v>
      </c>
      <c r="S247" s="164">
        <v>10.685</v>
      </c>
      <c r="T247" s="164">
        <v>172.233</v>
      </c>
      <c r="U247" s="164">
        <v>172.31899999999999</v>
      </c>
      <c r="V247" s="164">
        <v>857.91800000000001</v>
      </c>
      <c r="W247" s="164">
        <v>858.34699999999998</v>
      </c>
      <c r="X247" s="164">
        <v>1645.3989999999999</v>
      </c>
      <c r="Y247" s="164">
        <v>1646.222</v>
      </c>
      <c r="Z247" s="283">
        <v>1406580</v>
      </c>
      <c r="AA247" s="284"/>
    </row>
    <row r="248" spans="1:27" customFormat="1" ht="24.95" customHeight="1">
      <c r="A248" s="173" t="s">
        <v>41</v>
      </c>
      <c r="B248" s="164">
        <v>1182</v>
      </c>
      <c r="C248" s="164">
        <v>1190</v>
      </c>
      <c r="D248" s="164">
        <v>1352.3530000000001</v>
      </c>
      <c r="E248" s="164">
        <v>1353.03</v>
      </c>
      <c r="F248" s="164">
        <v>1509.89</v>
      </c>
      <c r="G248" s="164">
        <v>1510.646</v>
      </c>
      <c r="H248" s="164">
        <v>904.35299999999995</v>
      </c>
      <c r="I248" s="164">
        <v>904.80499999999995</v>
      </c>
      <c r="J248" s="164">
        <v>1196.585</v>
      </c>
      <c r="K248" s="164">
        <v>1197.183</v>
      </c>
      <c r="L248" s="164">
        <v>129.47999999999999</v>
      </c>
      <c r="M248" s="164">
        <v>129.54499999999999</v>
      </c>
      <c r="N248" s="164">
        <v>140.68</v>
      </c>
      <c r="O248" s="164">
        <v>140.75</v>
      </c>
      <c r="P248" s="164">
        <v>181.345</v>
      </c>
      <c r="Q248" s="164">
        <v>181.43600000000001</v>
      </c>
      <c r="R248" s="164">
        <v>10.731999999999999</v>
      </c>
      <c r="S248" s="164">
        <v>10.737</v>
      </c>
      <c r="T248" s="164">
        <v>172.048</v>
      </c>
      <c r="U248" s="164">
        <v>172.13399999999999</v>
      </c>
      <c r="V248" s="164">
        <v>865.29200000000003</v>
      </c>
      <c r="W248" s="164">
        <v>865.72500000000002</v>
      </c>
      <c r="X248" s="164">
        <v>1648.4559999999999</v>
      </c>
      <c r="Y248" s="164">
        <v>1649.2809999999999</v>
      </c>
      <c r="Z248" s="283">
        <v>1404676</v>
      </c>
      <c r="AA248" s="284"/>
    </row>
    <row r="249" spans="1:27" customFormat="1" ht="24.95" customHeight="1">
      <c r="A249" s="173" t="s">
        <v>42</v>
      </c>
      <c r="B249" s="164"/>
      <c r="C249" s="164"/>
      <c r="D249" s="164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  <c r="X249" s="164"/>
      <c r="Y249" s="164"/>
      <c r="Z249" s="248"/>
      <c r="AA249" s="249"/>
    </row>
    <row r="250" spans="1:27" customFormat="1" ht="24.95" customHeight="1">
      <c r="A250" s="173" t="s">
        <v>43</v>
      </c>
      <c r="B250" s="164"/>
      <c r="C250" s="164"/>
      <c r="D250" s="164"/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  <c r="X250" s="164"/>
      <c r="Y250" s="164"/>
      <c r="Z250" s="248"/>
      <c r="AA250" s="249"/>
    </row>
    <row r="251" spans="1:27" customFormat="1" ht="24.95" customHeight="1">
      <c r="A251" s="174" t="s">
        <v>44</v>
      </c>
      <c r="B251" s="164">
        <v>1182</v>
      </c>
      <c r="C251" s="164">
        <v>1190</v>
      </c>
      <c r="D251" s="164">
        <v>1354.8510000000001</v>
      </c>
      <c r="E251" s="164">
        <v>1355.529</v>
      </c>
      <c r="F251" s="164">
        <v>1511.615</v>
      </c>
      <c r="G251" s="164">
        <v>1512.3710000000001</v>
      </c>
      <c r="H251" s="164">
        <v>909.26199999999994</v>
      </c>
      <c r="I251" s="164">
        <v>909.71600000000001</v>
      </c>
      <c r="J251" s="164">
        <v>1193.7619999999999</v>
      </c>
      <c r="K251" s="164">
        <v>1194.3589999999999</v>
      </c>
      <c r="L251" s="164">
        <v>129.51300000000001</v>
      </c>
      <c r="M251" s="164">
        <v>129.577</v>
      </c>
      <c r="N251" s="164">
        <v>139.971</v>
      </c>
      <c r="O251" s="164">
        <v>140.041</v>
      </c>
      <c r="P251" s="164">
        <v>181.66900000000001</v>
      </c>
      <c r="Q251" s="164">
        <v>181.76</v>
      </c>
      <c r="R251" s="164">
        <v>10.728</v>
      </c>
      <c r="S251" s="164">
        <v>10.733000000000001</v>
      </c>
      <c r="T251" s="164">
        <v>172.66499999999999</v>
      </c>
      <c r="U251" s="164">
        <v>172.75200000000001</v>
      </c>
      <c r="V251" s="164">
        <v>864.697</v>
      </c>
      <c r="W251" s="164">
        <v>865.13</v>
      </c>
      <c r="X251" s="164">
        <v>1650.9059999999999</v>
      </c>
      <c r="Y251" s="164">
        <v>1651.732</v>
      </c>
      <c r="Z251" s="283">
        <v>1402296</v>
      </c>
      <c r="AA251" s="284"/>
    </row>
    <row r="252" spans="1:27" s="245" customFormat="1" ht="24.95" customHeight="1">
      <c r="A252" s="70" t="s">
        <v>45</v>
      </c>
      <c r="B252" s="244">
        <v>1182</v>
      </c>
      <c r="C252" s="244">
        <v>1190</v>
      </c>
      <c r="D252" s="244">
        <v>1349.1690000000001</v>
      </c>
      <c r="E252" s="244">
        <v>1349.8440000000001</v>
      </c>
      <c r="F252" s="244">
        <v>1506.415</v>
      </c>
      <c r="G252" s="244">
        <v>1507.1679999999999</v>
      </c>
      <c r="H252" s="244">
        <v>904.255</v>
      </c>
      <c r="I252" s="244">
        <v>904.70699999999999</v>
      </c>
      <c r="J252" s="244">
        <v>1185.9749999999999</v>
      </c>
      <c r="K252" s="244">
        <v>1186.568</v>
      </c>
      <c r="L252" s="244">
        <v>128.88800000000001</v>
      </c>
      <c r="M252" s="244">
        <v>128.952</v>
      </c>
      <c r="N252" s="244">
        <v>139.49100000000001</v>
      </c>
      <c r="O252" s="244">
        <v>139.56100000000001</v>
      </c>
      <c r="P252" s="244">
        <v>180.88399999999999</v>
      </c>
      <c r="Q252" s="244">
        <v>180.97499999999999</v>
      </c>
      <c r="R252" s="244">
        <v>10.691000000000001</v>
      </c>
      <c r="S252" s="244">
        <v>10.696999999999999</v>
      </c>
      <c r="T252" s="244">
        <v>172.39500000000001</v>
      </c>
      <c r="U252" s="244">
        <v>172.482</v>
      </c>
      <c r="V252" s="244">
        <v>863.13699999999994</v>
      </c>
      <c r="W252" s="244">
        <v>863.56899999999996</v>
      </c>
      <c r="X252" s="244">
        <v>1641.2370000000001</v>
      </c>
      <c r="Y252" s="244">
        <v>1642.058</v>
      </c>
      <c r="Z252" s="283">
        <v>1399901.7</v>
      </c>
      <c r="AA252" s="284"/>
    </row>
    <row r="253" spans="1:27" customFormat="1" ht="24.95" customHeight="1">
      <c r="A253" s="173" t="s">
        <v>46</v>
      </c>
      <c r="B253" s="164"/>
      <c r="C253" s="164"/>
      <c r="D253" s="164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  <c r="X253" s="164"/>
      <c r="Y253" s="164"/>
      <c r="Z253" s="188"/>
      <c r="AA253" s="177"/>
    </row>
    <row r="254" spans="1:27" customFormat="1" ht="24.95" customHeight="1">
      <c r="A254" s="173" t="s">
        <v>47</v>
      </c>
      <c r="B254" s="164"/>
      <c r="C254" s="164"/>
      <c r="D254" s="164"/>
      <c r="E254" s="164"/>
      <c r="F254" s="164"/>
      <c r="G254" s="164"/>
      <c r="H254" s="164"/>
      <c r="I254" s="164"/>
      <c r="J254" s="164" t="s">
        <v>436</v>
      </c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  <c r="X254" s="164"/>
      <c r="Y254" s="164"/>
      <c r="Z254" s="188"/>
      <c r="AA254" s="177"/>
    </row>
    <row r="255" spans="1:27" customFormat="1" ht="24.95" customHeight="1">
      <c r="A255" s="173" t="s">
        <v>48</v>
      </c>
      <c r="B255" s="164"/>
      <c r="C255" s="164"/>
      <c r="D255" s="164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88"/>
      <c r="AA255" s="177"/>
    </row>
    <row r="256" spans="1:27" customFormat="1" ht="24.95" customHeight="1">
      <c r="A256" s="173" t="s">
        <v>49</v>
      </c>
      <c r="B256" s="164"/>
      <c r="C256" s="164"/>
      <c r="D256" s="164"/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  <c r="W256" s="164"/>
      <c r="X256" s="164"/>
      <c r="Y256" s="164"/>
      <c r="Z256" s="188"/>
      <c r="AA256" s="177"/>
    </row>
    <row r="257" spans="1:27" customFormat="1" ht="24.95" customHeight="1">
      <c r="A257" s="173" t="s">
        <v>50</v>
      </c>
      <c r="B257" s="164"/>
      <c r="C257" s="164"/>
      <c r="D257" s="164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  <c r="X257" s="164"/>
      <c r="Y257" s="164"/>
      <c r="Z257" s="188"/>
      <c r="AA257" s="177"/>
    </row>
    <row r="258" spans="1:27" customFormat="1" ht="24.95" customHeight="1">
      <c r="A258" s="173" t="s">
        <v>51</v>
      </c>
      <c r="B258" s="164"/>
      <c r="C258" s="164"/>
      <c r="D258" s="164"/>
      <c r="E258" s="164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  <c r="X258" s="164"/>
      <c r="Y258" s="164"/>
      <c r="Z258" s="188"/>
      <c r="AA258" s="177"/>
    </row>
    <row r="259" spans="1:27" customFormat="1" ht="24.95" customHeight="1">
      <c r="A259" s="174" t="s">
        <v>52</v>
      </c>
      <c r="B259" s="164">
        <v>1182</v>
      </c>
      <c r="C259" s="164">
        <v>1190</v>
      </c>
      <c r="D259" s="164">
        <v>1374.3330000000001</v>
      </c>
      <c r="E259" s="164">
        <v>1375.021</v>
      </c>
      <c r="F259" s="164">
        <v>1522.954</v>
      </c>
      <c r="G259" s="164">
        <v>1523.7159999999999</v>
      </c>
      <c r="H259" s="164">
        <v>911.37</v>
      </c>
      <c r="I259" s="164">
        <v>911.82600000000002</v>
      </c>
      <c r="J259" s="164">
        <v>1201.229</v>
      </c>
      <c r="K259" s="164">
        <v>1201.83</v>
      </c>
      <c r="L259" s="164">
        <v>129.28200000000001</v>
      </c>
      <c r="M259" s="164">
        <v>129.34700000000001</v>
      </c>
      <c r="N259" s="164">
        <v>141.702</v>
      </c>
      <c r="O259" s="164">
        <v>141.773</v>
      </c>
      <c r="P259" s="164">
        <v>184.273</v>
      </c>
      <c r="Q259" s="164">
        <v>184.36500000000001</v>
      </c>
      <c r="R259" s="164">
        <v>10.622999999999999</v>
      </c>
      <c r="S259" s="164">
        <v>10.629</v>
      </c>
      <c r="T259" s="164">
        <v>173.291</v>
      </c>
      <c r="U259" s="164">
        <v>173.37700000000001</v>
      </c>
      <c r="V259" s="164">
        <v>865.14599999999996</v>
      </c>
      <c r="W259" s="164">
        <v>865.57899999999995</v>
      </c>
      <c r="X259" s="164">
        <v>1652.047</v>
      </c>
      <c r="Y259" s="164">
        <v>1652.873</v>
      </c>
      <c r="Z259" s="283">
        <v>1415681.4</v>
      </c>
      <c r="AA259" s="284"/>
    </row>
    <row r="260" spans="1:27" customFormat="1" ht="24.95" customHeight="1">
      <c r="A260" s="173" t="s">
        <v>53</v>
      </c>
      <c r="B260" s="164">
        <v>1182</v>
      </c>
      <c r="C260" s="164">
        <v>1190</v>
      </c>
      <c r="D260" s="164">
        <v>1383.43</v>
      </c>
      <c r="E260" s="164">
        <v>1384.1220000000001</v>
      </c>
      <c r="F260" s="164">
        <v>1523.3679999999999</v>
      </c>
      <c r="G260" s="164">
        <v>1524.13</v>
      </c>
      <c r="H260" s="164">
        <v>913.83699999999999</v>
      </c>
      <c r="I260" s="164">
        <v>914.29499999999996</v>
      </c>
      <c r="J260" s="164">
        <v>1209.778</v>
      </c>
      <c r="K260" s="164">
        <v>1210.383</v>
      </c>
      <c r="L260" s="164">
        <v>129.63900000000001</v>
      </c>
      <c r="M260" s="164">
        <v>129.703</v>
      </c>
      <c r="N260" s="164">
        <v>142.26499999999999</v>
      </c>
      <c r="O260" s="164">
        <v>142.33600000000001</v>
      </c>
      <c r="P260" s="164">
        <v>185.511</v>
      </c>
      <c r="Q260" s="164">
        <v>185.60400000000001</v>
      </c>
      <c r="R260" s="164">
        <v>10.617000000000001</v>
      </c>
      <c r="S260" s="164">
        <v>10.622999999999999</v>
      </c>
      <c r="T260" s="164">
        <v>173.48099999999999</v>
      </c>
      <c r="U260" s="164">
        <v>173.56800000000001</v>
      </c>
      <c r="V260" s="164">
        <v>865.73699999999997</v>
      </c>
      <c r="W260" s="164">
        <v>866.17</v>
      </c>
      <c r="X260" s="164">
        <v>1656.9970000000001</v>
      </c>
      <c r="Y260" s="164">
        <v>1657.826</v>
      </c>
      <c r="Z260" s="283">
        <v>1432879.5</v>
      </c>
      <c r="AA260" s="284"/>
    </row>
    <row r="261" spans="1:27" customFormat="1" ht="24.95" customHeight="1">
      <c r="A261" s="174" t="s">
        <v>54</v>
      </c>
      <c r="B261" s="164">
        <v>1182</v>
      </c>
      <c r="C261" s="164">
        <v>1190</v>
      </c>
      <c r="D261" s="164">
        <v>1377.5229999999999</v>
      </c>
      <c r="E261" s="164">
        <v>1378.212</v>
      </c>
      <c r="F261" s="164">
        <v>1522.482</v>
      </c>
      <c r="G261" s="164">
        <v>1523.2429999999999</v>
      </c>
      <c r="H261" s="164">
        <v>915.67899999999997</v>
      </c>
      <c r="I261" s="164">
        <v>916.13699999999994</v>
      </c>
      <c r="J261" s="164">
        <v>1209.2829999999999</v>
      </c>
      <c r="K261" s="164">
        <v>1209.8879999999999</v>
      </c>
      <c r="L261" s="164">
        <v>128.99299999999999</v>
      </c>
      <c r="M261" s="164">
        <v>129.05799999999999</v>
      </c>
      <c r="N261" s="164">
        <v>141.32</v>
      </c>
      <c r="O261" s="164">
        <v>141.39099999999999</v>
      </c>
      <c r="P261" s="164">
        <v>184.72499999999999</v>
      </c>
      <c r="Q261" s="164">
        <v>184.81700000000001</v>
      </c>
      <c r="R261" s="164">
        <v>10.619</v>
      </c>
      <c r="S261" s="164">
        <v>10.625</v>
      </c>
      <c r="T261" s="164">
        <v>173.08799999999999</v>
      </c>
      <c r="U261" s="164">
        <v>173.17400000000001</v>
      </c>
      <c r="V261" s="164">
        <v>863.49199999999996</v>
      </c>
      <c r="W261" s="164">
        <v>863.92399999999998</v>
      </c>
      <c r="X261" s="164">
        <v>1654.15</v>
      </c>
      <c r="Y261" s="164">
        <v>1654.9770000000001</v>
      </c>
      <c r="Z261" s="283">
        <v>1423364.4</v>
      </c>
      <c r="AA261" s="284"/>
    </row>
    <row r="262" spans="1:27" customFormat="1" ht="24.95" customHeight="1">
      <c r="A262" s="173" t="s">
        <v>55</v>
      </c>
      <c r="B262" s="164">
        <v>1182</v>
      </c>
      <c r="C262" s="164">
        <v>1190</v>
      </c>
      <c r="D262" s="164">
        <v>1381.3030000000001</v>
      </c>
      <c r="E262" s="164">
        <v>1381.9939999999999</v>
      </c>
      <c r="F262" s="164">
        <v>1537.7809999999999</v>
      </c>
      <c r="G262" s="164">
        <v>1538.55</v>
      </c>
      <c r="H262" s="164">
        <v>910.17600000000004</v>
      </c>
      <c r="I262" s="164">
        <v>910.63199999999995</v>
      </c>
      <c r="J262" s="164">
        <v>1217.6959999999999</v>
      </c>
      <c r="K262" s="164">
        <v>1218.306</v>
      </c>
      <c r="L262" s="164">
        <v>129.471</v>
      </c>
      <c r="M262" s="164">
        <v>129.536</v>
      </c>
      <c r="N262" s="164">
        <v>142.10900000000001</v>
      </c>
      <c r="O262" s="164">
        <v>142.18</v>
      </c>
      <c r="P262" s="164">
        <v>185.24100000000001</v>
      </c>
      <c r="Q262" s="164">
        <v>185.333</v>
      </c>
      <c r="R262" s="164">
        <v>10.58</v>
      </c>
      <c r="S262" s="164">
        <v>10.586</v>
      </c>
      <c r="T262" s="164">
        <v>172.84700000000001</v>
      </c>
      <c r="U262" s="164">
        <v>172.93299999999999</v>
      </c>
      <c r="V262" s="164">
        <v>860.06600000000003</v>
      </c>
      <c r="W262" s="164">
        <v>860.49599999999998</v>
      </c>
      <c r="X262" s="164">
        <v>1656.6659999999999</v>
      </c>
      <c r="Y262" s="164">
        <v>1657.4949999999999</v>
      </c>
      <c r="Z262" s="283">
        <v>1415208.6</v>
      </c>
      <c r="AA262" s="284"/>
    </row>
    <row r="263" spans="1:27" customFormat="1" ht="24.95" customHeight="1">
      <c r="A263" s="173" t="s">
        <v>69</v>
      </c>
      <c r="B263" s="164"/>
      <c r="C263" s="164"/>
      <c r="D263" s="164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  <c r="X263" s="164"/>
      <c r="Y263" s="164"/>
      <c r="Z263" s="191"/>
      <c r="AA263" s="177"/>
    </row>
    <row r="264" spans="1:27" customFormat="1" ht="24.95" customHeight="1">
      <c r="A264" s="189" t="s">
        <v>426</v>
      </c>
      <c r="B264" s="190">
        <f>AVERAGE(B233:B263)</f>
        <v>1182</v>
      </c>
      <c r="C264" s="190">
        <f t="shared" ref="C264:W264" si="7">AVERAGE(C233:C263)</f>
        <v>1190</v>
      </c>
      <c r="D264" s="190">
        <f t="shared" si="7"/>
        <v>1369.7934444444445</v>
      </c>
      <c r="E264" s="190">
        <f t="shared" si="7"/>
        <v>1370.4787777777776</v>
      </c>
      <c r="F264" s="190">
        <f t="shared" si="7"/>
        <v>1528.420388888889</v>
      </c>
      <c r="G264" s="190">
        <f t="shared" si="7"/>
        <v>1529.1850000000002</v>
      </c>
      <c r="H264" s="190">
        <f t="shared" si="7"/>
        <v>910.6592222222223</v>
      </c>
      <c r="I264" s="190">
        <f t="shared" si="7"/>
        <v>911.11472222222233</v>
      </c>
      <c r="J264" s="190">
        <f t="shared" si="7"/>
        <v>1198.2529444444442</v>
      </c>
      <c r="K264" s="190">
        <f t="shared" si="7"/>
        <v>1198.8523333333333</v>
      </c>
      <c r="L264" s="190">
        <f t="shared" si="7"/>
        <v>131.24377777777778</v>
      </c>
      <c r="M264" s="190">
        <f t="shared" si="7"/>
        <v>131.30944444444447</v>
      </c>
      <c r="N264" s="190">
        <f t="shared" si="7"/>
        <v>142.75605555555558</v>
      </c>
      <c r="O264" s="190">
        <f t="shared" si="7"/>
        <v>142.82744444444447</v>
      </c>
      <c r="P264" s="190">
        <f t="shared" si="7"/>
        <v>183.74316666666667</v>
      </c>
      <c r="Q264" s="190">
        <f t="shared" si="7"/>
        <v>183.83016666666668</v>
      </c>
      <c r="R264" s="190">
        <f t="shared" si="7"/>
        <v>10.679388888888889</v>
      </c>
      <c r="S264" s="190">
        <f t="shared" si="7"/>
        <v>10.684777777777777</v>
      </c>
      <c r="T264" s="190">
        <f t="shared" si="7"/>
        <v>173.2861666666667</v>
      </c>
      <c r="U264" s="190">
        <f t="shared" si="7"/>
        <v>173.37288888888889</v>
      </c>
      <c r="V264" s="190">
        <f t="shared" si="7"/>
        <v>870.62672222222227</v>
      </c>
      <c r="W264" s="190">
        <f t="shared" si="7"/>
        <v>871.06227777777769</v>
      </c>
      <c r="X264" s="190">
        <f>AVERAGE(X233:X263)</f>
        <v>1655.7780555555555</v>
      </c>
      <c r="Y264" s="190">
        <f>AVERAGE(Y233:Y263)</f>
        <v>1656.6064444444446</v>
      </c>
      <c r="Z264" s="285">
        <f>AVERAGE(Z233:AA263)</f>
        <v>1428310.2</v>
      </c>
      <c r="AA264" s="286" t="e">
        <f>AVERAGE(AA233:AA263)</f>
        <v>#DIV/0!</v>
      </c>
    </row>
    <row r="265" spans="1:27" customFormat="1" ht="24.95" customHeight="1">
      <c r="A265" s="178" t="s">
        <v>437</v>
      </c>
      <c r="B265" s="169"/>
      <c r="C265" s="169"/>
      <c r="D265" s="169"/>
      <c r="E265" s="169"/>
      <c r="F265" s="169"/>
      <c r="G265" s="169"/>
      <c r="H265" s="169"/>
      <c r="I265" s="169"/>
      <c r="J265" s="169"/>
      <c r="K265" s="169"/>
      <c r="L265" s="169"/>
      <c r="M265" s="169"/>
      <c r="N265" s="169"/>
      <c r="O265" s="169"/>
      <c r="P265" s="169"/>
      <c r="Q265" s="169"/>
      <c r="R265" s="169"/>
      <c r="S265" s="169"/>
      <c r="T265" s="169"/>
      <c r="U265" s="169"/>
      <c r="V265" s="169"/>
      <c r="W265" s="169"/>
      <c r="X265" s="169"/>
      <c r="Y265" s="169"/>
      <c r="Z265" s="170"/>
      <c r="AA265" s="171"/>
    </row>
    <row r="266" spans="1:27" s="159" customFormat="1" ht="24.95" customHeight="1">
      <c r="A266" s="179">
        <v>1</v>
      </c>
      <c r="B266" s="180"/>
      <c r="C266" s="180"/>
      <c r="D266" s="180"/>
      <c r="E266" s="180"/>
      <c r="F266" s="180"/>
      <c r="G266" s="180"/>
      <c r="H266" s="180"/>
      <c r="I266" s="180"/>
      <c r="J266" s="180"/>
      <c r="K266" s="180"/>
      <c r="L266" s="180"/>
      <c r="M266" s="180"/>
      <c r="N266" s="180"/>
      <c r="O266" s="180"/>
      <c r="P266" s="180"/>
      <c r="Q266" s="180"/>
      <c r="R266" s="180"/>
      <c r="S266" s="180"/>
      <c r="T266" s="180"/>
      <c r="U266" s="180"/>
      <c r="V266" s="180"/>
      <c r="W266" s="180"/>
      <c r="X266" s="180"/>
      <c r="Y266" s="180"/>
      <c r="Z266" s="192"/>
      <c r="AA266" s="193"/>
    </row>
    <row r="267" spans="1:27" customFormat="1" ht="24.95" customHeight="1">
      <c r="A267" s="166">
        <v>2</v>
      </c>
      <c r="B267" s="164">
        <v>1182</v>
      </c>
      <c r="C267" s="164">
        <v>1190</v>
      </c>
      <c r="D267" s="164">
        <v>1377.1479999999999</v>
      </c>
      <c r="E267" s="164">
        <v>1386.4690000000001</v>
      </c>
      <c r="F267" s="164">
        <v>1537.25</v>
      </c>
      <c r="G267" s="164">
        <v>1547.655</v>
      </c>
      <c r="H267" s="164">
        <v>906.65</v>
      </c>
      <c r="I267" s="164">
        <v>912.78700000000003</v>
      </c>
      <c r="J267" s="164">
        <v>1223.2860000000001</v>
      </c>
      <c r="K267" s="164">
        <v>1231.5650000000001</v>
      </c>
      <c r="L267" s="164">
        <v>129.827</v>
      </c>
      <c r="M267" s="164">
        <v>130.70599999999999</v>
      </c>
      <c r="N267" s="164">
        <v>141.75700000000001</v>
      </c>
      <c r="O267" s="164">
        <v>142.71700000000001</v>
      </c>
      <c r="P267" s="164">
        <v>184.708</v>
      </c>
      <c r="Q267" s="164">
        <v>185.958</v>
      </c>
      <c r="R267" s="164">
        <v>10.648999999999999</v>
      </c>
      <c r="S267" s="164">
        <v>10.721</v>
      </c>
      <c r="T267" s="164">
        <v>173.02500000000001</v>
      </c>
      <c r="U267" s="164">
        <v>174.196</v>
      </c>
      <c r="V267" s="164">
        <v>858.13199999999995</v>
      </c>
      <c r="W267" s="164">
        <v>863.94</v>
      </c>
      <c r="X267" s="164">
        <v>1656.443</v>
      </c>
      <c r="Y267" s="164">
        <v>1667.654</v>
      </c>
      <c r="Z267" s="283">
        <v>1421295.9</v>
      </c>
      <c r="AA267" s="284"/>
    </row>
    <row r="268" spans="1:27" customFormat="1" ht="24.95" customHeight="1">
      <c r="A268" s="173" t="s">
        <v>28</v>
      </c>
      <c r="B268" s="164">
        <v>1182</v>
      </c>
      <c r="C268" s="164">
        <v>1190</v>
      </c>
      <c r="D268" s="164">
        <v>1373.8389999999999</v>
      </c>
      <c r="E268" s="164">
        <v>1383.1369999999999</v>
      </c>
      <c r="F268" s="164">
        <v>1521.2339999999999</v>
      </c>
      <c r="G268" s="164">
        <v>1531.53</v>
      </c>
      <c r="H268" s="164">
        <v>902.97900000000004</v>
      </c>
      <c r="I268" s="164">
        <v>909.09100000000001</v>
      </c>
      <c r="J268" s="164">
        <v>1219.6880000000001</v>
      </c>
      <c r="K268" s="164">
        <v>1227.943</v>
      </c>
      <c r="L268" s="164">
        <v>129.994</v>
      </c>
      <c r="M268" s="164">
        <v>130.874</v>
      </c>
      <c r="N268" s="164">
        <v>141.52099999999999</v>
      </c>
      <c r="O268" s="164">
        <v>142.47900000000001</v>
      </c>
      <c r="P268" s="164">
        <v>184.244</v>
      </c>
      <c r="Q268" s="164">
        <v>185.49100000000001</v>
      </c>
      <c r="R268" s="164">
        <v>10.641999999999999</v>
      </c>
      <c r="S268" s="164">
        <v>10.714</v>
      </c>
      <c r="T268" s="164">
        <v>173.31399999999999</v>
      </c>
      <c r="U268" s="164">
        <v>174.48699999999999</v>
      </c>
      <c r="V268" s="164">
        <v>852.34</v>
      </c>
      <c r="W268" s="164">
        <v>858.10900000000004</v>
      </c>
      <c r="X268" s="164">
        <v>1656.443</v>
      </c>
      <c r="Y268" s="164">
        <v>1667.654</v>
      </c>
      <c r="Z268" s="283">
        <v>1418459.1</v>
      </c>
      <c r="AA268" s="284"/>
    </row>
    <row r="269" spans="1:27" customFormat="1" ht="24.95" customHeight="1">
      <c r="A269" s="174" t="s">
        <v>29</v>
      </c>
      <c r="B269" s="164">
        <v>1182</v>
      </c>
      <c r="C269" s="164">
        <v>1190</v>
      </c>
      <c r="D269" s="164">
        <v>1366.6279999999999</v>
      </c>
      <c r="E269" s="164">
        <v>1375.8779999999999</v>
      </c>
      <c r="F269" s="164">
        <v>1515.797</v>
      </c>
      <c r="G269" s="164">
        <v>1526.056</v>
      </c>
      <c r="H269" s="164">
        <v>896.67700000000002</v>
      </c>
      <c r="I269" s="164">
        <v>902.74599999999998</v>
      </c>
      <c r="J269" s="164">
        <v>1213.8019999999999</v>
      </c>
      <c r="K269" s="164">
        <v>1222.0170000000001</v>
      </c>
      <c r="L269" s="164">
        <v>129.661</v>
      </c>
      <c r="M269" s="164">
        <v>130.53800000000001</v>
      </c>
      <c r="N269" s="164">
        <v>140.642</v>
      </c>
      <c r="O269" s="164">
        <v>141.59399999999999</v>
      </c>
      <c r="P269" s="164">
        <v>183.327</v>
      </c>
      <c r="Q269" s="164">
        <v>184.56800000000001</v>
      </c>
      <c r="R269" s="164">
        <v>10.641</v>
      </c>
      <c r="S269" s="164">
        <v>10.712999999999999</v>
      </c>
      <c r="T269" s="164">
        <v>173.04499999999999</v>
      </c>
      <c r="U269" s="164">
        <v>174.21600000000001</v>
      </c>
      <c r="V269" s="164">
        <v>854.35</v>
      </c>
      <c r="W269" s="164">
        <v>860.13199999999995</v>
      </c>
      <c r="X269" s="164">
        <v>1648.8779999999999</v>
      </c>
      <c r="Y269" s="164">
        <v>1660.038</v>
      </c>
      <c r="Z269" s="283">
        <v>1407584.7</v>
      </c>
      <c r="AA269" s="284"/>
    </row>
    <row r="270" spans="1:27" customFormat="1" ht="24.95" customHeight="1">
      <c r="A270" s="173" t="s">
        <v>30</v>
      </c>
      <c r="B270" s="164">
        <v>1182</v>
      </c>
      <c r="C270" s="164">
        <v>1190</v>
      </c>
      <c r="D270" s="164">
        <v>1368.99</v>
      </c>
      <c r="E270" s="164">
        <v>1378.258</v>
      </c>
      <c r="F270" s="164">
        <v>1515.856</v>
      </c>
      <c r="G270" s="164">
        <v>1526.116</v>
      </c>
      <c r="H270" s="164">
        <v>896.47299999999996</v>
      </c>
      <c r="I270" s="164">
        <v>902.54100000000005</v>
      </c>
      <c r="J270" s="164">
        <v>1213.8019999999999</v>
      </c>
      <c r="K270" s="164">
        <v>1222.0170000000001</v>
      </c>
      <c r="L270" s="164">
        <v>129.523</v>
      </c>
      <c r="M270" s="164">
        <v>130.4</v>
      </c>
      <c r="N270" s="164">
        <v>140.43199999999999</v>
      </c>
      <c r="O270" s="164">
        <v>141.38200000000001</v>
      </c>
      <c r="P270" s="164">
        <v>183.61199999999999</v>
      </c>
      <c r="Q270" s="164">
        <v>184.85400000000001</v>
      </c>
      <c r="R270" s="164">
        <v>10.601000000000001</v>
      </c>
      <c r="S270" s="164">
        <v>10.673</v>
      </c>
      <c r="T270" s="164">
        <v>172.75700000000001</v>
      </c>
      <c r="U270" s="164">
        <v>173.92599999999999</v>
      </c>
      <c r="V270" s="164">
        <v>849.38499999999999</v>
      </c>
      <c r="W270" s="164">
        <v>855.13400000000001</v>
      </c>
      <c r="X270" s="164">
        <v>1650.4739999999999</v>
      </c>
      <c r="Y270" s="164">
        <v>1661.645</v>
      </c>
      <c r="Z270" s="283">
        <v>1414499.4</v>
      </c>
      <c r="AA270" s="284"/>
    </row>
    <row r="271" spans="1:27" customFormat="1" ht="24.95" customHeight="1">
      <c r="A271" s="174" t="s">
        <v>31</v>
      </c>
      <c r="B271" s="164">
        <v>1182</v>
      </c>
      <c r="C271" s="164">
        <v>1190</v>
      </c>
      <c r="D271" s="164">
        <v>1375.1389999999999</v>
      </c>
      <c r="E271" s="164">
        <v>1384.4459999999999</v>
      </c>
      <c r="F271" s="164">
        <v>1528.799</v>
      </c>
      <c r="G271" s="164">
        <v>1539.146</v>
      </c>
      <c r="H271" s="164">
        <v>896.26900000000001</v>
      </c>
      <c r="I271" s="164">
        <v>902.33500000000004</v>
      </c>
      <c r="J271" s="164">
        <v>1219.374</v>
      </c>
      <c r="K271" s="164">
        <v>1227.627</v>
      </c>
      <c r="L271" s="164">
        <v>130.083</v>
      </c>
      <c r="M271" s="164">
        <v>130.964</v>
      </c>
      <c r="N271" s="164">
        <v>140.66399999999999</v>
      </c>
      <c r="O271" s="164">
        <v>141.61600000000001</v>
      </c>
      <c r="P271" s="164">
        <v>184.417</v>
      </c>
      <c r="Q271" s="164">
        <v>185.66499999999999</v>
      </c>
      <c r="R271" s="164">
        <v>10.625</v>
      </c>
      <c r="S271" s="164">
        <v>10.696999999999999</v>
      </c>
      <c r="T271" s="164">
        <v>172.863</v>
      </c>
      <c r="U271" s="164">
        <v>174.03299999999999</v>
      </c>
      <c r="V271" s="164">
        <v>847.61199999999997</v>
      </c>
      <c r="W271" s="164">
        <v>853.34900000000005</v>
      </c>
      <c r="X271" s="164">
        <v>1653.6420000000001</v>
      </c>
      <c r="Y271" s="164">
        <v>1664.8340000000001</v>
      </c>
      <c r="Z271" s="283">
        <v>1424487.3</v>
      </c>
      <c r="AA271" s="284"/>
    </row>
    <row r="272" spans="1:27" customFormat="1" ht="24.95" customHeight="1">
      <c r="A272" s="174" t="s">
        <v>32</v>
      </c>
      <c r="B272" s="164"/>
      <c r="C272" s="164"/>
      <c r="D272" s="164"/>
      <c r="E272" s="164"/>
      <c r="F272" s="164"/>
      <c r="G272" s="164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  <c r="W272" s="164"/>
      <c r="X272" s="164"/>
      <c r="Y272" s="164"/>
      <c r="Z272" s="283"/>
      <c r="AA272" s="284"/>
    </row>
    <row r="273" spans="1:27" customFormat="1" ht="24.95" customHeight="1">
      <c r="A273" s="174" t="s">
        <v>33</v>
      </c>
      <c r="B273" s="164"/>
      <c r="C273" s="164"/>
      <c r="D273" s="164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  <c r="X273" s="164"/>
      <c r="Y273" s="164"/>
      <c r="Z273" s="283"/>
      <c r="AA273" s="284"/>
    </row>
    <row r="274" spans="1:27" customFormat="1" ht="24.95" customHeight="1">
      <c r="A274" s="173" t="s">
        <v>34</v>
      </c>
      <c r="B274" s="164">
        <v>1182</v>
      </c>
      <c r="C274" s="164">
        <v>1190</v>
      </c>
      <c r="D274" s="164">
        <v>1372.893</v>
      </c>
      <c r="E274" s="164">
        <v>1382.1849999999999</v>
      </c>
      <c r="F274" s="164">
        <v>1538.9639999999999</v>
      </c>
      <c r="G274" s="164">
        <v>1549.38</v>
      </c>
      <c r="H274" s="164">
        <v>897.90300000000002</v>
      </c>
      <c r="I274" s="164">
        <v>903.98099999999999</v>
      </c>
      <c r="J274" s="164">
        <v>1224.173</v>
      </c>
      <c r="K274" s="164">
        <v>1232.4580000000001</v>
      </c>
      <c r="L274" s="164">
        <v>130.05699999999999</v>
      </c>
      <c r="M274" s="164">
        <v>130.93799999999999</v>
      </c>
      <c r="N274" s="164">
        <v>140.45699999999999</v>
      </c>
      <c r="O274" s="164">
        <v>141.40700000000001</v>
      </c>
      <c r="P274" s="164">
        <v>184.083</v>
      </c>
      <c r="Q274" s="164">
        <v>185.32900000000001</v>
      </c>
      <c r="R274" s="164">
        <v>10.696999999999999</v>
      </c>
      <c r="S274" s="164">
        <v>10.769</v>
      </c>
      <c r="T274" s="164">
        <v>172.875</v>
      </c>
      <c r="U274" s="164">
        <v>174.04499999999999</v>
      </c>
      <c r="V274" s="164">
        <v>845.24800000000005</v>
      </c>
      <c r="W274" s="164">
        <v>850.96900000000005</v>
      </c>
      <c r="X274" s="164">
        <v>1654.7760000000001</v>
      </c>
      <c r="Y274" s="164">
        <v>1665.9760000000001</v>
      </c>
      <c r="Z274" s="283">
        <v>1417099.8</v>
      </c>
      <c r="AA274" s="284"/>
    </row>
    <row r="275" spans="1:27" customFormat="1" ht="24.95" customHeight="1">
      <c r="A275" s="174" t="s">
        <v>35</v>
      </c>
      <c r="B275" s="164">
        <v>1182</v>
      </c>
      <c r="C275" s="164">
        <v>1190</v>
      </c>
      <c r="D275" s="164">
        <v>1367.692</v>
      </c>
      <c r="E275" s="164">
        <v>1376.9490000000001</v>
      </c>
      <c r="F275" s="164">
        <v>1528.444</v>
      </c>
      <c r="G275" s="164">
        <v>1538.789</v>
      </c>
      <c r="H275" s="164">
        <v>897.97199999999998</v>
      </c>
      <c r="I275" s="164">
        <v>904.04899999999998</v>
      </c>
      <c r="J275" s="164">
        <v>1214.1759999999999</v>
      </c>
      <c r="K275" s="164">
        <v>1222.393</v>
      </c>
      <c r="L275" s="164">
        <v>130.67099999999999</v>
      </c>
      <c r="M275" s="164">
        <v>131.55600000000001</v>
      </c>
      <c r="N275" s="164">
        <v>140.95599999999999</v>
      </c>
      <c r="O275" s="164">
        <v>141.91</v>
      </c>
      <c r="P275" s="164">
        <v>183.38900000000001</v>
      </c>
      <c r="Q275" s="164">
        <v>184.631</v>
      </c>
      <c r="R275" s="164">
        <v>10.654</v>
      </c>
      <c r="S275" s="164">
        <v>10.727</v>
      </c>
      <c r="T275" s="164">
        <v>172.316</v>
      </c>
      <c r="U275" s="164">
        <v>173.482</v>
      </c>
      <c r="V275" s="164">
        <v>840.99300000000005</v>
      </c>
      <c r="W275" s="164">
        <v>846.68499999999995</v>
      </c>
      <c r="X275" s="164">
        <v>1650.6869999999999</v>
      </c>
      <c r="Y275" s="164">
        <v>1661.8589999999999</v>
      </c>
      <c r="Z275" s="283">
        <v>1414381.2</v>
      </c>
      <c r="AA275" s="284"/>
    </row>
    <row r="276" spans="1:27" customFormat="1" ht="24.95" customHeight="1">
      <c r="A276" s="174" t="s">
        <v>36</v>
      </c>
      <c r="B276" s="164"/>
      <c r="C276" s="164"/>
      <c r="D276" s="164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  <c r="X276" s="164"/>
      <c r="Y276" s="164"/>
      <c r="Z276" s="283"/>
      <c r="AA276" s="284"/>
    </row>
    <row r="277" spans="1:27" customFormat="1" ht="24.95" customHeight="1">
      <c r="A277" s="174" t="s">
        <v>37</v>
      </c>
      <c r="B277" s="164">
        <v>1182</v>
      </c>
      <c r="C277" s="164">
        <v>1190</v>
      </c>
      <c r="D277" s="164">
        <v>1369.347</v>
      </c>
      <c r="E277" s="164">
        <v>1378.615</v>
      </c>
      <c r="F277" s="164">
        <v>1534.7090000000001</v>
      </c>
      <c r="G277" s="164">
        <v>1545.096</v>
      </c>
      <c r="H277" s="164">
        <v>909.58100000000002</v>
      </c>
      <c r="I277" s="164">
        <v>915.73699999999997</v>
      </c>
      <c r="J277" s="164">
        <v>1214.2380000000001</v>
      </c>
      <c r="K277" s="164">
        <v>1222.4559999999999</v>
      </c>
      <c r="L277" s="164">
        <v>130.459</v>
      </c>
      <c r="M277" s="164">
        <v>131.34200000000001</v>
      </c>
      <c r="N277" s="164">
        <v>142.154</v>
      </c>
      <c r="O277" s="164">
        <v>143.11699999999999</v>
      </c>
      <c r="P277" s="164">
        <v>183.57499999999999</v>
      </c>
      <c r="Q277" s="164">
        <v>184.81700000000001</v>
      </c>
      <c r="R277" s="164">
        <v>10.596</v>
      </c>
      <c r="S277" s="164">
        <v>10.667999999999999</v>
      </c>
      <c r="T277" s="164">
        <v>172.05199999999999</v>
      </c>
      <c r="U277" s="164">
        <v>173.21700000000001</v>
      </c>
      <c r="V277" s="164">
        <v>839.57500000000005</v>
      </c>
      <c r="W277" s="164">
        <v>845.25699999999995</v>
      </c>
      <c r="X277" s="164">
        <v>1650.8050000000001</v>
      </c>
      <c r="Y277" s="164">
        <v>1661.9780000000001</v>
      </c>
      <c r="Z277" s="283">
        <v>1413199.2</v>
      </c>
      <c r="AA277" s="284"/>
    </row>
    <row r="278" spans="1:27" customFormat="1" ht="24.95" customHeight="1">
      <c r="A278" s="173" t="s">
        <v>38</v>
      </c>
      <c r="B278" s="164">
        <v>1182</v>
      </c>
      <c r="C278" s="164">
        <v>1190</v>
      </c>
      <c r="D278" s="164">
        <v>1373.4839999999999</v>
      </c>
      <c r="E278" s="164">
        <v>1382.78</v>
      </c>
      <c r="F278" s="164">
        <v>1543.8689999999999</v>
      </c>
      <c r="G278" s="164">
        <v>1554.319</v>
      </c>
      <c r="H278" s="164">
        <v>909.44100000000003</v>
      </c>
      <c r="I278" s="164">
        <v>915.596</v>
      </c>
      <c r="J278" s="164">
        <v>1219.059</v>
      </c>
      <c r="K278" s="164">
        <v>1227.31</v>
      </c>
      <c r="L278" s="164">
        <v>131.50700000000001</v>
      </c>
      <c r="M278" s="164">
        <v>132.39699999999999</v>
      </c>
      <c r="N278" s="164">
        <v>143.47399999999999</v>
      </c>
      <c r="O278" s="164">
        <v>144.446</v>
      </c>
      <c r="P278" s="164">
        <v>184.124</v>
      </c>
      <c r="Q278" s="164">
        <v>185.37</v>
      </c>
      <c r="R278" s="164">
        <v>10.609</v>
      </c>
      <c r="S278" s="164">
        <v>10.68</v>
      </c>
      <c r="T278" s="164">
        <v>172.56700000000001</v>
      </c>
      <c r="U278" s="164">
        <v>173.73500000000001</v>
      </c>
      <c r="V278" s="164">
        <v>848.79399999999998</v>
      </c>
      <c r="W278" s="164">
        <v>854.53899999999999</v>
      </c>
      <c r="X278" s="164">
        <v>1654.5519999999999</v>
      </c>
      <c r="Y278" s="164">
        <v>1665.75</v>
      </c>
      <c r="Z278" s="283">
        <v>1429983.6</v>
      </c>
      <c r="AA278" s="284"/>
    </row>
    <row r="279" spans="1:27" customFormat="1" ht="24.95" customHeight="1">
      <c r="A279" s="173" t="s">
        <v>39</v>
      </c>
      <c r="B279" s="164"/>
      <c r="C279" s="164"/>
      <c r="D279" s="164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  <c r="X279" s="164"/>
      <c r="Y279" s="164"/>
      <c r="Z279" s="283"/>
      <c r="AA279" s="284"/>
    </row>
    <row r="280" spans="1:27" customFormat="1" ht="24.95" customHeight="1">
      <c r="A280" s="173" t="s">
        <v>40</v>
      </c>
      <c r="B280" s="164"/>
      <c r="C280" s="164"/>
      <c r="D280" s="164"/>
      <c r="E280" s="164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  <c r="W280" s="164"/>
      <c r="X280" s="164"/>
      <c r="Y280" s="164"/>
      <c r="Z280" s="283"/>
      <c r="AA280" s="284"/>
    </row>
    <row r="281" spans="1:27" customFormat="1" ht="24.95" customHeight="1">
      <c r="A281" s="174" t="s">
        <v>41</v>
      </c>
      <c r="B281" s="164">
        <v>1182</v>
      </c>
      <c r="C281" s="164">
        <v>1190</v>
      </c>
      <c r="D281" s="164">
        <v>1381.64</v>
      </c>
      <c r="E281" s="164">
        <v>1390.991</v>
      </c>
      <c r="F281" s="164">
        <v>1550.7249999999999</v>
      </c>
      <c r="G281" s="164">
        <v>1561.221</v>
      </c>
      <c r="H281" s="164">
        <v>907.06799999999998</v>
      </c>
      <c r="I281" s="164">
        <v>913.20699999999999</v>
      </c>
      <c r="J281" s="164">
        <v>1225.8869999999999</v>
      </c>
      <c r="K281" s="164">
        <v>1234.184</v>
      </c>
      <c r="L281" s="164">
        <v>131.66999999999999</v>
      </c>
      <c r="M281" s="164">
        <v>132.56100000000001</v>
      </c>
      <c r="N281" s="164">
        <v>143.55500000000001</v>
      </c>
      <c r="O281" s="164">
        <v>144.52600000000001</v>
      </c>
      <c r="P281" s="164">
        <v>185.21700000000001</v>
      </c>
      <c r="Q281" s="164">
        <v>186.471</v>
      </c>
      <c r="R281" s="164">
        <v>10.548999999999999</v>
      </c>
      <c r="S281" s="164">
        <v>10.62</v>
      </c>
      <c r="T281" s="164">
        <v>172.61</v>
      </c>
      <c r="U281" s="164">
        <v>173.77799999999999</v>
      </c>
      <c r="V281" s="164">
        <v>851.04</v>
      </c>
      <c r="W281" s="164">
        <v>856.8</v>
      </c>
      <c r="X281" s="164">
        <v>1657.991</v>
      </c>
      <c r="Y281" s="164">
        <v>1669.213</v>
      </c>
      <c r="Z281" s="283">
        <v>1420704.9</v>
      </c>
      <c r="AA281" s="284"/>
    </row>
    <row r="282" spans="1:27" customFormat="1" ht="24.95" customHeight="1">
      <c r="A282" s="173" t="s">
        <v>42</v>
      </c>
      <c r="B282" s="164">
        <v>1182</v>
      </c>
      <c r="C282" s="164">
        <v>1190</v>
      </c>
      <c r="D282" s="164">
        <v>1379.5119999999999</v>
      </c>
      <c r="E282" s="164">
        <v>1388.8489999999999</v>
      </c>
      <c r="F282" s="164">
        <v>1549.2470000000001</v>
      </c>
      <c r="G282" s="164">
        <v>1559.7329999999999</v>
      </c>
      <c r="H282" s="164">
        <v>906.303</v>
      </c>
      <c r="I282" s="164">
        <v>912.43700000000001</v>
      </c>
      <c r="J282" s="164">
        <v>1226.0139999999999</v>
      </c>
      <c r="K282" s="164">
        <v>1234.3119999999999</v>
      </c>
      <c r="L282" s="164">
        <v>130.785</v>
      </c>
      <c r="M282" s="164">
        <v>131.67099999999999</v>
      </c>
      <c r="N282" s="164">
        <v>144.26900000000001</v>
      </c>
      <c r="O282" s="164">
        <v>145.24600000000001</v>
      </c>
      <c r="P282" s="164">
        <v>184.93600000000001</v>
      </c>
      <c r="Q282" s="164">
        <v>186.18799999999999</v>
      </c>
      <c r="R282" s="164">
        <v>10.57</v>
      </c>
      <c r="S282" s="164">
        <v>10.641</v>
      </c>
      <c r="T282" s="164">
        <v>172.072</v>
      </c>
      <c r="U282" s="164">
        <v>173.23699999999999</v>
      </c>
      <c r="V282" s="164">
        <v>846.548</v>
      </c>
      <c r="W282" s="164">
        <v>852.27800000000002</v>
      </c>
      <c r="X282" s="164">
        <v>1655.3910000000001</v>
      </c>
      <c r="Y282" s="164">
        <v>1666.595</v>
      </c>
      <c r="Z282" s="283">
        <v>1420645.8</v>
      </c>
      <c r="AA282" s="284"/>
    </row>
    <row r="283" spans="1:27" customFormat="1" ht="24.95" customHeight="1">
      <c r="A283" s="174" t="s">
        <v>43</v>
      </c>
      <c r="B283" s="164">
        <v>1182</v>
      </c>
      <c r="C283" s="164">
        <v>1190</v>
      </c>
      <c r="D283" s="164">
        <v>1382.585</v>
      </c>
      <c r="E283" s="164">
        <v>1391.943</v>
      </c>
      <c r="F283" s="164">
        <v>1553.03</v>
      </c>
      <c r="G283" s="164">
        <v>1563.5409999999999</v>
      </c>
      <c r="H283" s="164">
        <v>911.19299999999998</v>
      </c>
      <c r="I283" s="164">
        <v>917.36</v>
      </c>
      <c r="J283" s="164">
        <v>1228.818</v>
      </c>
      <c r="K283" s="164">
        <v>1237.135</v>
      </c>
      <c r="L283" s="164">
        <v>132.84899999999999</v>
      </c>
      <c r="M283" s="164">
        <v>133.74799999999999</v>
      </c>
      <c r="N283" s="164">
        <v>144.81399999999999</v>
      </c>
      <c r="O283" s="164">
        <v>145.79400000000001</v>
      </c>
      <c r="P283" s="164">
        <v>185.327</v>
      </c>
      <c r="Q283" s="164">
        <v>186.58199999999999</v>
      </c>
      <c r="R283" s="164">
        <v>10.571999999999999</v>
      </c>
      <c r="S283" s="164">
        <v>10.644</v>
      </c>
      <c r="T283" s="164">
        <v>172.22300000000001</v>
      </c>
      <c r="U283" s="164">
        <v>173.38900000000001</v>
      </c>
      <c r="V283" s="164">
        <v>851.86699999999996</v>
      </c>
      <c r="W283" s="164">
        <v>857.63300000000004</v>
      </c>
      <c r="X283" s="164">
        <v>1656.325</v>
      </c>
      <c r="Y283" s="164">
        <v>1667.5350000000001</v>
      </c>
      <c r="Z283" s="283">
        <v>1418636.4</v>
      </c>
      <c r="AA283" s="284"/>
    </row>
    <row r="284" spans="1:27" customFormat="1" ht="24.95" customHeight="1">
      <c r="A284" s="173" t="s">
        <v>44</v>
      </c>
      <c r="B284" s="164">
        <v>1182</v>
      </c>
      <c r="C284" s="164">
        <v>1190</v>
      </c>
      <c r="D284" s="164">
        <v>1379.039</v>
      </c>
      <c r="E284" s="164">
        <v>1388.373</v>
      </c>
      <c r="F284" s="164">
        <v>1558.3489999999999</v>
      </c>
      <c r="G284" s="164">
        <v>1568.896</v>
      </c>
      <c r="H284" s="164">
        <v>912.95299999999997</v>
      </c>
      <c r="I284" s="164">
        <v>919.13199999999995</v>
      </c>
      <c r="J284" s="164">
        <v>1220.633</v>
      </c>
      <c r="K284" s="164">
        <v>1228.895</v>
      </c>
      <c r="L284" s="164">
        <v>133.227</v>
      </c>
      <c r="M284" s="164">
        <v>134.12799999999999</v>
      </c>
      <c r="N284" s="164">
        <v>144.44800000000001</v>
      </c>
      <c r="O284" s="164">
        <v>145.42500000000001</v>
      </c>
      <c r="P284" s="164">
        <v>184.86699999999999</v>
      </c>
      <c r="Q284" s="164">
        <v>186.11799999999999</v>
      </c>
      <c r="R284" s="164">
        <v>10.521000000000001</v>
      </c>
      <c r="S284" s="164">
        <v>10.592000000000001</v>
      </c>
      <c r="T284" s="164">
        <v>172.482</v>
      </c>
      <c r="U284" s="164">
        <v>173.649</v>
      </c>
      <c r="V284" s="164">
        <v>856.71400000000006</v>
      </c>
      <c r="W284" s="164">
        <v>862.51199999999994</v>
      </c>
      <c r="X284" s="164">
        <v>1657.424</v>
      </c>
      <c r="Y284" s="164">
        <v>1668.6420000000001</v>
      </c>
      <c r="Z284" s="283">
        <v>1422300.6</v>
      </c>
      <c r="AA284" s="284"/>
    </row>
    <row r="285" spans="1:27" customFormat="1" ht="24.95" customHeight="1">
      <c r="A285" s="173" t="s">
        <v>45</v>
      </c>
      <c r="B285" s="164"/>
      <c r="C285" s="164"/>
      <c r="D285" s="164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  <c r="W285" s="164"/>
      <c r="X285" s="164"/>
      <c r="Y285" s="164"/>
      <c r="Z285" s="283"/>
      <c r="AA285" s="284"/>
    </row>
    <row r="286" spans="1:27" customFormat="1" ht="24.95" customHeight="1">
      <c r="A286" s="173" t="s">
        <v>46</v>
      </c>
      <c r="B286" s="164"/>
      <c r="C286" s="164"/>
      <c r="D286" s="164"/>
      <c r="E286" s="164"/>
      <c r="F286" s="164"/>
      <c r="G286" s="164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V286" s="164"/>
      <c r="W286" s="164"/>
      <c r="X286" s="164"/>
      <c r="Y286" s="164"/>
      <c r="Z286" s="283"/>
      <c r="AA286" s="284"/>
    </row>
    <row r="287" spans="1:27" customFormat="1" ht="24.95" customHeight="1">
      <c r="A287" s="173" t="s">
        <v>47</v>
      </c>
      <c r="B287" s="164"/>
      <c r="C287" s="164"/>
      <c r="D287" s="164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  <c r="X287" s="164"/>
      <c r="Y287" s="164"/>
      <c r="Z287" s="283"/>
      <c r="AA287" s="284"/>
    </row>
    <row r="288" spans="1:27" customFormat="1" ht="24.95" customHeight="1">
      <c r="A288" s="174" t="s">
        <v>48</v>
      </c>
      <c r="B288" s="164">
        <v>1182</v>
      </c>
      <c r="C288" s="164">
        <v>1190</v>
      </c>
      <c r="D288" s="164">
        <v>1389.914</v>
      </c>
      <c r="E288" s="164">
        <v>1399.3209999999999</v>
      </c>
      <c r="F288" s="164">
        <v>1558.94</v>
      </c>
      <c r="G288" s="164">
        <v>1569.491</v>
      </c>
      <c r="H288" s="164">
        <v>915.14400000000001</v>
      </c>
      <c r="I288" s="164">
        <v>921.33799999999997</v>
      </c>
      <c r="J288" s="164">
        <v>1235.4970000000001</v>
      </c>
      <c r="K288" s="164">
        <v>1243.8589999999999</v>
      </c>
      <c r="L288" s="164">
        <v>134.804</v>
      </c>
      <c r="M288" s="164">
        <v>135.71600000000001</v>
      </c>
      <c r="N288" s="164">
        <v>145.095</v>
      </c>
      <c r="O288" s="164">
        <v>146.077</v>
      </c>
      <c r="P288" s="164">
        <v>186.32400000000001</v>
      </c>
      <c r="Q288" s="164">
        <v>187.58500000000001</v>
      </c>
      <c r="R288" s="164">
        <v>10.488</v>
      </c>
      <c r="S288" s="164">
        <v>10.558999999999999</v>
      </c>
      <c r="T288" s="164">
        <v>172.78899999999999</v>
      </c>
      <c r="U288" s="164">
        <v>173.959</v>
      </c>
      <c r="V288" s="164">
        <v>862.38699999999994</v>
      </c>
      <c r="W288" s="164">
        <v>868.22400000000005</v>
      </c>
      <c r="X288" s="164">
        <v>1660.8869999999999</v>
      </c>
      <c r="Y288" s="164">
        <v>1672.1289999999999</v>
      </c>
      <c r="Z288" s="283">
        <v>1416863.4</v>
      </c>
      <c r="AA288" s="284"/>
    </row>
    <row r="289" spans="1:27" customFormat="1" ht="24.95" customHeight="1">
      <c r="A289" s="173" t="s">
        <v>49</v>
      </c>
      <c r="B289" s="164">
        <v>1182</v>
      </c>
      <c r="C289" s="164">
        <v>1190</v>
      </c>
      <c r="D289" s="164">
        <v>1391.569</v>
      </c>
      <c r="E289" s="164">
        <v>1400.9870000000001</v>
      </c>
      <c r="F289" s="164">
        <v>1551.9659999999999</v>
      </c>
      <c r="G289" s="164">
        <v>1562.47</v>
      </c>
      <c r="H289" s="164">
        <v>912.38900000000001</v>
      </c>
      <c r="I289" s="164">
        <v>918.56399999999996</v>
      </c>
      <c r="J289" s="164">
        <v>1232.47</v>
      </c>
      <c r="K289" s="164">
        <v>1240.8109999999999</v>
      </c>
      <c r="L289" s="164">
        <v>134.32599999999999</v>
      </c>
      <c r="M289" s="164">
        <v>135.23500000000001</v>
      </c>
      <c r="N289" s="164">
        <v>145.41999999999999</v>
      </c>
      <c r="O289" s="164">
        <v>146.404</v>
      </c>
      <c r="P289" s="164">
        <v>186.54400000000001</v>
      </c>
      <c r="Q289" s="164">
        <v>187.80699999999999</v>
      </c>
      <c r="R289" s="164">
        <v>10.48</v>
      </c>
      <c r="S289" s="164">
        <v>10.551</v>
      </c>
      <c r="T289" s="164">
        <v>172.40600000000001</v>
      </c>
      <c r="U289" s="164">
        <v>173.57300000000001</v>
      </c>
      <c r="V289" s="164">
        <v>858.36800000000005</v>
      </c>
      <c r="W289" s="164">
        <v>864.178</v>
      </c>
      <c r="X289" s="164">
        <v>1659.883</v>
      </c>
      <c r="Y289" s="164">
        <v>1671.117</v>
      </c>
      <c r="Z289" s="283">
        <v>1421650.5</v>
      </c>
      <c r="AA289" s="284"/>
    </row>
    <row r="290" spans="1:27" customFormat="1" ht="24.95" customHeight="1">
      <c r="A290" s="173" t="s">
        <v>50</v>
      </c>
      <c r="B290" s="164">
        <v>1182</v>
      </c>
      <c r="C290" s="164">
        <v>1190</v>
      </c>
      <c r="D290" s="164">
        <v>1392.0409999999999</v>
      </c>
      <c r="E290" s="164">
        <v>1401.463</v>
      </c>
      <c r="F290" s="164">
        <v>1554.8030000000001</v>
      </c>
      <c r="G290" s="164">
        <v>1565.326</v>
      </c>
      <c r="H290" s="164">
        <v>912.67100000000005</v>
      </c>
      <c r="I290" s="164">
        <v>918.84799999999996</v>
      </c>
      <c r="J290" s="164">
        <v>1223.413</v>
      </c>
      <c r="K290" s="164">
        <v>1231.693</v>
      </c>
      <c r="L290" s="164">
        <v>134.68199999999999</v>
      </c>
      <c r="M290" s="164">
        <v>135.59399999999999</v>
      </c>
      <c r="N290" s="164">
        <v>145.43899999999999</v>
      </c>
      <c r="O290" s="164">
        <v>146.42400000000001</v>
      </c>
      <c r="P290" s="164">
        <v>186.60900000000001</v>
      </c>
      <c r="Q290" s="164">
        <v>187.87200000000001</v>
      </c>
      <c r="R290" s="164">
        <v>10.465</v>
      </c>
      <c r="S290" s="164">
        <v>10.536</v>
      </c>
      <c r="T290" s="164">
        <v>172.125</v>
      </c>
      <c r="U290" s="164">
        <v>173.29</v>
      </c>
      <c r="V290" s="164">
        <v>856.24099999999999</v>
      </c>
      <c r="W290" s="164">
        <v>862.03599999999994</v>
      </c>
      <c r="X290" s="164">
        <v>1659.4929999999999</v>
      </c>
      <c r="Y290" s="164">
        <v>1670.7239999999999</v>
      </c>
      <c r="Z290" s="283">
        <v>1420645.8</v>
      </c>
      <c r="AA290" s="284"/>
    </row>
    <row r="291" spans="1:27" customFormat="1" ht="24.95" customHeight="1">
      <c r="A291" s="173" t="s">
        <v>51</v>
      </c>
      <c r="B291" s="164">
        <v>1182</v>
      </c>
      <c r="C291" s="164">
        <v>1190</v>
      </c>
      <c r="D291" s="164">
        <v>1387.3130000000001</v>
      </c>
      <c r="E291" s="164">
        <v>1396.703</v>
      </c>
      <c r="F291" s="164">
        <v>1553.798</v>
      </c>
      <c r="G291" s="164">
        <v>1564.3150000000001</v>
      </c>
      <c r="H291" s="164">
        <v>908.04300000000001</v>
      </c>
      <c r="I291" s="164">
        <v>914.18899999999996</v>
      </c>
      <c r="J291" s="164">
        <v>1220.5070000000001</v>
      </c>
      <c r="K291" s="164">
        <v>1228.768</v>
      </c>
      <c r="L291" s="164">
        <v>134.17599999999999</v>
      </c>
      <c r="M291" s="164">
        <v>135.08500000000001</v>
      </c>
      <c r="N291" s="164">
        <v>145.321</v>
      </c>
      <c r="O291" s="164">
        <v>146.304</v>
      </c>
      <c r="P291" s="164">
        <v>186.00700000000001</v>
      </c>
      <c r="Q291" s="164">
        <v>187.26599999999999</v>
      </c>
      <c r="R291" s="164">
        <v>10.468</v>
      </c>
      <c r="S291" s="164">
        <v>10.538</v>
      </c>
      <c r="T291" s="164">
        <v>171.89</v>
      </c>
      <c r="U291" s="164">
        <v>173.053</v>
      </c>
      <c r="V291" s="164">
        <v>858.60500000000002</v>
      </c>
      <c r="W291" s="164">
        <v>864.41600000000005</v>
      </c>
      <c r="X291" s="164">
        <v>1658.547</v>
      </c>
      <c r="Y291" s="164">
        <v>1669.7719999999999</v>
      </c>
      <c r="Z291" s="283">
        <v>1411603.5</v>
      </c>
      <c r="AA291" s="284"/>
    </row>
    <row r="292" spans="1:27" customFormat="1" ht="24.95" customHeight="1">
      <c r="A292" s="173" t="s">
        <v>52</v>
      </c>
      <c r="B292" s="164">
        <v>1182</v>
      </c>
      <c r="C292" s="164">
        <v>1190</v>
      </c>
      <c r="D292" s="164">
        <v>1383.7670000000001</v>
      </c>
      <c r="E292" s="164">
        <v>1393.133</v>
      </c>
      <c r="F292" s="164">
        <v>1553.03</v>
      </c>
      <c r="G292" s="164">
        <v>1563.5409999999999</v>
      </c>
      <c r="H292" s="164">
        <v>906.09400000000005</v>
      </c>
      <c r="I292" s="164">
        <v>912.22699999999998</v>
      </c>
      <c r="J292" s="164">
        <v>1218.18</v>
      </c>
      <c r="K292" s="164">
        <v>1226.425</v>
      </c>
      <c r="L292" s="164">
        <v>133.739</v>
      </c>
      <c r="M292" s="164">
        <v>134.64400000000001</v>
      </c>
      <c r="N292" s="164">
        <v>145.636</v>
      </c>
      <c r="O292" s="164">
        <v>146.62200000000001</v>
      </c>
      <c r="P292" s="164">
        <v>185.51400000000001</v>
      </c>
      <c r="Q292" s="164">
        <v>186.76900000000001</v>
      </c>
      <c r="R292" s="164">
        <v>10.476000000000001</v>
      </c>
      <c r="S292" s="164">
        <v>10.547000000000001</v>
      </c>
      <c r="T292" s="164">
        <v>171.875</v>
      </c>
      <c r="U292" s="164">
        <v>173.03800000000001</v>
      </c>
      <c r="V292" s="164">
        <v>854.94100000000003</v>
      </c>
      <c r="W292" s="164">
        <v>860.72699999999998</v>
      </c>
      <c r="X292" s="164">
        <v>1657.223</v>
      </c>
      <c r="Y292" s="164">
        <v>1668.44</v>
      </c>
      <c r="Z292" s="283">
        <v>1401142.8</v>
      </c>
      <c r="AA292" s="284"/>
    </row>
    <row r="293" spans="1:27" customFormat="1" ht="24.95" customHeight="1">
      <c r="A293" s="173" t="s">
        <v>53</v>
      </c>
      <c r="B293" s="164"/>
      <c r="C293" s="164"/>
      <c r="D293" s="164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V293" s="164"/>
      <c r="W293" s="164"/>
      <c r="X293" s="164"/>
      <c r="Y293" s="164"/>
      <c r="Z293" s="283"/>
      <c r="AA293" s="284"/>
    </row>
    <row r="294" spans="1:27" customFormat="1" ht="24.95" customHeight="1">
      <c r="A294" s="173" t="s">
        <v>54</v>
      </c>
      <c r="B294" s="164"/>
      <c r="C294" s="164"/>
      <c r="D294" s="164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  <c r="X294" s="164"/>
      <c r="Y294" s="164"/>
      <c r="Z294" s="283"/>
      <c r="AA294" s="284"/>
    </row>
    <row r="295" spans="1:27" customFormat="1" ht="24.95" customHeight="1">
      <c r="A295" s="174" t="s">
        <v>55</v>
      </c>
      <c r="B295" s="164">
        <v>1182</v>
      </c>
      <c r="C295" s="164">
        <v>1190</v>
      </c>
      <c r="D295" s="164">
        <v>1368.2829999999999</v>
      </c>
      <c r="E295" s="164">
        <v>1377.5440000000001</v>
      </c>
      <c r="F295" s="164">
        <v>1541.4459999999999</v>
      </c>
      <c r="G295" s="164">
        <v>1551.8789999999999</v>
      </c>
      <c r="H295" s="164">
        <v>915.995</v>
      </c>
      <c r="I295" s="164">
        <v>922.19500000000005</v>
      </c>
      <c r="J295" s="164">
        <v>1210.569</v>
      </c>
      <c r="K295" s="164">
        <v>1218.7629999999999</v>
      </c>
      <c r="L295" s="164">
        <v>133.44900000000001</v>
      </c>
      <c r="M295" s="164">
        <v>134.352</v>
      </c>
      <c r="N295" s="164">
        <v>144.53899999999999</v>
      </c>
      <c r="O295" s="164">
        <v>145.518</v>
      </c>
      <c r="P295" s="164">
        <v>183.50299999999999</v>
      </c>
      <c r="Q295" s="164">
        <v>184.745</v>
      </c>
      <c r="R295" s="164">
        <v>10.417</v>
      </c>
      <c r="S295" s="164">
        <v>10.487</v>
      </c>
      <c r="T295" s="164">
        <v>171.767</v>
      </c>
      <c r="U295" s="164">
        <v>172.93</v>
      </c>
      <c r="V295" s="164">
        <v>853.64</v>
      </c>
      <c r="W295" s="164">
        <v>859.41800000000001</v>
      </c>
      <c r="X295" s="164">
        <v>1649.1859999999999</v>
      </c>
      <c r="Y295" s="164">
        <v>1660.348</v>
      </c>
      <c r="Z295" s="283">
        <v>1403329.5</v>
      </c>
      <c r="AA295" s="284"/>
    </row>
    <row r="296" spans="1:27" customFormat="1" ht="24.95" customHeight="1">
      <c r="A296" s="189" t="s">
        <v>426</v>
      </c>
      <c r="B296" s="190">
        <f>AVERAGE(B266:B295)</f>
        <v>1182</v>
      </c>
      <c r="C296" s="190">
        <f t="shared" ref="C296:Y296" si="8">AVERAGE(C266:C295)</f>
        <v>1190</v>
      </c>
      <c r="D296" s="190">
        <f t="shared" si="8"/>
        <v>1377.938052631579</v>
      </c>
      <c r="E296" s="190">
        <f t="shared" si="8"/>
        <v>1387.2644210526319</v>
      </c>
      <c r="F296" s="190">
        <f t="shared" si="8"/>
        <v>1541.5924210526312</v>
      </c>
      <c r="G296" s="190">
        <f t="shared" si="8"/>
        <v>1552.0263157894738</v>
      </c>
      <c r="H296" s="190">
        <f t="shared" si="8"/>
        <v>906.41042105263136</v>
      </c>
      <c r="I296" s="190">
        <f t="shared" si="8"/>
        <v>912.54526315789474</v>
      </c>
      <c r="J296" s="190">
        <f t="shared" si="8"/>
        <v>1221.2413684210526</v>
      </c>
      <c r="K296" s="190">
        <f t="shared" si="8"/>
        <v>1229.506894736842</v>
      </c>
      <c r="L296" s="190">
        <f t="shared" si="8"/>
        <v>131.86784210526318</v>
      </c>
      <c r="M296" s="190">
        <f t="shared" si="8"/>
        <v>132.7604736842105</v>
      </c>
      <c r="N296" s="190">
        <f t="shared" si="8"/>
        <v>143.1891052631579</v>
      </c>
      <c r="O296" s="190">
        <f t="shared" si="8"/>
        <v>144.1583157894737</v>
      </c>
      <c r="P296" s="190">
        <f t="shared" si="8"/>
        <v>184.75405263157899</v>
      </c>
      <c r="Q296" s="190">
        <f t="shared" si="8"/>
        <v>186.00452631578943</v>
      </c>
      <c r="R296" s="190">
        <f t="shared" si="8"/>
        <v>10.564210526315788</v>
      </c>
      <c r="S296" s="190">
        <f t="shared" si="8"/>
        <v>10.63563157894737</v>
      </c>
      <c r="T296" s="190">
        <f t="shared" si="8"/>
        <v>172.4764736842105</v>
      </c>
      <c r="U296" s="190">
        <f t="shared" si="8"/>
        <v>173.64384210526313</v>
      </c>
      <c r="V296" s="190">
        <f t="shared" si="8"/>
        <v>851.93578947368439</v>
      </c>
      <c r="W296" s="190">
        <f t="shared" si="8"/>
        <v>857.70189473684206</v>
      </c>
      <c r="X296" s="190">
        <f t="shared" si="8"/>
        <v>1655.2131578947367</v>
      </c>
      <c r="Y296" s="190">
        <f t="shared" si="8"/>
        <v>1666.415947368421</v>
      </c>
      <c r="Z296" s="285">
        <f>AVERAGE(Z266:AA295)</f>
        <v>1416763.8631578947</v>
      </c>
      <c r="AA296" s="286" t="e">
        <f>AVERAGE(AA266:AA295)</f>
        <v>#DIV/0!</v>
      </c>
    </row>
    <row r="297" spans="1:27" customFormat="1" ht="24.95" customHeight="1">
      <c r="A297" s="178" t="s">
        <v>438</v>
      </c>
      <c r="B297" s="169"/>
      <c r="C297" s="169"/>
      <c r="D297" s="169"/>
      <c r="E297" s="169"/>
      <c r="F297" s="169"/>
      <c r="G297" s="169"/>
      <c r="H297" s="169"/>
      <c r="I297" s="169"/>
      <c r="J297" s="169"/>
      <c r="K297" s="169"/>
      <c r="L297" s="169"/>
      <c r="M297" s="169"/>
      <c r="N297" s="169"/>
      <c r="O297" s="169"/>
      <c r="P297" s="169"/>
      <c r="Q297" s="169"/>
      <c r="R297" s="169"/>
      <c r="S297" s="169"/>
      <c r="T297" s="169"/>
      <c r="U297" s="169"/>
      <c r="V297" s="169"/>
      <c r="W297" s="169"/>
      <c r="X297" s="169"/>
      <c r="Y297" s="194"/>
      <c r="Z297" s="170"/>
      <c r="AA297" s="171"/>
    </row>
    <row r="298" spans="1:27" customFormat="1" ht="24.95" customHeight="1">
      <c r="A298" s="166">
        <v>1</v>
      </c>
      <c r="B298" s="164">
        <v>1182</v>
      </c>
      <c r="C298" s="164">
        <v>1190</v>
      </c>
      <c r="D298" s="164">
        <v>1371.829</v>
      </c>
      <c r="E298" s="164">
        <v>1381.114</v>
      </c>
      <c r="F298" s="164">
        <v>1541.21</v>
      </c>
      <c r="G298" s="164">
        <v>1551.6410000000001</v>
      </c>
      <c r="H298" s="164">
        <v>922.71699999999998</v>
      </c>
      <c r="I298" s="164">
        <v>928.96199999999999</v>
      </c>
      <c r="J298" s="164">
        <v>1202.7470000000001</v>
      </c>
      <c r="K298" s="164">
        <v>1210.8879999999999</v>
      </c>
      <c r="L298" s="164">
        <v>132.65100000000001</v>
      </c>
      <c r="M298" s="164">
        <v>133.54900000000001</v>
      </c>
      <c r="N298" s="164">
        <v>145.221</v>
      </c>
      <c r="O298" s="164">
        <v>146.20400000000001</v>
      </c>
      <c r="P298" s="164">
        <v>183.99799999999999</v>
      </c>
      <c r="Q298" s="164">
        <v>185.24299999999999</v>
      </c>
      <c r="R298" s="164">
        <v>10.378</v>
      </c>
      <c r="S298" s="164">
        <v>10.448</v>
      </c>
      <c r="T298" s="164">
        <v>172.10300000000001</v>
      </c>
      <c r="U298" s="164">
        <v>173.267</v>
      </c>
      <c r="V298" s="164">
        <v>853.75900000000001</v>
      </c>
      <c r="W298" s="164">
        <v>859.53700000000003</v>
      </c>
      <c r="X298" s="164">
        <v>1649.8119999999999</v>
      </c>
      <c r="Y298" s="164">
        <v>1660.9780000000001</v>
      </c>
      <c r="Z298" s="283">
        <v>1405811.7</v>
      </c>
      <c r="AA298" s="284"/>
    </row>
    <row r="299" spans="1:27" customFormat="1" ht="24.95" customHeight="1">
      <c r="A299" s="173" t="s">
        <v>27</v>
      </c>
      <c r="B299" s="164">
        <v>1182</v>
      </c>
      <c r="C299" s="164">
        <v>1190</v>
      </c>
      <c r="D299" s="164">
        <v>1364.383</v>
      </c>
      <c r="E299" s="164">
        <v>1373.617</v>
      </c>
      <c r="F299" s="164">
        <v>1530.335</v>
      </c>
      <c r="G299" s="164">
        <v>1540.693</v>
      </c>
      <c r="H299" s="164">
        <v>921.92499999999995</v>
      </c>
      <c r="I299" s="164">
        <v>928.16499999999996</v>
      </c>
      <c r="J299" s="164">
        <v>1201.4639999999999</v>
      </c>
      <c r="K299" s="164">
        <v>1209.595</v>
      </c>
      <c r="L299" s="164">
        <v>131.23400000000001</v>
      </c>
      <c r="M299" s="164">
        <v>132.12200000000001</v>
      </c>
      <c r="N299" s="164">
        <v>144.624</v>
      </c>
      <c r="O299" s="164">
        <v>145.60300000000001</v>
      </c>
      <c r="P299" s="164">
        <v>182.989</v>
      </c>
      <c r="Q299" s="164">
        <v>184.22800000000001</v>
      </c>
      <c r="R299" s="164">
        <v>10.374000000000001</v>
      </c>
      <c r="S299" s="164">
        <v>10.444000000000001</v>
      </c>
      <c r="T299" s="164">
        <v>172.10300000000001</v>
      </c>
      <c r="U299" s="164">
        <v>173.267</v>
      </c>
      <c r="V299" s="164">
        <v>851.04</v>
      </c>
      <c r="W299" s="164">
        <v>856.8</v>
      </c>
      <c r="X299" s="164">
        <v>1644.8119999999999</v>
      </c>
      <c r="Y299" s="164">
        <v>1655.9449999999999</v>
      </c>
      <c r="Z299" s="283">
        <v>1423955.4</v>
      </c>
      <c r="AA299" s="284"/>
    </row>
    <row r="300" spans="1:27" customFormat="1" ht="24.95" customHeight="1">
      <c r="A300" s="174" t="s">
        <v>28</v>
      </c>
      <c r="B300" s="164">
        <v>1182</v>
      </c>
      <c r="C300" s="164">
        <v>1190</v>
      </c>
      <c r="D300" s="164">
        <v>1364.9739999999999</v>
      </c>
      <c r="E300" s="164">
        <v>1374.212</v>
      </c>
      <c r="F300" s="164">
        <v>1534.354</v>
      </c>
      <c r="G300" s="164">
        <v>1544.739</v>
      </c>
      <c r="H300" s="164">
        <v>918.62900000000002</v>
      </c>
      <c r="I300" s="164">
        <v>924.84699999999998</v>
      </c>
      <c r="J300" s="164">
        <v>1197.326</v>
      </c>
      <c r="K300" s="164">
        <v>1205.4290000000001</v>
      </c>
      <c r="L300" s="164">
        <v>131.62899999999999</v>
      </c>
      <c r="M300" s="164">
        <v>132.52000000000001</v>
      </c>
      <c r="N300" s="164">
        <v>144.529</v>
      </c>
      <c r="O300" s="164">
        <v>145.50700000000001</v>
      </c>
      <c r="P300" s="164">
        <v>183.054</v>
      </c>
      <c r="Q300" s="164">
        <v>184.29300000000001</v>
      </c>
      <c r="R300" s="164">
        <v>10.404999999999999</v>
      </c>
      <c r="S300" s="164">
        <v>10.475</v>
      </c>
      <c r="T300" s="164">
        <v>172.10300000000001</v>
      </c>
      <c r="U300" s="164">
        <v>173.267</v>
      </c>
      <c r="V300" s="164">
        <v>848.91200000000003</v>
      </c>
      <c r="W300" s="164">
        <v>854.65800000000002</v>
      </c>
      <c r="X300" s="164">
        <v>1646.7860000000001</v>
      </c>
      <c r="Y300" s="164">
        <v>1657.932</v>
      </c>
      <c r="Z300" s="283">
        <v>1419818.4</v>
      </c>
      <c r="AA300" s="284"/>
    </row>
    <row r="301" spans="1:27" customFormat="1" ht="24.95" customHeight="1">
      <c r="A301" s="173" t="s">
        <v>29</v>
      </c>
      <c r="B301" s="164">
        <v>1182</v>
      </c>
      <c r="C301" s="164">
        <v>1190</v>
      </c>
      <c r="D301" s="164">
        <v>1359.5360000000001</v>
      </c>
      <c r="E301" s="164">
        <v>1368.7380000000001</v>
      </c>
      <c r="F301" s="164">
        <v>1534.5319999999999</v>
      </c>
      <c r="G301" s="164">
        <v>1544.9179999999999</v>
      </c>
      <c r="H301" s="164">
        <v>916.279</v>
      </c>
      <c r="I301" s="164">
        <v>922.48099999999999</v>
      </c>
      <c r="J301" s="164">
        <v>1192.193</v>
      </c>
      <c r="K301" s="164">
        <v>1200.2619999999999</v>
      </c>
      <c r="L301" s="164">
        <v>130.68899999999999</v>
      </c>
      <c r="M301" s="164">
        <v>131.57300000000001</v>
      </c>
      <c r="N301" s="164">
        <v>143.649</v>
      </c>
      <c r="O301" s="164">
        <v>144.62100000000001</v>
      </c>
      <c r="P301" s="164">
        <v>182.32300000000001</v>
      </c>
      <c r="Q301" s="164">
        <v>183.55699999999999</v>
      </c>
      <c r="R301" s="164">
        <v>10.332000000000001</v>
      </c>
      <c r="S301" s="164">
        <v>10.401999999999999</v>
      </c>
      <c r="T301" s="164">
        <v>172.10300000000001</v>
      </c>
      <c r="U301" s="164">
        <v>173.267</v>
      </c>
      <c r="V301" s="164">
        <v>837.447</v>
      </c>
      <c r="W301" s="164">
        <v>843.11500000000001</v>
      </c>
      <c r="X301" s="164">
        <v>1643.346</v>
      </c>
      <c r="Y301" s="164">
        <v>1654.4690000000001</v>
      </c>
      <c r="Z301" s="283">
        <v>1422477.9</v>
      </c>
      <c r="AA301" s="284"/>
    </row>
    <row r="302" spans="1:27" customFormat="1" ht="24.95" customHeight="1">
      <c r="A302" s="173" t="s">
        <v>30</v>
      </c>
      <c r="B302" s="164"/>
      <c r="C302" s="164"/>
      <c r="D302" s="164"/>
      <c r="E302" s="164"/>
      <c r="F302" s="164"/>
      <c r="G302" s="164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  <c r="X302" s="164"/>
      <c r="Y302" s="164"/>
      <c r="Z302" s="283"/>
      <c r="AA302" s="284"/>
    </row>
    <row r="303" spans="1:27" customFormat="1" ht="24.95" customHeight="1">
      <c r="A303" s="173" t="s">
        <v>31</v>
      </c>
      <c r="B303" s="164"/>
      <c r="C303" s="164"/>
      <c r="D303" s="164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  <c r="X303" s="164"/>
      <c r="Y303" s="164"/>
      <c r="Z303" s="283"/>
      <c r="AA303" s="284"/>
    </row>
    <row r="304" spans="1:27" customFormat="1" ht="24.95" customHeight="1">
      <c r="A304" s="174" t="s">
        <v>32</v>
      </c>
      <c r="B304" s="164">
        <v>1182</v>
      </c>
      <c r="C304" s="164">
        <v>1190</v>
      </c>
      <c r="D304" s="164">
        <v>1360.009</v>
      </c>
      <c r="E304" s="164">
        <v>1369.2139999999999</v>
      </c>
      <c r="F304" s="164">
        <v>1541.0329999999999</v>
      </c>
      <c r="G304" s="164">
        <v>1551.463</v>
      </c>
      <c r="H304" s="164">
        <v>913.8</v>
      </c>
      <c r="I304" s="164">
        <v>919.98500000000001</v>
      </c>
      <c r="J304" s="164">
        <v>1189.374</v>
      </c>
      <c r="K304" s="164">
        <v>1197.424</v>
      </c>
      <c r="L304" s="164">
        <v>130.35300000000001</v>
      </c>
      <c r="M304" s="164">
        <v>131.23500000000001</v>
      </c>
      <c r="N304" s="164">
        <v>142.959</v>
      </c>
      <c r="O304" s="164">
        <v>143.92699999999999</v>
      </c>
      <c r="P304" s="164">
        <v>182.334</v>
      </c>
      <c r="Q304" s="164">
        <v>183.56800000000001</v>
      </c>
      <c r="R304" s="164">
        <v>10.36</v>
      </c>
      <c r="S304" s="164">
        <v>10.43</v>
      </c>
      <c r="T304" s="164">
        <v>172.10300000000001</v>
      </c>
      <c r="U304" s="164">
        <v>173.267</v>
      </c>
      <c r="V304" s="164">
        <v>835.08299999999997</v>
      </c>
      <c r="W304" s="164">
        <v>840.73500000000001</v>
      </c>
      <c r="X304" s="164">
        <v>1644.375</v>
      </c>
      <c r="Y304" s="164">
        <v>1655.5039999999999</v>
      </c>
      <c r="Z304" s="283">
        <v>1422891.6</v>
      </c>
      <c r="AA304" s="284"/>
    </row>
    <row r="305" spans="1:27" customFormat="1" ht="24.95" customHeight="1">
      <c r="A305" s="173" t="s">
        <v>33</v>
      </c>
      <c r="B305" s="164">
        <v>1182</v>
      </c>
      <c r="C305" s="164">
        <v>1190</v>
      </c>
      <c r="D305" s="164">
        <v>1358.1179999999999</v>
      </c>
      <c r="E305" s="164">
        <v>1367.31</v>
      </c>
      <c r="F305" s="164">
        <v>1547.002</v>
      </c>
      <c r="G305" s="164">
        <v>1557.472</v>
      </c>
      <c r="H305" s="164">
        <v>911.82600000000002</v>
      </c>
      <c r="I305" s="164">
        <v>917.99699999999996</v>
      </c>
      <c r="J305" s="164">
        <v>1190.932</v>
      </c>
      <c r="K305" s="164">
        <v>1198.992</v>
      </c>
      <c r="L305" s="164">
        <v>130.107</v>
      </c>
      <c r="M305" s="164">
        <v>130.988</v>
      </c>
      <c r="N305" s="164">
        <v>142.828</v>
      </c>
      <c r="O305" s="164">
        <v>143.79400000000001</v>
      </c>
      <c r="P305" s="164">
        <v>182.09800000000001</v>
      </c>
      <c r="Q305" s="164">
        <v>183.33099999999999</v>
      </c>
      <c r="R305" s="164">
        <v>10.439</v>
      </c>
      <c r="S305" s="164">
        <v>10.51</v>
      </c>
      <c r="T305" s="164">
        <v>170.59</v>
      </c>
      <c r="U305" s="164">
        <v>171.744</v>
      </c>
      <c r="V305" s="164">
        <v>836.38300000000004</v>
      </c>
      <c r="W305" s="164">
        <v>842.04399999999998</v>
      </c>
      <c r="X305" s="164">
        <v>1644.375</v>
      </c>
      <c r="Y305" s="164">
        <v>1655.5039999999999</v>
      </c>
      <c r="Z305" s="283">
        <v>1402974.9</v>
      </c>
      <c r="AA305" s="284"/>
    </row>
    <row r="306" spans="1:27" customFormat="1" ht="24.95" customHeight="1">
      <c r="A306" s="174" t="s">
        <v>34</v>
      </c>
      <c r="B306" s="164">
        <v>1182</v>
      </c>
      <c r="C306" s="164">
        <v>1190</v>
      </c>
      <c r="D306" s="164">
        <v>1351.617</v>
      </c>
      <c r="E306" s="164">
        <v>1360.7650000000001</v>
      </c>
      <c r="F306" s="164">
        <v>1542.6279999999999</v>
      </c>
      <c r="G306" s="164">
        <v>1553.069</v>
      </c>
      <c r="H306" s="164">
        <v>913.09400000000005</v>
      </c>
      <c r="I306" s="164">
        <v>919.274</v>
      </c>
      <c r="J306" s="164">
        <v>1188.537</v>
      </c>
      <c r="K306" s="164">
        <v>1196.5809999999999</v>
      </c>
      <c r="L306" s="164">
        <v>129.703</v>
      </c>
      <c r="M306" s="164">
        <v>130.58099999999999</v>
      </c>
      <c r="N306" s="164">
        <v>142.40299999999999</v>
      </c>
      <c r="O306" s="164">
        <v>143.36699999999999</v>
      </c>
      <c r="P306" s="164">
        <v>181.202</v>
      </c>
      <c r="Q306" s="164">
        <v>182.429</v>
      </c>
      <c r="R306" s="164">
        <v>10.46</v>
      </c>
      <c r="S306" s="164">
        <v>10.531000000000001</v>
      </c>
      <c r="T306" s="164">
        <v>170.71299999999999</v>
      </c>
      <c r="U306" s="164">
        <v>171.86799999999999</v>
      </c>
      <c r="V306" s="164">
        <v>838.03800000000001</v>
      </c>
      <c r="W306" s="164">
        <v>843.71</v>
      </c>
      <c r="X306" s="164">
        <v>1642.271</v>
      </c>
      <c r="Y306" s="164">
        <v>1653.386</v>
      </c>
      <c r="Z306" s="283">
        <v>1401320.1</v>
      </c>
      <c r="AA306" s="284"/>
    </row>
    <row r="307" spans="1:27" customFormat="1" ht="24.95" customHeight="1">
      <c r="A307" s="173" t="s">
        <v>35</v>
      </c>
      <c r="B307" s="164">
        <v>1182</v>
      </c>
      <c r="C307" s="164">
        <v>1190</v>
      </c>
      <c r="D307" s="164">
        <v>1359.3</v>
      </c>
      <c r="E307" s="164">
        <v>1368.5</v>
      </c>
      <c r="F307" s="164">
        <v>1555.867</v>
      </c>
      <c r="G307" s="164">
        <v>1566.3969999999999</v>
      </c>
      <c r="H307" s="164">
        <v>904.63800000000003</v>
      </c>
      <c r="I307" s="164">
        <v>910.76099999999997</v>
      </c>
      <c r="J307" s="164">
        <v>1191.7729999999999</v>
      </c>
      <c r="K307" s="164">
        <v>1199.8389999999999</v>
      </c>
      <c r="L307" s="164">
        <v>129.95599999999999</v>
      </c>
      <c r="M307" s="164">
        <v>130.83500000000001</v>
      </c>
      <c r="N307" s="164">
        <v>143.88999999999999</v>
      </c>
      <c r="O307" s="164">
        <v>144.864</v>
      </c>
      <c r="P307" s="164">
        <v>182.21100000000001</v>
      </c>
      <c r="Q307" s="164">
        <v>183.44399999999999</v>
      </c>
      <c r="R307" s="164">
        <v>10.456</v>
      </c>
      <c r="S307" s="164">
        <v>10.526999999999999</v>
      </c>
      <c r="T307" s="164">
        <v>170.834</v>
      </c>
      <c r="U307" s="164">
        <v>171.99</v>
      </c>
      <c r="V307" s="164">
        <v>841.34799999999996</v>
      </c>
      <c r="W307" s="164">
        <v>847.04200000000003</v>
      </c>
      <c r="X307" s="164">
        <v>1645.84</v>
      </c>
      <c r="Y307" s="164">
        <v>1656.98</v>
      </c>
      <c r="Z307" s="283">
        <v>1404925.2</v>
      </c>
      <c r="AA307" s="284"/>
    </row>
    <row r="308" spans="1:27" customFormat="1" ht="24.95" customHeight="1">
      <c r="A308" s="174" t="s">
        <v>36</v>
      </c>
      <c r="B308" s="164">
        <v>1182</v>
      </c>
      <c r="C308" s="164">
        <v>1190</v>
      </c>
      <c r="D308" s="164">
        <v>1368.165</v>
      </c>
      <c r="E308" s="164">
        <v>1377.425</v>
      </c>
      <c r="F308" s="164">
        <v>1561.067</v>
      </c>
      <c r="G308" s="164">
        <v>1571.633</v>
      </c>
      <c r="H308" s="164">
        <v>906.58100000000002</v>
      </c>
      <c r="I308" s="164">
        <v>912.71699999999998</v>
      </c>
      <c r="J308" s="164">
        <v>1196.8409999999999</v>
      </c>
      <c r="K308" s="164">
        <v>1204.941</v>
      </c>
      <c r="L308" s="164">
        <v>130.755</v>
      </c>
      <c r="M308" s="164">
        <v>131.63999999999999</v>
      </c>
      <c r="N308" s="164">
        <v>143.922</v>
      </c>
      <c r="O308" s="164">
        <v>144.89599999999999</v>
      </c>
      <c r="P308" s="164">
        <v>183.392</v>
      </c>
      <c r="Q308" s="164">
        <v>184.63399999999999</v>
      </c>
      <c r="R308" s="164">
        <v>10.539</v>
      </c>
      <c r="S308" s="164">
        <v>10.611000000000001</v>
      </c>
      <c r="T308" s="164">
        <v>170.607</v>
      </c>
      <c r="U308" s="164">
        <v>171.762</v>
      </c>
      <c r="V308" s="164">
        <v>835.91</v>
      </c>
      <c r="W308" s="164">
        <v>841.56799999999998</v>
      </c>
      <c r="X308" s="164">
        <v>1650.6389999999999</v>
      </c>
      <c r="Y308" s="164">
        <v>1661.8109999999999</v>
      </c>
      <c r="Z308" s="283">
        <v>1424960.1</v>
      </c>
      <c r="AA308" s="284"/>
    </row>
    <row r="309" spans="1:27" customFormat="1" ht="24.95" customHeight="1">
      <c r="A309" s="174" t="s">
        <v>37</v>
      </c>
      <c r="B309" s="164"/>
      <c r="C309" s="164"/>
      <c r="D309" s="164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  <c r="V309" s="164"/>
      <c r="W309" s="164"/>
      <c r="X309" s="164"/>
      <c r="Y309" s="164"/>
      <c r="Z309" s="283"/>
      <c r="AA309" s="284"/>
    </row>
    <row r="310" spans="1:27" customFormat="1" ht="24.95" customHeight="1">
      <c r="A310" s="174" t="s">
        <v>38</v>
      </c>
      <c r="B310" s="164"/>
      <c r="C310" s="164"/>
      <c r="D310" s="164"/>
      <c r="E310" s="164"/>
      <c r="F310" s="164"/>
      <c r="G310" s="164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  <c r="X310" s="164"/>
      <c r="Y310" s="164"/>
      <c r="Z310" s="283"/>
      <c r="AA310" s="284"/>
    </row>
    <row r="311" spans="1:27" customFormat="1" ht="24.95" customHeight="1">
      <c r="A311" s="173" t="s">
        <v>39</v>
      </c>
      <c r="B311" s="164">
        <v>1182</v>
      </c>
      <c r="C311" s="164">
        <v>1190</v>
      </c>
      <c r="D311" s="164">
        <v>1368.047</v>
      </c>
      <c r="E311" s="164">
        <v>1377.306</v>
      </c>
      <c r="F311" s="164">
        <v>1562.5450000000001</v>
      </c>
      <c r="G311" s="164">
        <v>1573.1210000000001</v>
      </c>
      <c r="H311" s="164">
        <v>907.76400000000001</v>
      </c>
      <c r="I311" s="164">
        <v>913.90800000000002</v>
      </c>
      <c r="J311" s="164">
        <v>1192.2529999999999</v>
      </c>
      <c r="K311" s="164">
        <v>1200.3230000000001</v>
      </c>
      <c r="L311" s="164">
        <v>132.07</v>
      </c>
      <c r="M311" s="164">
        <v>132.964</v>
      </c>
      <c r="N311" s="164">
        <v>144.499</v>
      </c>
      <c r="O311" s="164">
        <v>145.477</v>
      </c>
      <c r="P311" s="164">
        <v>183.37799999999999</v>
      </c>
      <c r="Q311" s="164">
        <v>184.619</v>
      </c>
      <c r="R311" s="164">
        <v>10.539</v>
      </c>
      <c r="S311" s="164">
        <v>10.61</v>
      </c>
      <c r="T311" s="164">
        <v>170.928</v>
      </c>
      <c r="U311" s="164">
        <v>172.08500000000001</v>
      </c>
      <c r="V311" s="164">
        <v>841.93899999999996</v>
      </c>
      <c r="W311" s="164">
        <v>847.63699999999994</v>
      </c>
      <c r="X311" s="164">
        <v>1651.5609999999999</v>
      </c>
      <c r="Y311" s="164">
        <v>1662.739</v>
      </c>
      <c r="Z311" s="283">
        <v>1441744.5</v>
      </c>
      <c r="AA311" s="284"/>
    </row>
    <row r="312" spans="1:27" customFormat="1" ht="24.95" customHeight="1">
      <c r="A312" s="174" t="s">
        <v>40</v>
      </c>
      <c r="B312" s="164">
        <v>1182</v>
      </c>
      <c r="C312" s="164">
        <v>1190</v>
      </c>
      <c r="D312" s="164">
        <v>1368.874</v>
      </c>
      <c r="E312" s="164">
        <v>1378.1389999999999</v>
      </c>
      <c r="F312" s="164">
        <v>1557.1669999999999</v>
      </c>
      <c r="G312" s="164">
        <v>1567.7059999999999</v>
      </c>
      <c r="H312" s="164">
        <v>909.93100000000004</v>
      </c>
      <c r="I312" s="164">
        <v>916.08900000000006</v>
      </c>
      <c r="J312" s="164">
        <v>1199.635</v>
      </c>
      <c r="K312" s="164">
        <v>1207.7539999999999</v>
      </c>
      <c r="L312" s="164">
        <v>131.602</v>
      </c>
      <c r="M312" s="164">
        <v>132.49299999999999</v>
      </c>
      <c r="N312" s="164">
        <v>144.70400000000001</v>
      </c>
      <c r="O312" s="164">
        <v>145.68299999999999</v>
      </c>
      <c r="P312" s="164">
        <v>183.47200000000001</v>
      </c>
      <c r="Q312" s="164">
        <v>184.714</v>
      </c>
      <c r="R312" s="164">
        <v>10.555</v>
      </c>
      <c r="S312" s="164">
        <v>10.625999999999999</v>
      </c>
      <c r="T312" s="164">
        <v>170.624</v>
      </c>
      <c r="U312" s="164">
        <v>171.779</v>
      </c>
      <c r="V312" s="164">
        <v>840.16600000000005</v>
      </c>
      <c r="W312" s="164">
        <v>845.85199999999998</v>
      </c>
      <c r="X312" s="164">
        <v>1652.259</v>
      </c>
      <c r="Y312" s="164">
        <v>1663.442</v>
      </c>
      <c r="Z312" s="283">
        <v>1453800.9</v>
      </c>
      <c r="AA312" s="284"/>
    </row>
    <row r="313" spans="1:27" customFormat="1" ht="24.95" customHeight="1">
      <c r="A313" s="173" t="s">
        <v>41</v>
      </c>
      <c r="B313" s="164">
        <v>1182</v>
      </c>
      <c r="C313" s="164">
        <v>1190</v>
      </c>
      <c r="D313" s="164">
        <v>1369.5830000000001</v>
      </c>
      <c r="E313" s="164">
        <v>1378.8530000000001</v>
      </c>
      <c r="F313" s="164">
        <v>1562.4269999999999</v>
      </c>
      <c r="G313" s="164">
        <v>1573.002</v>
      </c>
      <c r="H313" s="164">
        <v>914.01199999999994</v>
      </c>
      <c r="I313" s="164">
        <v>920.19799999999998</v>
      </c>
      <c r="J313" s="164">
        <v>1196.4169999999999</v>
      </c>
      <c r="K313" s="164">
        <v>1204.5139999999999</v>
      </c>
      <c r="L313" s="164">
        <v>132.37200000000001</v>
      </c>
      <c r="M313" s="164">
        <v>133.268</v>
      </c>
      <c r="N313" s="164">
        <v>145.39500000000001</v>
      </c>
      <c r="O313" s="164">
        <v>146.37899999999999</v>
      </c>
      <c r="P313" s="164">
        <v>183.56899999999999</v>
      </c>
      <c r="Q313" s="164">
        <v>184.81100000000001</v>
      </c>
      <c r="R313" s="164">
        <v>10.567</v>
      </c>
      <c r="S313" s="164">
        <v>10.638</v>
      </c>
      <c r="T313" s="164">
        <v>170.83600000000001</v>
      </c>
      <c r="U313" s="164">
        <v>171.99299999999999</v>
      </c>
      <c r="V313" s="164">
        <v>841.82</v>
      </c>
      <c r="W313" s="164">
        <v>847.51800000000003</v>
      </c>
      <c r="X313" s="164">
        <v>1651.55</v>
      </c>
      <c r="Y313" s="164">
        <v>1662.7280000000001</v>
      </c>
      <c r="Z313" s="283">
        <v>1454687.4</v>
      </c>
      <c r="AA313" s="284"/>
    </row>
    <row r="314" spans="1:27" customFormat="1" ht="24.95" customHeight="1">
      <c r="A314" s="174" t="s">
        <v>42</v>
      </c>
      <c r="B314" s="164">
        <v>1182</v>
      </c>
      <c r="C314" s="164">
        <v>1190</v>
      </c>
      <c r="D314" s="164">
        <v>1362.846</v>
      </c>
      <c r="E314" s="164">
        <v>1372.07</v>
      </c>
      <c r="F314" s="164">
        <v>1552.202</v>
      </c>
      <c r="G314" s="164">
        <v>1562.7080000000001</v>
      </c>
      <c r="H314" s="164">
        <v>908.11300000000006</v>
      </c>
      <c r="I314" s="164">
        <v>914.25900000000001</v>
      </c>
      <c r="J314" s="164">
        <v>1190.3920000000001</v>
      </c>
      <c r="K314" s="164">
        <v>1198.4490000000001</v>
      </c>
      <c r="L314" s="164">
        <v>132.6</v>
      </c>
      <c r="M314" s="164">
        <v>133.49799999999999</v>
      </c>
      <c r="N314" s="164">
        <v>144.53200000000001</v>
      </c>
      <c r="O314" s="164">
        <v>145.511</v>
      </c>
      <c r="P314" s="164">
        <v>182.678</v>
      </c>
      <c r="Q314" s="164">
        <v>183.91399999999999</v>
      </c>
      <c r="R314" s="164">
        <v>10.516999999999999</v>
      </c>
      <c r="S314" s="164">
        <v>10.587999999999999</v>
      </c>
      <c r="T314" s="164">
        <v>170.63200000000001</v>
      </c>
      <c r="U314" s="164">
        <v>171.78700000000001</v>
      </c>
      <c r="V314" s="164">
        <v>843.47500000000002</v>
      </c>
      <c r="W314" s="164">
        <v>849.18399999999997</v>
      </c>
      <c r="X314" s="164">
        <v>1648.6890000000001</v>
      </c>
      <c r="Y314" s="164">
        <v>1659.848</v>
      </c>
      <c r="Z314" s="283">
        <v>1452737.1</v>
      </c>
      <c r="AA314" s="284"/>
    </row>
    <row r="315" spans="1:27" customFormat="1" ht="24.95" customHeight="1">
      <c r="A315" s="173" t="s">
        <v>43</v>
      </c>
      <c r="B315" s="164">
        <v>1182</v>
      </c>
      <c r="C315" s="164">
        <v>1190</v>
      </c>
      <c r="D315" s="164">
        <v>1359.8910000000001</v>
      </c>
      <c r="E315" s="164">
        <v>1369.095</v>
      </c>
      <c r="F315" s="164">
        <v>1551.848</v>
      </c>
      <c r="G315" s="164">
        <v>1562.3510000000001</v>
      </c>
      <c r="H315" s="164">
        <v>905.26199999999994</v>
      </c>
      <c r="I315" s="164">
        <v>911.38900000000001</v>
      </c>
      <c r="J315" s="164">
        <v>1191.1120000000001</v>
      </c>
      <c r="K315" s="164">
        <v>1199.174</v>
      </c>
      <c r="L315" s="164">
        <v>131.69300000000001</v>
      </c>
      <c r="M315" s="164">
        <v>132.58500000000001</v>
      </c>
      <c r="N315" s="164">
        <v>143.755</v>
      </c>
      <c r="O315" s="164">
        <v>144.72800000000001</v>
      </c>
      <c r="P315" s="164">
        <v>182.27500000000001</v>
      </c>
      <c r="Q315" s="164">
        <v>183.50899999999999</v>
      </c>
      <c r="R315" s="164">
        <v>10.506</v>
      </c>
      <c r="S315" s="164">
        <v>10.577</v>
      </c>
      <c r="T315" s="164">
        <v>170.37299999999999</v>
      </c>
      <c r="U315" s="164">
        <v>171.52699999999999</v>
      </c>
      <c r="V315" s="164">
        <v>842.88400000000001</v>
      </c>
      <c r="W315" s="164">
        <v>848.58900000000006</v>
      </c>
      <c r="X315" s="164">
        <v>1646.703</v>
      </c>
      <c r="Y315" s="164">
        <v>1657.8489999999999</v>
      </c>
      <c r="Z315" s="283">
        <v>1445586</v>
      </c>
      <c r="AA315" s="284"/>
    </row>
    <row r="316" spans="1:27" customFormat="1" ht="24.95" customHeight="1">
      <c r="A316" s="173" t="s">
        <v>44</v>
      </c>
      <c r="B316" s="164"/>
      <c r="C316" s="164"/>
      <c r="D316" s="164"/>
      <c r="E316" s="164"/>
      <c r="F316" s="164"/>
      <c r="G316" s="164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  <c r="X316" s="164"/>
      <c r="Y316" s="164"/>
      <c r="Z316" s="283"/>
      <c r="AA316" s="284"/>
    </row>
    <row r="317" spans="1:27" customFormat="1" ht="24.95" customHeight="1">
      <c r="A317" s="173" t="s">
        <v>45</v>
      </c>
      <c r="B317" s="164"/>
      <c r="C317" s="164"/>
      <c r="D317" s="164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  <c r="X317" s="164"/>
      <c r="Y317" s="164"/>
      <c r="Z317" s="283"/>
      <c r="AA317" s="284"/>
    </row>
    <row r="318" spans="1:27" customFormat="1" ht="24.95" customHeight="1">
      <c r="A318" s="174" t="s">
        <v>46</v>
      </c>
      <c r="B318" s="164">
        <v>1182</v>
      </c>
      <c r="C318" s="164">
        <v>1190</v>
      </c>
      <c r="D318" s="164">
        <v>1355.7539999999999</v>
      </c>
      <c r="E318" s="164">
        <v>1364.93</v>
      </c>
      <c r="F318" s="164">
        <v>1540.2049999999999</v>
      </c>
      <c r="G318" s="164">
        <v>1550.63</v>
      </c>
      <c r="H318" s="164">
        <v>902.49699999999996</v>
      </c>
      <c r="I318" s="164">
        <v>908.60500000000002</v>
      </c>
      <c r="J318" s="164">
        <v>1186.6869999999999</v>
      </c>
      <c r="K318" s="164">
        <v>1194.7190000000001</v>
      </c>
      <c r="L318" s="164">
        <v>130.946</v>
      </c>
      <c r="M318" s="164">
        <v>131.833</v>
      </c>
      <c r="N318" s="164">
        <v>143.43799999999999</v>
      </c>
      <c r="O318" s="164">
        <v>144.40899999999999</v>
      </c>
      <c r="P318" s="164">
        <v>181.72300000000001</v>
      </c>
      <c r="Q318" s="164">
        <v>182.953</v>
      </c>
      <c r="R318" s="164">
        <v>10.523999999999999</v>
      </c>
      <c r="S318" s="164">
        <v>10.595000000000001</v>
      </c>
      <c r="T318" s="164">
        <v>170.489</v>
      </c>
      <c r="U318" s="164">
        <v>171.643</v>
      </c>
      <c r="V318" s="164">
        <v>840.28399999999999</v>
      </c>
      <c r="W318" s="164">
        <v>845.971</v>
      </c>
      <c r="X318" s="164">
        <v>1643.335</v>
      </c>
      <c r="Y318" s="164">
        <v>1654.4570000000001</v>
      </c>
      <c r="Z318" s="283">
        <v>1451318.7</v>
      </c>
      <c r="AA318" s="284"/>
    </row>
    <row r="319" spans="1:27" customFormat="1" ht="24.95" customHeight="1">
      <c r="A319" s="173" t="s">
        <v>47</v>
      </c>
      <c r="B319" s="164">
        <v>1182</v>
      </c>
      <c r="C319" s="164">
        <v>1190</v>
      </c>
      <c r="D319" s="164">
        <v>1358.5909999999999</v>
      </c>
      <c r="E319" s="164">
        <v>1367.7860000000001</v>
      </c>
      <c r="F319" s="164">
        <v>1539.7909999999999</v>
      </c>
      <c r="G319" s="164">
        <v>1550.213</v>
      </c>
      <c r="H319" s="164">
        <v>901.94600000000003</v>
      </c>
      <c r="I319" s="164">
        <v>908.05</v>
      </c>
      <c r="J319" s="164">
        <v>1185.319</v>
      </c>
      <c r="K319" s="164">
        <v>1193.3409999999999</v>
      </c>
      <c r="L319" s="164">
        <v>131.99199999999999</v>
      </c>
      <c r="M319" s="164">
        <v>132.88499999999999</v>
      </c>
      <c r="N319" s="164">
        <v>143.48099999999999</v>
      </c>
      <c r="O319" s="164">
        <v>144.453</v>
      </c>
      <c r="P319" s="164">
        <v>182.11</v>
      </c>
      <c r="Q319" s="164">
        <v>183.34200000000001</v>
      </c>
      <c r="R319" s="164">
        <v>10.510999999999999</v>
      </c>
      <c r="S319" s="164">
        <v>10.582000000000001</v>
      </c>
      <c r="T319" s="164">
        <v>170.43</v>
      </c>
      <c r="U319" s="164">
        <v>171.583</v>
      </c>
      <c r="V319" s="164">
        <v>840.04700000000003</v>
      </c>
      <c r="W319" s="164">
        <v>845.73299999999995</v>
      </c>
      <c r="X319" s="164">
        <v>1644.41</v>
      </c>
      <c r="Y319" s="164">
        <v>1655.54</v>
      </c>
      <c r="Z319" s="283">
        <v>1444758.6</v>
      </c>
      <c r="AA319" s="284"/>
    </row>
    <row r="320" spans="1:27" customFormat="1" ht="24.95" customHeight="1">
      <c r="A320" s="174" t="s">
        <v>48</v>
      </c>
      <c r="B320" s="164">
        <v>1182</v>
      </c>
      <c r="C320" s="164">
        <v>1190</v>
      </c>
      <c r="D320" s="164">
        <v>1356.7</v>
      </c>
      <c r="E320" s="164">
        <v>1365.8820000000001</v>
      </c>
      <c r="F320" s="164">
        <v>1535.0039999999999</v>
      </c>
      <c r="G320" s="164">
        <v>1545.394</v>
      </c>
      <c r="H320" s="164">
        <v>903.39300000000003</v>
      </c>
      <c r="I320" s="164">
        <v>909.50800000000004</v>
      </c>
      <c r="J320" s="164">
        <v>1187.0450000000001</v>
      </c>
      <c r="K320" s="164">
        <v>1195.079</v>
      </c>
      <c r="L320" s="164">
        <v>131.113</v>
      </c>
      <c r="M320" s="164">
        <v>132.001</v>
      </c>
      <c r="N320" s="164">
        <v>142.73099999999999</v>
      </c>
      <c r="O320" s="164">
        <v>143.697</v>
      </c>
      <c r="P320" s="164">
        <v>181.85499999999999</v>
      </c>
      <c r="Q320" s="164">
        <v>183.08500000000001</v>
      </c>
      <c r="R320" s="164">
        <v>10.483000000000001</v>
      </c>
      <c r="S320" s="164">
        <v>10.554</v>
      </c>
      <c r="T320" s="164">
        <v>170.32900000000001</v>
      </c>
      <c r="U320" s="164">
        <v>171.482</v>
      </c>
      <c r="V320" s="164">
        <v>834.84699999999998</v>
      </c>
      <c r="W320" s="164">
        <v>840.49699999999996</v>
      </c>
      <c r="X320" s="164">
        <v>1643.027</v>
      </c>
      <c r="Y320" s="164">
        <v>1654.1479999999999</v>
      </c>
      <c r="Z320" s="283">
        <v>1460892.9</v>
      </c>
      <c r="AA320" s="284"/>
    </row>
    <row r="321" spans="1:27" customFormat="1" ht="24.95" customHeight="1">
      <c r="A321" s="173" t="s">
        <v>49</v>
      </c>
      <c r="B321" s="164">
        <v>1182</v>
      </c>
      <c r="C321" s="164">
        <v>1190</v>
      </c>
      <c r="D321" s="164">
        <v>1346.18</v>
      </c>
      <c r="E321" s="164">
        <v>1355.2909999999999</v>
      </c>
      <c r="F321" s="164">
        <v>1526.9079999999999</v>
      </c>
      <c r="G321" s="164">
        <v>1537.242</v>
      </c>
      <c r="H321" s="164">
        <v>907.20699999999999</v>
      </c>
      <c r="I321" s="164">
        <v>913.34699999999998</v>
      </c>
      <c r="J321" s="164">
        <v>1185.7349999999999</v>
      </c>
      <c r="K321" s="164">
        <v>1193.76</v>
      </c>
      <c r="L321" s="164">
        <v>130.684</v>
      </c>
      <c r="M321" s="164">
        <v>131.56899999999999</v>
      </c>
      <c r="N321" s="164">
        <v>141.9</v>
      </c>
      <c r="O321" s="164">
        <v>142.86099999999999</v>
      </c>
      <c r="P321" s="164">
        <v>180.44399999999999</v>
      </c>
      <c r="Q321" s="164">
        <v>181.666</v>
      </c>
      <c r="R321" s="164">
        <v>10.512</v>
      </c>
      <c r="S321" s="164">
        <v>10.583</v>
      </c>
      <c r="T321" s="164">
        <v>170.35400000000001</v>
      </c>
      <c r="U321" s="164">
        <v>171.50700000000001</v>
      </c>
      <c r="V321" s="164">
        <v>839.69299999999998</v>
      </c>
      <c r="W321" s="164">
        <v>845.37599999999998</v>
      </c>
      <c r="X321" s="164">
        <v>1639.316</v>
      </c>
      <c r="Y321" s="164">
        <v>1650.4110000000001</v>
      </c>
      <c r="Z321" s="283">
        <v>1454510.1</v>
      </c>
      <c r="AA321" s="284"/>
    </row>
    <row r="322" spans="1:27" customFormat="1" ht="24.95" customHeight="1">
      <c r="A322" s="173" t="s">
        <v>50</v>
      </c>
      <c r="B322" s="164">
        <v>1182</v>
      </c>
      <c r="C322" s="164">
        <v>1190</v>
      </c>
      <c r="D322" s="164">
        <v>1349.3710000000001</v>
      </c>
      <c r="E322" s="164">
        <v>1358.5039999999999</v>
      </c>
      <c r="F322" s="164">
        <v>1524.1890000000001</v>
      </c>
      <c r="G322" s="164">
        <v>1534.5050000000001</v>
      </c>
      <c r="H322" s="164">
        <v>903.94600000000003</v>
      </c>
      <c r="I322" s="164">
        <v>910.06399999999996</v>
      </c>
      <c r="J322" s="164">
        <v>1182.9459999999999</v>
      </c>
      <c r="K322" s="164">
        <v>1190.953</v>
      </c>
      <c r="L322" s="164">
        <v>129.51400000000001</v>
      </c>
      <c r="M322" s="164">
        <v>130.39099999999999</v>
      </c>
      <c r="N322" s="164">
        <v>142.19200000000001</v>
      </c>
      <c r="O322" s="164">
        <v>143.154</v>
      </c>
      <c r="P322" s="164">
        <v>180.85599999999999</v>
      </c>
      <c r="Q322" s="164">
        <v>182.08</v>
      </c>
      <c r="R322" s="164">
        <v>10.558</v>
      </c>
      <c r="S322" s="164">
        <v>10.63</v>
      </c>
      <c r="T322" s="164">
        <v>170.11799999999999</v>
      </c>
      <c r="U322" s="164">
        <v>171.27</v>
      </c>
      <c r="V322" s="164">
        <v>836.50099999999998</v>
      </c>
      <c r="W322" s="164">
        <v>842.16300000000001</v>
      </c>
      <c r="X322" s="164">
        <v>1639.056</v>
      </c>
      <c r="Y322" s="164">
        <v>1650.1489999999999</v>
      </c>
      <c r="Z322" s="283">
        <v>1454805.6</v>
      </c>
      <c r="AA322" s="284"/>
    </row>
    <row r="323" spans="1:27" customFormat="1" ht="24.95" customHeight="1">
      <c r="A323" s="173" t="s">
        <v>51</v>
      </c>
      <c r="B323" s="164"/>
      <c r="C323" s="164"/>
      <c r="D323" s="164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  <c r="W323" s="164"/>
      <c r="X323" s="164"/>
      <c r="Y323" s="164"/>
      <c r="Z323" s="283"/>
      <c r="AA323" s="284"/>
    </row>
    <row r="324" spans="1:27" customFormat="1" ht="24.95" customHeight="1">
      <c r="A324" s="173" t="s">
        <v>52</v>
      </c>
      <c r="B324" s="164"/>
      <c r="C324" s="164"/>
      <c r="D324" s="164"/>
      <c r="E324" s="164"/>
      <c r="F324" s="164"/>
      <c r="G324" s="164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  <c r="V324" s="164"/>
      <c r="W324" s="164"/>
      <c r="X324" s="164"/>
      <c r="Y324" s="164"/>
      <c r="Z324" s="283"/>
      <c r="AA324" s="284"/>
    </row>
    <row r="325" spans="1:27" customFormat="1" ht="24.95" customHeight="1">
      <c r="A325" s="173" t="s">
        <v>53</v>
      </c>
      <c r="B325" s="164">
        <v>1182</v>
      </c>
      <c r="C325" s="164">
        <v>1190</v>
      </c>
      <c r="D325" s="164">
        <v>1340.979</v>
      </c>
      <c r="E325" s="164">
        <v>1350.0550000000001</v>
      </c>
      <c r="F325" s="164">
        <v>1511.896</v>
      </c>
      <c r="G325" s="164">
        <v>1522.1289999999999</v>
      </c>
      <c r="H325" s="164">
        <v>901.73900000000003</v>
      </c>
      <c r="I325" s="164">
        <v>907.84299999999996</v>
      </c>
      <c r="J325" s="164">
        <v>1181.114</v>
      </c>
      <c r="K325" s="164">
        <v>1189.1079999999999</v>
      </c>
      <c r="L325" s="164">
        <v>129.59700000000001</v>
      </c>
      <c r="M325" s="164">
        <v>130.47399999999999</v>
      </c>
      <c r="N325" s="164">
        <v>140.91900000000001</v>
      </c>
      <c r="O325" s="164">
        <v>141.87299999999999</v>
      </c>
      <c r="P325" s="164">
        <v>179.739</v>
      </c>
      <c r="Q325" s="164">
        <v>180.95599999999999</v>
      </c>
      <c r="R325" s="164">
        <v>10.515000000000001</v>
      </c>
      <c r="S325" s="164">
        <v>10.586</v>
      </c>
      <c r="T325" s="164">
        <v>170.364</v>
      </c>
      <c r="U325" s="164">
        <v>171.517</v>
      </c>
      <c r="V325" s="164">
        <v>831.41899999999998</v>
      </c>
      <c r="W325" s="164">
        <v>837.04600000000005</v>
      </c>
      <c r="X325" s="164">
        <v>1635.5450000000001</v>
      </c>
      <c r="Y325" s="164">
        <v>1646.615</v>
      </c>
      <c r="Z325" s="283">
        <v>1458410.7</v>
      </c>
      <c r="AA325" s="284"/>
    </row>
    <row r="326" spans="1:27" customFormat="1" ht="24.95" customHeight="1">
      <c r="A326" s="173" t="s">
        <v>54</v>
      </c>
      <c r="B326" s="164">
        <v>1182</v>
      </c>
      <c r="C326" s="164">
        <v>1190</v>
      </c>
      <c r="D326" s="164">
        <v>1345.2339999999999</v>
      </c>
      <c r="E326" s="164">
        <v>1354.3389999999999</v>
      </c>
      <c r="F326" s="164">
        <v>1516.1510000000001</v>
      </c>
      <c r="G326" s="164">
        <v>1526.413</v>
      </c>
      <c r="H326" s="164">
        <v>900.98299999999995</v>
      </c>
      <c r="I326" s="164">
        <v>907.08100000000002</v>
      </c>
      <c r="J326" s="164">
        <v>1182.5909999999999</v>
      </c>
      <c r="K326" s="164">
        <v>1190.595</v>
      </c>
      <c r="L326" s="164">
        <v>129.28100000000001</v>
      </c>
      <c r="M326" s="164">
        <v>130.15600000000001</v>
      </c>
      <c r="N326" s="164">
        <v>141.41</v>
      </c>
      <c r="O326" s="164">
        <v>142.36699999999999</v>
      </c>
      <c r="P326" s="164">
        <v>180.29300000000001</v>
      </c>
      <c r="Q326" s="164">
        <v>181.51300000000001</v>
      </c>
      <c r="R326" s="164">
        <v>10.558</v>
      </c>
      <c r="S326" s="164">
        <v>10.63</v>
      </c>
      <c r="T326" s="164">
        <v>169.999</v>
      </c>
      <c r="U326" s="164">
        <v>171.149</v>
      </c>
      <c r="V326" s="164">
        <v>839.10199999999998</v>
      </c>
      <c r="W326" s="164">
        <v>844.78099999999995</v>
      </c>
      <c r="X326" s="164">
        <v>1637.6489999999999</v>
      </c>
      <c r="Y326" s="164">
        <v>1648.7329999999999</v>
      </c>
      <c r="Z326" s="283">
        <v>1454805.6</v>
      </c>
      <c r="AA326" s="284"/>
    </row>
    <row r="327" spans="1:27" customFormat="1" ht="24.95" customHeight="1">
      <c r="A327" s="173" t="s">
        <v>55</v>
      </c>
      <c r="B327" s="164"/>
      <c r="C327" s="164"/>
      <c r="D327" s="164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  <c r="X327" s="164"/>
      <c r="Y327" s="164"/>
      <c r="Z327" s="283"/>
      <c r="AA327" s="284"/>
    </row>
    <row r="328" spans="1:27" customFormat="1" ht="24.95" customHeight="1">
      <c r="A328" s="174" t="s">
        <v>69</v>
      </c>
      <c r="B328" s="164">
        <v>1182</v>
      </c>
      <c r="C328" s="164">
        <v>1190</v>
      </c>
      <c r="D328" s="164">
        <v>1337.788</v>
      </c>
      <c r="E328" s="164">
        <v>1346.8420000000001</v>
      </c>
      <c r="F328" s="164">
        <v>1509.8869999999999</v>
      </c>
      <c r="G328" s="164">
        <v>1520.106</v>
      </c>
      <c r="H328" s="164">
        <v>898.72299999999996</v>
      </c>
      <c r="I328" s="164">
        <v>904.80499999999995</v>
      </c>
      <c r="J328" s="164">
        <v>1175.768</v>
      </c>
      <c r="K328" s="164">
        <v>1183.7260000000001</v>
      </c>
      <c r="L328" s="164">
        <v>128.97200000000001</v>
      </c>
      <c r="M328" s="164">
        <v>129.845</v>
      </c>
      <c r="N328" s="164">
        <v>140.041</v>
      </c>
      <c r="O328" s="164">
        <v>140.989</v>
      </c>
      <c r="P328" s="164">
        <v>179.29499999999999</v>
      </c>
      <c r="Q328" s="164">
        <v>180.50800000000001</v>
      </c>
      <c r="R328" s="164">
        <v>10.438000000000001</v>
      </c>
      <c r="S328" s="164">
        <v>10.509</v>
      </c>
      <c r="T328" s="164">
        <v>169.54300000000001</v>
      </c>
      <c r="U328" s="164">
        <v>170.69</v>
      </c>
      <c r="V328" s="164">
        <v>837.447</v>
      </c>
      <c r="W328" s="164">
        <v>843.11500000000001</v>
      </c>
      <c r="X328" s="164">
        <v>1633.6780000000001</v>
      </c>
      <c r="Y328" s="164">
        <v>1644.7349999999999</v>
      </c>
      <c r="Z328" s="283">
        <v>1436070.9</v>
      </c>
      <c r="AA328" s="284"/>
    </row>
    <row r="329" spans="1:27" customFormat="1" ht="24.95" customHeight="1">
      <c r="A329" s="189" t="s">
        <v>426</v>
      </c>
      <c r="B329" s="190">
        <f>AVERAGE(B298:B328)</f>
        <v>1182</v>
      </c>
      <c r="C329" s="190">
        <f t="shared" ref="C329:Y329" si="9">AVERAGE(C298:C328)</f>
        <v>1190</v>
      </c>
      <c r="D329" s="190">
        <f t="shared" si="9"/>
        <v>1358.0804090909094</v>
      </c>
      <c r="E329" s="190">
        <f t="shared" si="9"/>
        <v>1367.2721363636365</v>
      </c>
      <c r="F329" s="190">
        <f t="shared" si="9"/>
        <v>1539.9203636363638</v>
      </c>
      <c r="G329" s="190">
        <f t="shared" si="9"/>
        <v>1550.3429545454544</v>
      </c>
      <c r="H329" s="190">
        <f t="shared" si="9"/>
        <v>908.86386363636348</v>
      </c>
      <c r="I329" s="190">
        <f t="shared" si="9"/>
        <v>915.01522727272709</v>
      </c>
      <c r="J329" s="190">
        <f t="shared" si="9"/>
        <v>1190.3727727272728</v>
      </c>
      <c r="K329" s="190">
        <f t="shared" si="9"/>
        <v>1198.4293636363639</v>
      </c>
      <c r="L329" s="190">
        <f t="shared" si="9"/>
        <v>130.88695454545456</v>
      </c>
      <c r="M329" s="190">
        <f t="shared" si="9"/>
        <v>131.77295454545458</v>
      </c>
      <c r="N329" s="190">
        <f t="shared" si="9"/>
        <v>143.31918181818179</v>
      </c>
      <c r="O329" s="190">
        <f t="shared" si="9"/>
        <v>144.28927272727273</v>
      </c>
      <c r="P329" s="190">
        <f t="shared" si="9"/>
        <v>182.05854545454548</v>
      </c>
      <c r="Q329" s="190">
        <f t="shared" si="9"/>
        <v>183.29077272727272</v>
      </c>
      <c r="R329" s="190">
        <f t="shared" si="9"/>
        <v>10.478454545454547</v>
      </c>
      <c r="S329" s="190">
        <f t="shared" si="9"/>
        <v>10.549363636363637</v>
      </c>
      <c r="T329" s="190">
        <f t="shared" si="9"/>
        <v>170.83081818181816</v>
      </c>
      <c r="U329" s="190">
        <f t="shared" si="9"/>
        <v>171.98686363636364</v>
      </c>
      <c r="V329" s="190">
        <f t="shared" si="9"/>
        <v>840.34290909090896</v>
      </c>
      <c r="W329" s="190">
        <f t="shared" si="9"/>
        <v>846.03049999999996</v>
      </c>
      <c r="X329" s="190">
        <f t="shared" si="9"/>
        <v>1644.5015454545455</v>
      </c>
      <c r="Y329" s="190">
        <f t="shared" si="9"/>
        <v>1655.6319545454544</v>
      </c>
      <c r="Z329" s="285">
        <f>AVERAGE(Z298:AA328)</f>
        <v>1436057.4681818183</v>
      </c>
      <c r="AA329" s="286" t="e">
        <f>AVERAGE(AA298:AA328)</f>
        <v>#DIV/0!</v>
      </c>
    </row>
    <row r="330" spans="1:27" customFormat="1" ht="24.95" customHeight="1">
      <c r="A330" s="178" t="s">
        <v>439</v>
      </c>
      <c r="B330" s="169"/>
      <c r="C330" s="169"/>
      <c r="D330" s="169"/>
      <c r="E330" s="169"/>
      <c r="F330" s="169"/>
      <c r="G330" s="169"/>
      <c r="H330" s="169"/>
      <c r="I330" s="169"/>
      <c r="J330" s="169"/>
      <c r="K330" s="169"/>
      <c r="L330" s="169"/>
      <c r="M330" s="169"/>
      <c r="N330" s="169"/>
      <c r="O330" s="169"/>
      <c r="P330" s="169"/>
      <c r="Q330" s="169"/>
      <c r="R330" s="169"/>
      <c r="S330" s="169"/>
      <c r="T330" s="169"/>
      <c r="U330" s="169"/>
      <c r="V330" s="169"/>
      <c r="W330" s="169"/>
      <c r="X330" s="169"/>
      <c r="Y330" s="169"/>
      <c r="Z330" s="170"/>
      <c r="AA330" s="171"/>
    </row>
    <row r="331" spans="1:27" customFormat="1" ht="24.95" customHeight="1">
      <c r="A331" s="166">
        <v>1</v>
      </c>
      <c r="B331" s="164">
        <v>1182</v>
      </c>
      <c r="C331" s="164">
        <v>1190</v>
      </c>
      <c r="D331" s="164">
        <v>1346.653</v>
      </c>
      <c r="E331" s="164">
        <v>1355.7670000000001</v>
      </c>
      <c r="F331" s="164">
        <v>1526.6120000000001</v>
      </c>
      <c r="G331" s="164">
        <v>1536.9449999999999</v>
      </c>
      <c r="H331" s="164">
        <v>903.11699999999996</v>
      </c>
      <c r="I331" s="164">
        <v>909.23</v>
      </c>
      <c r="J331" s="164">
        <v>1178.4649999999999</v>
      </c>
      <c r="K331" s="164">
        <v>1186.441</v>
      </c>
      <c r="L331" s="164">
        <v>130.36699999999999</v>
      </c>
      <c r="M331" s="164">
        <v>131.25</v>
      </c>
      <c r="N331" s="164">
        <v>141.53</v>
      </c>
      <c r="O331" s="164">
        <v>142.488</v>
      </c>
      <c r="P331" s="164">
        <v>180.50800000000001</v>
      </c>
      <c r="Q331" s="164">
        <v>181.72900000000001</v>
      </c>
      <c r="R331" s="164">
        <v>10.47</v>
      </c>
      <c r="S331" s="164">
        <v>10.541</v>
      </c>
      <c r="T331" s="164">
        <v>169.99100000000001</v>
      </c>
      <c r="U331" s="164">
        <v>171.142</v>
      </c>
      <c r="V331" s="164">
        <v>842.76599999999996</v>
      </c>
      <c r="W331" s="164">
        <v>848.47</v>
      </c>
      <c r="X331" s="164">
        <v>1638.4169999999999</v>
      </c>
      <c r="Y331" s="164">
        <v>1649.5070000000001</v>
      </c>
      <c r="Z331" s="283">
        <v>1455219.3</v>
      </c>
      <c r="AA331" s="284"/>
    </row>
    <row r="332" spans="1:27" customFormat="1" ht="24.95" customHeight="1">
      <c r="A332" s="166">
        <v>2</v>
      </c>
      <c r="B332" s="164"/>
      <c r="C332" s="164"/>
      <c r="D332" s="164"/>
      <c r="E332" s="164"/>
      <c r="F332" s="164"/>
      <c r="G332" s="164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  <c r="V332" s="164"/>
      <c r="W332" s="164"/>
      <c r="X332" s="164"/>
      <c r="Y332" s="164"/>
      <c r="Z332" s="283"/>
      <c r="AA332" s="284"/>
    </row>
    <row r="333" spans="1:27" customFormat="1" ht="24.95" customHeight="1">
      <c r="A333" s="166">
        <v>3</v>
      </c>
      <c r="B333" s="164"/>
      <c r="C333" s="164"/>
      <c r="D333" s="164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  <c r="V333" s="164"/>
      <c r="W333" s="164"/>
      <c r="X333" s="164"/>
      <c r="Y333" s="164"/>
      <c r="Z333" s="283"/>
      <c r="AA333" s="284"/>
    </row>
    <row r="334" spans="1:27" customFormat="1" ht="24.95" customHeight="1">
      <c r="A334" s="173" t="s">
        <v>29</v>
      </c>
      <c r="B334" s="164">
        <v>1182</v>
      </c>
      <c r="C334" s="164">
        <v>1190</v>
      </c>
      <c r="D334" s="164">
        <v>1349.489</v>
      </c>
      <c r="E334" s="164">
        <v>1358.623</v>
      </c>
      <c r="F334" s="164">
        <v>1539.0820000000001</v>
      </c>
      <c r="G334" s="164">
        <v>1549.499</v>
      </c>
      <c r="H334" s="164">
        <v>901.80799999999999</v>
      </c>
      <c r="I334" s="164">
        <v>907.91200000000003</v>
      </c>
      <c r="J334" s="164">
        <v>1185.3779999999999</v>
      </c>
      <c r="K334" s="164">
        <v>1193.4010000000001</v>
      </c>
      <c r="L334" s="164">
        <v>131.31399999999999</v>
      </c>
      <c r="M334" s="164">
        <v>132.203</v>
      </c>
      <c r="N334" s="164">
        <v>141.83699999999999</v>
      </c>
      <c r="O334" s="164">
        <v>142.797</v>
      </c>
      <c r="P334" s="164">
        <v>180.88900000000001</v>
      </c>
      <c r="Q334" s="164">
        <v>182.113</v>
      </c>
      <c r="R334" s="164">
        <v>10.456</v>
      </c>
      <c r="S334" s="164">
        <v>10.526</v>
      </c>
      <c r="T334" s="164">
        <v>171.39099999999999</v>
      </c>
      <c r="U334" s="164">
        <v>172.55099999999999</v>
      </c>
      <c r="V334" s="164">
        <v>856.12300000000005</v>
      </c>
      <c r="W334" s="164">
        <v>861.91700000000003</v>
      </c>
      <c r="X334" s="164">
        <v>1643.8430000000001</v>
      </c>
      <c r="Y334" s="164">
        <v>1654.9690000000001</v>
      </c>
      <c r="Z334" s="283">
        <v>1456342.2</v>
      </c>
      <c r="AA334" s="284"/>
    </row>
    <row r="335" spans="1:27" customFormat="1" ht="24.95" customHeight="1">
      <c r="A335" s="174" t="s">
        <v>30</v>
      </c>
      <c r="B335" s="164">
        <v>1182</v>
      </c>
      <c r="C335" s="164">
        <v>1190</v>
      </c>
      <c r="D335" s="164">
        <v>1343.934</v>
      </c>
      <c r="E335" s="164">
        <v>1353.03</v>
      </c>
      <c r="F335" s="164">
        <v>1537.0139999999999</v>
      </c>
      <c r="G335" s="164">
        <v>1547.4169999999999</v>
      </c>
      <c r="H335" s="164">
        <v>901.73900000000003</v>
      </c>
      <c r="I335" s="164">
        <v>907.84299999999996</v>
      </c>
      <c r="J335" s="164">
        <v>1174.5999999999999</v>
      </c>
      <c r="K335" s="164">
        <v>1182.55</v>
      </c>
      <c r="L335" s="164">
        <v>130.423</v>
      </c>
      <c r="M335" s="164">
        <v>131.30600000000001</v>
      </c>
      <c r="N335" s="164">
        <v>141.11099999999999</v>
      </c>
      <c r="O335" s="164">
        <v>142.066</v>
      </c>
      <c r="P335" s="164">
        <v>180.161</v>
      </c>
      <c r="Q335" s="164">
        <v>181.38</v>
      </c>
      <c r="R335" s="164">
        <v>10.442</v>
      </c>
      <c r="S335" s="164">
        <v>10.512</v>
      </c>
      <c r="T335" s="164">
        <v>170.624</v>
      </c>
      <c r="U335" s="164">
        <v>171.779</v>
      </c>
      <c r="V335" s="164">
        <v>849.74</v>
      </c>
      <c r="W335" s="164">
        <v>855.49099999999999</v>
      </c>
      <c r="X335" s="164">
        <v>1638.2760000000001</v>
      </c>
      <c r="Y335" s="164">
        <v>1649.364</v>
      </c>
      <c r="Z335" s="283">
        <v>1456519.5</v>
      </c>
      <c r="AA335" s="284"/>
    </row>
    <row r="336" spans="1:27" customFormat="1" ht="24.95" customHeight="1">
      <c r="A336" s="173" t="s">
        <v>31</v>
      </c>
      <c r="B336" s="164">
        <v>1182</v>
      </c>
      <c r="C336" s="164">
        <v>1190</v>
      </c>
      <c r="D336" s="164">
        <v>1350.79</v>
      </c>
      <c r="E336" s="164">
        <v>1359.932</v>
      </c>
      <c r="F336" s="164">
        <v>1544.6379999999999</v>
      </c>
      <c r="G336" s="164">
        <v>1555.0920000000001</v>
      </c>
      <c r="H336" s="164">
        <v>900.22799999999995</v>
      </c>
      <c r="I336" s="164">
        <v>906.32100000000003</v>
      </c>
      <c r="J336" s="164">
        <v>1177.115</v>
      </c>
      <c r="K336" s="164">
        <v>1185.0820000000001</v>
      </c>
      <c r="L336" s="164">
        <v>130.51300000000001</v>
      </c>
      <c r="M336" s="164">
        <v>131.39599999999999</v>
      </c>
      <c r="N336" s="164">
        <v>141.52099999999999</v>
      </c>
      <c r="O336" s="164">
        <v>142.47900000000001</v>
      </c>
      <c r="P336" s="164">
        <v>181.08799999999999</v>
      </c>
      <c r="Q336" s="164">
        <v>182.31399999999999</v>
      </c>
      <c r="R336" s="164">
        <v>10.433999999999999</v>
      </c>
      <c r="S336" s="164">
        <v>10.505000000000001</v>
      </c>
      <c r="T336" s="164">
        <v>170.71299999999999</v>
      </c>
      <c r="U336" s="164">
        <v>171.86799999999999</v>
      </c>
      <c r="V336" s="164">
        <v>852.577</v>
      </c>
      <c r="W336" s="164">
        <v>858.34699999999998</v>
      </c>
      <c r="X336" s="164">
        <v>1640.8520000000001</v>
      </c>
      <c r="Y336" s="164">
        <v>1651.9580000000001</v>
      </c>
      <c r="Z336" s="283">
        <v>1455751.2</v>
      </c>
      <c r="AA336" s="284"/>
    </row>
    <row r="337" spans="1:27" customFormat="1" ht="24.95" customHeight="1">
      <c r="A337" s="174" t="s">
        <v>32</v>
      </c>
      <c r="B337" s="164">
        <v>1182</v>
      </c>
      <c r="C337" s="164">
        <v>1190</v>
      </c>
      <c r="D337" s="164">
        <v>1357.7629999999999</v>
      </c>
      <c r="E337" s="164">
        <v>1366.953</v>
      </c>
      <c r="F337" s="164">
        <v>1555.5119999999999</v>
      </c>
      <c r="G337" s="164">
        <v>1566.04</v>
      </c>
      <c r="H337" s="164">
        <v>902.56600000000003</v>
      </c>
      <c r="I337" s="164">
        <v>908.67399999999998</v>
      </c>
      <c r="J337" s="164">
        <v>1186.807</v>
      </c>
      <c r="K337" s="164">
        <v>1194.8389999999999</v>
      </c>
      <c r="L337" s="164">
        <v>131.27799999999999</v>
      </c>
      <c r="M337" s="164">
        <v>132.166</v>
      </c>
      <c r="N337" s="164">
        <v>142.43</v>
      </c>
      <c r="O337" s="164">
        <v>143.39400000000001</v>
      </c>
      <c r="P337" s="164">
        <v>182.011</v>
      </c>
      <c r="Q337" s="164">
        <v>183.24299999999999</v>
      </c>
      <c r="R337" s="164">
        <v>10.404999999999999</v>
      </c>
      <c r="S337" s="164">
        <v>10.475</v>
      </c>
      <c r="T337" s="164">
        <v>170.56800000000001</v>
      </c>
      <c r="U337" s="164">
        <v>171.72200000000001</v>
      </c>
      <c r="V337" s="164">
        <v>858.60500000000002</v>
      </c>
      <c r="W337" s="164">
        <v>864.41600000000005</v>
      </c>
      <c r="X337" s="164">
        <v>1645.6990000000001</v>
      </c>
      <c r="Y337" s="164">
        <v>1656.837</v>
      </c>
      <c r="Z337" s="283">
        <v>1453800.9</v>
      </c>
      <c r="AA337" s="284"/>
    </row>
    <row r="338" spans="1:27" customFormat="1" ht="24.95" customHeight="1">
      <c r="A338" s="173" t="s">
        <v>33</v>
      </c>
      <c r="B338" s="164">
        <v>1182</v>
      </c>
      <c r="C338" s="164">
        <v>1190</v>
      </c>
      <c r="D338" s="164">
        <v>1350.317</v>
      </c>
      <c r="E338" s="164">
        <v>1359.4559999999999</v>
      </c>
      <c r="F338" s="164">
        <v>1548.893</v>
      </c>
      <c r="G338" s="164">
        <v>1559.376</v>
      </c>
      <c r="H338" s="164">
        <v>898.85900000000004</v>
      </c>
      <c r="I338" s="164">
        <v>904.94299999999998</v>
      </c>
      <c r="J338" s="164">
        <v>1178.288</v>
      </c>
      <c r="K338" s="164">
        <v>1186.2629999999999</v>
      </c>
      <c r="L338" s="164">
        <v>131.65199999999999</v>
      </c>
      <c r="M338" s="164">
        <v>132.54300000000001</v>
      </c>
      <c r="N338" s="164">
        <v>142.02099999999999</v>
      </c>
      <c r="O338" s="164">
        <v>142.982</v>
      </c>
      <c r="P338" s="164">
        <v>181.01599999999999</v>
      </c>
      <c r="Q338" s="164">
        <v>182.24100000000001</v>
      </c>
      <c r="R338" s="164">
        <v>10.403</v>
      </c>
      <c r="S338" s="164">
        <v>10.474</v>
      </c>
      <c r="T338" s="164">
        <v>170.60499999999999</v>
      </c>
      <c r="U338" s="164">
        <v>171.75899999999999</v>
      </c>
      <c r="V338" s="164">
        <v>859.78700000000003</v>
      </c>
      <c r="W338" s="164">
        <v>865.60599999999999</v>
      </c>
      <c r="X338" s="164">
        <v>1640.6279999999999</v>
      </c>
      <c r="Y338" s="164">
        <v>1651.732</v>
      </c>
      <c r="Z338" s="283">
        <v>1446945.3</v>
      </c>
      <c r="AA338" s="284"/>
    </row>
    <row r="339" spans="1:27" customFormat="1" ht="24.95" customHeight="1">
      <c r="A339" s="173" t="s">
        <v>34</v>
      </c>
      <c r="B339" s="164"/>
      <c r="C339" s="164"/>
      <c r="D339" s="164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  <c r="U339" s="164"/>
      <c r="V339" s="164"/>
      <c r="W339" s="164"/>
      <c r="X339" s="164"/>
      <c r="Y339" s="164"/>
      <c r="Z339" s="283"/>
      <c r="AA339" s="284"/>
    </row>
    <row r="340" spans="1:27" customFormat="1" ht="24.95" customHeight="1">
      <c r="A340" s="173" t="s">
        <v>35</v>
      </c>
      <c r="B340" s="164"/>
      <c r="C340" s="164"/>
      <c r="D340" s="164"/>
      <c r="E340" s="164"/>
      <c r="F340" s="164"/>
      <c r="G340" s="164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  <c r="U340" s="164"/>
      <c r="V340" s="164"/>
      <c r="W340" s="164"/>
      <c r="X340" s="164"/>
      <c r="Y340" s="164"/>
      <c r="Z340" s="283"/>
      <c r="AA340" s="284"/>
    </row>
    <row r="341" spans="1:27" customFormat="1" ht="24.95" customHeight="1">
      <c r="A341" s="174" t="s">
        <v>36</v>
      </c>
      <c r="B341" s="164">
        <v>1182</v>
      </c>
      <c r="C341" s="164">
        <v>1190</v>
      </c>
      <c r="D341" s="164">
        <v>1341.097</v>
      </c>
      <c r="E341" s="164">
        <v>1350.174</v>
      </c>
      <c r="F341" s="164">
        <v>1539.673</v>
      </c>
      <c r="G341" s="164">
        <v>1550.0940000000001</v>
      </c>
      <c r="H341" s="164">
        <v>895.048</v>
      </c>
      <c r="I341" s="164">
        <v>901.10599999999999</v>
      </c>
      <c r="J341" s="164">
        <v>1175.067</v>
      </c>
      <c r="K341" s="164">
        <v>1183.02</v>
      </c>
      <c r="L341" s="164">
        <v>130.38900000000001</v>
      </c>
      <c r="M341" s="164">
        <v>131.27099999999999</v>
      </c>
      <c r="N341" s="164">
        <v>140.55000000000001</v>
      </c>
      <c r="O341" s="164">
        <v>141.50200000000001</v>
      </c>
      <c r="P341" s="164">
        <v>179.786</v>
      </c>
      <c r="Q341" s="164">
        <v>181.00200000000001</v>
      </c>
      <c r="R341" s="164">
        <v>10.378</v>
      </c>
      <c r="S341" s="164">
        <v>10.448</v>
      </c>
      <c r="T341" s="164">
        <v>170.15799999999999</v>
      </c>
      <c r="U341" s="164">
        <v>171.309</v>
      </c>
      <c r="V341" s="164">
        <v>856.24099999999999</v>
      </c>
      <c r="W341" s="164">
        <v>862.03599999999994</v>
      </c>
      <c r="X341" s="164">
        <v>1636.6210000000001</v>
      </c>
      <c r="Y341" s="164">
        <v>1647.6980000000001</v>
      </c>
      <c r="Z341" s="283">
        <v>1431874.8</v>
      </c>
      <c r="AA341" s="284"/>
    </row>
    <row r="342" spans="1:27" customFormat="1" ht="24.95" customHeight="1">
      <c r="A342" s="173" t="s">
        <v>37</v>
      </c>
      <c r="B342" s="164">
        <v>1182</v>
      </c>
      <c r="C342" s="164">
        <v>1190</v>
      </c>
      <c r="D342" s="164">
        <v>1331.5229999999999</v>
      </c>
      <c r="E342" s="164">
        <v>1340.5350000000001</v>
      </c>
      <c r="F342" s="164">
        <v>1521.057</v>
      </c>
      <c r="G342" s="164">
        <v>1531.3520000000001</v>
      </c>
      <c r="H342" s="164">
        <v>892.41200000000003</v>
      </c>
      <c r="I342" s="164">
        <v>898.452</v>
      </c>
      <c r="J342" s="164">
        <v>1170.761</v>
      </c>
      <c r="K342" s="164">
        <v>1178.6849999999999</v>
      </c>
      <c r="L342" s="164">
        <v>129.315</v>
      </c>
      <c r="M342" s="164">
        <v>130.19</v>
      </c>
      <c r="N342" s="164">
        <v>139.60400000000001</v>
      </c>
      <c r="O342" s="164">
        <v>140.54900000000001</v>
      </c>
      <c r="P342" s="164">
        <v>178.49600000000001</v>
      </c>
      <c r="Q342" s="164">
        <v>179.70400000000001</v>
      </c>
      <c r="R342" s="164">
        <v>10.36</v>
      </c>
      <c r="S342" s="164">
        <v>10.43</v>
      </c>
      <c r="T342" s="164">
        <v>169.74</v>
      </c>
      <c r="U342" s="164">
        <v>170.88900000000001</v>
      </c>
      <c r="V342" s="164">
        <v>854.11300000000006</v>
      </c>
      <c r="W342" s="164">
        <v>859.89400000000001</v>
      </c>
      <c r="X342" s="164">
        <v>1630.25</v>
      </c>
      <c r="Y342" s="164">
        <v>1641.2840000000001</v>
      </c>
      <c r="Z342" s="283">
        <v>1424960.1</v>
      </c>
      <c r="AA342" s="284"/>
    </row>
    <row r="343" spans="1:27" customFormat="1" ht="24.95" customHeight="1">
      <c r="A343" s="174" t="s">
        <v>38</v>
      </c>
      <c r="B343" s="164">
        <v>1182</v>
      </c>
      <c r="C343" s="164">
        <v>1190</v>
      </c>
      <c r="D343" s="164">
        <v>1331.05</v>
      </c>
      <c r="E343" s="164">
        <v>1340.059</v>
      </c>
      <c r="F343" s="164">
        <v>1527.2619999999999</v>
      </c>
      <c r="G343" s="164">
        <v>1537.5989999999999</v>
      </c>
      <c r="H343" s="164">
        <v>893.154</v>
      </c>
      <c r="I343" s="164">
        <v>899.19899999999996</v>
      </c>
      <c r="J343" s="164">
        <v>1170.761</v>
      </c>
      <c r="K343" s="164">
        <v>1178.6849999999999</v>
      </c>
      <c r="L343" s="164">
        <v>129.61099999999999</v>
      </c>
      <c r="M343" s="164">
        <v>130.488</v>
      </c>
      <c r="N343" s="164">
        <v>139.285</v>
      </c>
      <c r="O343" s="164">
        <v>140.22800000000001</v>
      </c>
      <c r="P343" s="164">
        <v>178.39400000000001</v>
      </c>
      <c r="Q343" s="164">
        <v>179.601</v>
      </c>
      <c r="R343" s="164">
        <v>10.396000000000001</v>
      </c>
      <c r="S343" s="164">
        <v>10.465999999999999</v>
      </c>
      <c r="T343" s="164">
        <v>170.023</v>
      </c>
      <c r="U343" s="164">
        <v>171.17400000000001</v>
      </c>
      <c r="V343" s="164">
        <v>852.45799999999997</v>
      </c>
      <c r="W343" s="164">
        <v>858.22799999999995</v>
      </c>
      <c r="X343" s="164">
        <v>1630.4739999999999</v>
      </c>
      <c r="Y343" s="164">
        <v>1641.51</v>
      </c>
      <c r="Z343" s="283">
        <v>1420882.2</v>
      </c>
      <c r="AA343" s="284"/>
    </row>
    <row r="344" spans="1:27" customFormat="1" ht="24.95" customHeight="1">
      <c r="A344" s="173" t="s">
        <v>39</v>
      </c>
      <c r="B344" s="164">
        <v>1182</v>
      </c>
      <c r="C344" s="164">
        <v>1190</v>
      </c>
      <c r="D344" s="164">
        <v>1335.1869999999999</v>
      </c>
      <c r="E344" s="164">
        <v>1344.2239999999999</v>
      </c>
      <c r="F344" s="164">
        <v>1528.8579999999999</v>
      </c>
      <c r="G344" s="164">
        <v>1539.2059999999999</v>
      </c>
      <c r="H344" s="164">
        <v>893.08699999999999</v>
      </c>
      <c r="I344" s="164">
        <v>899.13099999999997</v>
      </c>
      <c r="J344" s="164">
        <v>1170.529</v>
      </c>
      <c r="K344" s="164">
        <v>1178.451</v>
      </c>
      <c r="L344" s="164">
        <v>129.84200000000001</v>
      </c>
      <c r="M344" s="164">
        <v>130.72</v>
      </c>
      <c r="N344" s="164">
        <v>139.096</v>
      </c>
      <c r="O344" s="164">
        <v>140.03800000000001</v>
      </c>
      <c r="P344" s="164">
        <v>178.928</v>
      </c>
      <c r="Q344" s="164">
        <v>180.13900000000001</v>
      </c>
      <c r="R344" s="164">
        <v>10.375999999999999</v>
      </c>
      <c r="S344" s="164">
        <v>10.446</v>
      </c>
      <c r="T344" s="164">
        <v>170.077</v>
      </c>
      <c r="U344" s="164">
        <v>171.22800000000001</v>
      </c>
      <c r="V344" s="164">
        <v>853.04899999999998</v>
      </c>
      <c r="W344" s="164">
        <v>858.82299999999998</v>
      </c>
      <c r="X344" s="164">
        <v>1631.7750000000001</v>
      </c>
      <c r="Y344" s="164">
        <v>1642.819</v>
      </c>
      <c r="Z344" s="283">
        <v>1422241.5</v>
      </c>
      <c r="AA344" s="284"/>
    </row>
    <row r="345" spans="1:27" customFormat="1" ht="24.95" customHeight="1">
      <c r="A345" s="174" t="s">
        <v>40</v>
      </c>
      <c r="B345" s="164">
        <v>1182</v>
      </c>
      <c r="C345" s="164">
        <v>1190</v>
      </c>
      <c r="D345" s="164">
        <v>1336.251</v>
      </c>
      <c r="E345" s="164">
        <v>1345.2950000000001</v>
      </c>
      <c r="F345" s="164">
        <v>1514.556</v>
      </c>
      <c r="G345" s="164">
        <v>1524.807</v>
      </c>
      <c r="H345" s="164">
        <v>895.31899999999996</v>
      </c>
      <c r="I345" s="164">
        <v>901.37900000000002</v>
      </c>
      <c r="J345" s="164">
        <v>1175.5350000000001</v>
      </c>
      <c r="K345" s="164">
        <v>1183.491</v>
      </c>
      <c r="L345" s="164">
        <v>130.697</v>
      </c>
      <c r="M345" s="164">
        <v>131.58199999999999</v>
      </c>
      <c r="N345" s="164">
        <v>139.15199999999999</v>
      </c>
      <c r="O345" s="164">
        <v>140.09399999999999</v>
      </c>
      <c r="P345" s="164">
        <v>179.06899999999999</v>
      </c>
      <c r="Q345" s="164">
        <v>180.28100000000001</v>
      </c>
      <c r="R345" s="164">
        <v>10.404</v>
      </c>
      <c r="S345" s="164">
        <v>10.474</v>
      </c>
      <c r="T345" s="164">
        <v>170.37299999999999</v>
      </c>
      <c r="U345" s="164">
        <v>171.52699999999999</v>
      </c>
      <c r="V345" s="164">
        <v>860.37800000000004</v>
      </c>
      <c r="W345" s="164">
        <v>866.20100000000002</v>
      </c>
      <c r="X345" s="164">
        <v>1633.134</v>
      </c>
      <c r="Y345" s="164">
        <v>1644.1869999999999</v>
      </c>
      <c r="Z345" s="283">
        <v>1432406.7</v>
      </c>
      <c r="AA345" s="284"/>
    </row>
    <row r="346" spans="1:27" customFormat="1" ht="24.95" customHeight="1">
      <c r="A346" s="174" t="s">
        <v>41</v>
      </c>
      <c r="B346" s="164"/>
      <c r="C346" s="164"/>
      <c r="D346" s="164"/>
      <c r="E346" s="164"/>
      <c r="F346" s="164"/>
      <c r="G346" s="164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  <c r="U346" s="164"/>
      <c r="V346" s="164"/>
      <c r="W346" s="164"/>
      <c r="X346" s="164"/>
      <c r="Y346" s="164"/>
      <c r="Z346" s="283"/>
      <c r="AA346" s="284"/>
    </row>
    <row r="347" spans="1:27" customFormat="1" ht="24.95" customHeight="1">
      <c r="A347" s="174" t="s">
        <v>42</v>
      </c>
      <c r="B347" s="164"/>
      <c r="C347" s="164"/>
      <c r="D347" s="164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  <c r="V347" s="164"/>
      <c r="W347" s="164"/>
      <c r="X347" s="164"/>
      <c r="Y347" s="164"/>
      <c r="Z347" s="283"/>
      <c r="AA347" s="284"/>
    </row>
    <row r="348" spans="1:27" customFormat="1" ht="24.95" customHeight="1">
      <c r="A348" s="173" t="s">
        <v>43</v>
      </c>
      <c r="B348" s="164">
        <v>1182</v>
      </c>
      <c r="C348" s="164">
        <v>1190</v>
      </c>
      <c r="D348" s="164">
        <v>1341.097</v>
      </c>
      <c r="E348" s="164">
        <v>1350.174</v>
      </c>
      <c r="F348" s="164">
        <v>1514.7329999999999</v>
      </c>
      <c r="G348" s="164">
        <v>1524.9849999999999</v>
      </c>
      <c r="H348" s="164">
        <v>898.58600000000001</v>
      </c>
      <c r="I348" s="164">
        <v>904.66800000000001</v>
      </c>
      <c r="J348" s="164">
        <v>1173.085</v>
      </c>
      <c r="K348" s="164">
        <v>1181.0239999999999</v>
      </c>
      <c r="L348" s="164">
        <v>130.72200000000001</v>
      </c>
      <c r="M348" s="164">
        <v>131.607</v>
      </c>
      <c r="N348" s="164">
        <v>139.52699999999999</v>
      </c>
      <c r="O348" s="164">
        <v>140.471</v>
      </c>
      <c r="P348" s="164">
        <v>179.72800000000001</v>
      </c>
      <c r="Q348" s="164">
        <v>180.94499999999999</v>
      </c>
      <c r="R348" s="164">
        <v>10.423</v>
      </c>
      <c r="S348" s="164">
        <v>10.494</v>
      </c>
      <c r="T348" s="164">
        <v>170.065</v>
      </c>
      <c r="U348" s="164">
        <v>171.21600000000001</v>
      </c>
      <c r="V348" s="164">
        <v>859.19600000000003</v>
      </c>
      <c r="W348" s="164">
        <v>865.01099999999997</v>
      </c>
      <c r="X348" s="164">
        <v>1633.902</v>
      </c>
      <c r="Y348" s="164">
        <v>1644.961</v>
      </c>
      <c r="Z348" s="283">
        <v>1444876.8</v>
      </c>
      <c r="AA348" s="284"/>
    </row>
    <row r="349" spans="1:27" customFormat="1" ht="24.95" customHeight="1">
      <c r="A349" s="174" t="s">
        <v>44</v>
      </c>
      <c r="B349" s="164">
        <v>1182</v>
      </c>
      <c r="C349" s="164">
        <v>1190</v>
      </c>
      <c r="D349" s="164">
        <v>1350.671</v>
      </c>
      <c r="E349" s="164">
        <v>1359.8130000000001</v>
      </c>
      <c r="F349" s="164">
        <v>1514.319</v>
      </c>
      <c r="G349" s="164">
        <v>1524.569</v>
      </c>
      <c r="H349" s="164">
        <v>896.67700000000002</v>
      </c>
      <c r="I349" s="164">
        <v>902.74599999999998</v>
      </c>
      <c r="J349" s="164">
        <v>1186.7470000000001</v>
      </c>
      <c r="K349" s="164">
        <v>1194.779</v>
      </c>
      <c r="L349" s="164">
        <v>131.34200000000001</v>
      </c>
      <c r="M349" s="164">
        <v>132.23099999999999</v>
      </c>
      <c r="N349" s="164">
        <v>139.976</v>
      </c>
      <c r="O349" s="164">
        <v>140.923</v>
      </c>
      <c r="P349" s="164">
        <v>180.994</v>
      </c>
      <c r="Q349" s="164">
        <v>182.21899999999999</v>
      </c>
      <c r="R349" s="164">
        <v>10.481999999999999</v>
      </c>
      <c r="S349" s="164">
        <v>10.552</v>
      </c>
      <c r="T349" s="164">
        <v>170.334</v>
      </c>
      <c r="U349" s="164">
        <v>171.48699999999999</v>
      </c>
      <c r="V349" s="164">
        <v>863.80600000000004</v>
      </c>
      <c r="W349" s="164">
        <v>869.65200000000004</v>
      </c>
      <c r="X349" s="164">
        <v>1639.0319999999999</v>
      </c>
      <c r="Y349" s="164">
        <v>1650.125</v>
      </c>
      <c r="Z349" s="283">
        <v>1443931.2</v>
      </c>
      <c r="AA349" s="284"/>
    </row>
    <row r="350" spans="1:27" customFormat="1" ht="24.95" customHeight="1">
      <c r="A350" s="173" t="s">
        <v>45</v>
      </c>
      <c r="B350" s="164"/>
      <c r="C350" s="164"/>
      <c r="D350" s="164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283"/>
      <c r="AA350" s="284"/>
    </row>
    <row r="351" spans="1:27" customFormat="1" ht="24.95" customHeight="1">
      <c r="A351" s="174" t="s">
        <v>46</v>
      </c>
      <c r="B351" s="164">
        <v>1182</v>
      </c>
      <c r="C351" s="164">
        <v>1190</v>
      </c>
      <c r="D351" s="164">
        <v>1348.5440000000001</v>
      </c>
      <c r="E351" s="164">
        <v>1357.671</v>
      </c>
      <c r="F351" s="164">
        <v>1513.787</v>
      </c>
      <c r="G351" s="164">
        <v>1524.0329999999999</v>
      </c>
      <c r="H351" s="164">
        <v>893.49199999999996</v>
      </c>
      <c r="I351" s="164">
        <v>899.53899999999999</v>
      </c>
      <c r="J351" s="164">
        <v>1189.1949999999999</v>
      </c>
      <c r="K351" s="164">
        <v>1197.2429999999999</v>
      </c>
      <c r="L351" s="164">
        <v>130.34</v>
      </c>
      <c r="M351" s="164">
        <v>131.22200000000001</v>
      </c>
      <c r="N351" s="164">
        <v>138.61000000000001</v>
      </c>
      <c r="O351" s="164">
        <v>139.54900000000001</v>
      </c>
      <c r="P351" s="164">
        <v>180.72800000000001</v>
      </c>
      <c r="Q351" s="164">
        <v>181.952</v>
      </c>
      <c r="R351" s="164">
        <v>10.47</v>
      </c>
      <c r="S351" s="164">
        <v>10.541</v>
      </c>
      <c r="T351" s="164">
        <v>170.256</v>
      </c>
      <c r="U351" s="164">
        <v>171.40799999999999</v>
      </c>
      <c r="V351" s="164">
        <v>855.17700000000002</v>
      </c>
      <c r="W351" s="164">
        <v>860.96500000000003</v>
      </c>
      <c r="X351" s="164">
        <v>1637.7670000000001</v>
      </c>
      <c r="Y351" s="164">
        <v>1648.8520000000001</v>
      </c>
      <c r="Z351" s="283">
        <v>1449250</v>
      </c>
      <c r="AA351" s="284"/>
    </row>
    <row r="352" spans="1:27" customFormat="1" ht="24.95" customHeight="1">
      <c r="A352" s="173" t="s">
        <v>47</v>
      </c>
      <c r="B352" s="164">
        <v>1182</v>
      </c>
      <c r="C352" s="164">
        <v>1190</v>
      </c>
      <c r="D352" s="164">
        <v>1348.307</v>
      </c>
      <c r="E352" s="164">
        <v>1357.433</v>
      </c>
      <c r="F352" s="164">
        <v>1521.943</v>
      </c>
      <c r="G352" s="164">
        <v>1532.2439999999999</v>
      </c>
      <c r="H352" s="164">
        <v>896.26900000000001</v>
      </c>
      <c r="I352" s="164">
        <v>902.33500000000004</v>
      </c>
      <c r="J352" s="164">
        <v>1188.7760000000001</v>
      </c>
      <c r="K352" s="164">
        <v>1196.8219999999999</v>
      </c>
      <c r="L352" s="164">
        <v>130.761</v>
      </c>
      <c r="M352" s="164">
        <v>131.64599999999999</v>
      </c>
      <c r="N352" s="164">
        <v>138.57</v>
      </c>
      <c r="O352" s="164">
        <v>139.50800000000001</v>
      </c>
      <c r="P352" s="164">
        <v>180.648</v>
      </c>
      <c r="Q352" s="164">
        <v>181.87100000000001</v>
      </c>
      <c r="R352" s="164">
        <v>10.467000000000001</v>
      </c>
      <c r="S352" s="164">
        <v>10.538</v>
      </c>
      <c r="T352" s="164">
        <v>170.55500000000001</v>
      </c>
      <c r="U352" s="164">
        <v>171.71</v>
      </c>
      <c r="V352" s="164">
        <v>857.423</v>
      </c>
      <c r="W352" s="164">
        <v>863.226</v>
      </c>
      <c r="X352" s="164">
        <v>1637.7670000000001</v>
      </c>
      <c r="Y352" s="164">
        <v>1648.8520000000001</v>
      </c>
      <c r="Z352" s="283">
        <v>1450373.1</v>
      </c>
      <c r="AA352" s="284"/>
    </row>
    <row r="353" spans="1:27" customFormat="1" ht="24.95" customHeight="1">
      <c r="A353" s="173" t="s">
        <v>48</v>
      </c>
      <c r="B353" s="164"/>
      <c r="C353" s="164"/>
      <c r="D353" s="164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283"/>
      <c r="AA353" s="284"/>
    </row>
    <row r="354" spans="1:27" customFormat="1" ht="24.95" customHeight="1">
      <c r="A354" s="173" t="s">
        <v>49</v>
      </c>
      <c r="B354" s="164"/>
      <c r="C354" s="164"/>
      <c r="D354" s="164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283"/>
      <c r="AA354" s="284"/>
    </row>
    <row r="355" spans="1:27" customFormat="1" ht="24.95" customHeight="1">
      <c r="A355" s="174" t="s">
        <v>50</v>
      </c>
      <c r="B355" s="164">
        <v>1182</v>
      </c>
      <c r="C355" s="164">
        <v>1190</v>
      </c>
      <c r="D355" s="164">
        <v>1340.3879999999999</v>
      </c>
      <c r="E355" s="164">
        <v>1349.46</v>
      </c>
      <c r="F355" s="164">
        <v>1514.3779999999999</v>
      </c>
      <c r="G355" s="164">
        <v>1524.6279999999999</v>
      </c>
      <c r="H355" s="164">
        <v>893.154</v>
      </c>
      <c r="I355" s="164">
        <v>899.19899999999996</v>
      </c>
      <c r="J355" s="164">
        <v>1186.152</v>
      </c>
      <c r="K355" s="164">
        <v>1194.18</v>
      </c>
      <c r="L355" s="164">
        <v>130.01300000000001</v>
      </c>
      <c r="M355" s="164">
        <v>130.893</v>
      </c>
      <c r="N355" s="164">
        <v>137.541</v>
      </c>
      <c r="O355" s="164">
        <v>138.47200000000001</v>
      </c>
      <c r="P355" s="164">
        <v>179.60499999999999</v>
      </c>
      <c r="Q355" s="164">
        <v>180.821</v>
      </c>
      <c r="R355" s="164">
        <v>10.465999999999999</v>
      </c>
      <c r="S355" s="164">
        <v>10.537000000000001</v>
      </c>
      <c r="T355" s="164">
        <v>170.12799999999999</v>
      </c>
      <c r="U355" s="164">
        <v>171.28</v>
      </c>
      <c r="V355" s="164">
        <v>855.05899999999997</v>
      </c>
      <c r="W355" s="164">
        <v>860.846</v>
      </c>
      <c r="X355" s="164">
        <v>1637.7670000000001</v>
      </c>
      <c r="Y355" s="164">
        <v>1648.8520000000001</v>
      </c>
      <c r="Z355" s="283">
        <v>1446354.3</v>
      </c>
      <c r="AA355" s="284"/>
    </row>
    <row r="356" spans="1:27" customFormat="1" ht="24.95" customHeight="1">
      <c r="A356" s="173" t="s">
        <v>51</v>
      </c>
      <c r="B356" s="164">
        <v>1182</v>
      </c>
      <c r="C356" s="164">
        <v>1190</v>
      </c>
      <c r="D356" s="164">
        <v>1343.107</v>
      </c>
      <c r="E356" s="164">
        <v>1352.1969999999999</v>
      </c>
      <c r="F356" s="164">
        <v>1519.6969999999999</v>
      </c>
      <c r="G356" s="164">
        <v>1529.9829999999999</v>
      </c>
      <c r="H356" s="164">
        <v>893.42399999999998</v>
      </c>
      <c r="I356" s="164">
        <v>899.471</v>
      </c>
      <c r="J356" s="164">
        <v>1186.0920000000001</v>
      </c>
      <c r="K356" s="164">
        <v>1194.1199999999999</v>
      </c>
      <c r="L356" s="164">
        <v>130.761</v>
      </c>
      <c r="M356" s="164">
        <v>131.64599999999999</v>
      </c>
      <c r="N356" s="164">
        <v>138.05199999999999</v>
      </c>
      <c r="O356" s="164">
        <v>138.98599999999999</v>
      </c>
      <c r="P356" s="164">
        <v>180.01300000000001</v>
      </c>
      <c r="Q356" s="164">
        <v>181.23099999999999</v>
      </c>
      <c r="R356" s="164">
        <v>10.436999999999999</v>
      </c>
      <c r="S356" s="164">
        <v>10.507999999999999</v>
      </c>
      <c r="T356" s="164">
        <v>170.36600000000001</v>
      </c>
      <c r="U356" s="164">
        <v>171.51900000000001</v>
      </c>
      <c r="V356" s="164">
        <v>856.95</v>
      </c>
      <c r="W356" s="164">
        <v>862.75</v>
      </c>
      <c r="X356" s="164">
        <v>1636.384</v>
      </c>
      <c r="Y356" s="164">
        <v>1647.46</v>
      </c>
      <c r="Z356" s="283">
        <v>1446058.8</v>
      </c>
      <c r="AA356" s="284"/>
    </row>
    <row r="357" spans="1:27" customFormat="1" ht="24.95" customHeight="1">
      <c r="A357" s="174" t="s">
        <v>52</v>
      </c>
      <c r="B357" s="164">
        <v>1182</v>
      </c>
      <c r="C357" s="164">
        <v>1190</v>
      </c>
      <c r="D357" s="164">
        <v>1338.97</v>
      </c>
      <c r="E357" s="164">
        <v>1348.0319999999999</v>
      </c>
      <c r="F357" s="164">
        <v>1506.4590000000001</v>
      </c>
      <c r="G357" s="164">
        <v>1516.655</v>
      </c>
      <c r="H357" s="164">
        <v>889.19</v>
      </c>
      <c r="I357" s="164">
        <v>895.20799999999997</v>
      </c>
      <c r="J357" s="164">
        <v>1182.769</v>
      </c>
      <c r="K357" s="164">
        <v>1190.7739999999999</v>
      </c>
      <c r="L357" s="164">
        <v>129.779</v>
      </c>
      <c r="M357" s="164">
        <v>130.65700000000001</v>
      </c>
      <c r="N357" s="164">
        <v>137.578</v>
      </c>
      <c r="O357" s="164">
        <v>138.50899999999999</v>
      </c>
      <c r="P357" s="164">
        <v>179.44399999999999</v>
      </c>
      <c r="Q357" s="164">
        <v>180.65899999999999</v>
      </c>
      <c r="R357" s="164">
        <v>10.414</v>
      </c>
      <c r="S357" s="164">
        <v>10.484999999999999</v>
      </c>
      <c r="T357" s="164">
        <v>170.06200000000001</v>
      </c>
      <c r="U357" s="164">
        <v>171.21299999999999</v>
      </c>
      <c r="V357" s="164">
        <v>854.35</v>
      </c>
      <c r="W357" s="164">
        <v>860.13199999999995</v>
      </c>
      <c r="X357" s="164">
        <v>1632.4480000000001</v>
      </c>
      <c r="Y357" s="164">
        <v>1643.4970000000001</v>
      </c>
      <c r="Z357" s="283">
        <v>1443458.4</v>
      </c>
      <c r="AA357" s="284"/>
    </row>
    <row r="358" spans="1:27" customFormat="1" ht="24.95" customHeight="1">
      <c r="A358" s="173" t="s">
        <v>53</v>
      </c>
      <c r="B358" s="176">
        <v>1182</v>
      </c>
      <c r="C358" s="176">
        <v>1190</v>
      </c>
      <c r="D358" s="164">
        <v>1333.769</v>
      </c>
      <c r="E358" s="164">
        <v>1342.796</v>
      </c>
      <c r="F358" s="164">
        <v>1512.96</v>
      </c>
      <c r="G358" s="164">
        <v>1523.2</v>
      </c>
      <c r="H358" s="164">
        <v>888.58799999999997</v>
      </c>
      <c r="I358" s="164">
        <v>894.60199999999998</v>
      </c>
      <c r="J358" s="164">
        <v>1183.0650000000001</v>
      </c>
      <c r="K358" s="164">
        <v>1191.0719999999999</v>
      </c>
      <c r="L358" s="164">
        <v>129.67599999999999</v>
      </c>
      <c r="M358" s="164">
        <v>130.554</v>
      </c>
      <c r="N358" s="164">
        <v>137.381</v>
      </c>
      <c r="O358" s="164">
        <v>138.31100000000001</v>
      </c>
      <c r="P358" s="164">
        <v>178.75200000000001</v>
      </c>
      <c r="Q358" s="164">
        <v>179.96199999999999</v>
      </c>
      <c r="R358" s="164">
        <v>10.387</v>
      </c>
      <c r="S358" s="164">
        <v>10.457000000000001</v>
      </c>
      <c r="T358" s="164">
        <v>169.91499999999999</v>
      </c>
      <c r="U358" s="164">
        <v>171.065</v>
      </c>
      <c r="V358" s="164">
        <v>854.94100000000003</v>
      </c>
      <c r="W358" s="164">
        <v>860.72699999999998</v>
      </c>
      <c r="X358" s="164">
        <v>1630.77</v>
      </c>
      <c r="Y358" s="164">
        <v>1641.807</v>
      </c>
      <c r="Z358" s="283">
        <v>1434061.5</v>
      </c>
      <c r="AA358" s="284"/>
    </row>
    <row r="359" spans="1:27" customFormat="1" ht="24.95" customHeight="1">
      <c r="A359" s="174" t="s">
        <v>54</v>
      </c>
      <c r="B359" s="164">
        <v>1182</v>
      </c>
      <c r="C359" s="164">
        <v>1190</v>
      </c>
      <c r="D359" s="164">
        <v>1345.943</v>
      </c>
      <c r="E359" s="164">
        <v>1355.0530000000001</v>
      </c>
      <c r="F359" s="164">
        <v>1509.059</v>
      </c>
      <c r="G359" s="164">
        <v>1519.2729999999999</v>
      </c>
      <c r="H359" s="164">
        <v>890.39499999999998</v>
      </c>
      <c r="I359" s="164">
        <v>896.42200000000003</v>
      </c>
      <c r="J359" s="164">
        <v>1187.2239999999999</v>
      </c>
      <c r="K359" s="164">
        <v>1195.259</v>
      </c>
      <c r="L359" s="164">
        <v>130.922</v>
      </c>
      <c r="M359" s="164">
        <v>131.80799999999999</v>
      </c>
      <c r="N359" s="164">
        <v>138.304</v>
      </c>
      <c r="O359" s="164">
        <v>139.24</v>
      </c>
      <c r="P359" s="164">
        <v>180.36699999999999</v>
      </c>
      <c r="Q359" s="164">
        <v>181.58799999999999</v>
      </c>
      <c r="R359" s="164">
        <v>10.435</v>
      </c>
      <c r="S359" s="164">
        <v>10.506</v>
      </c>
      <c r="T359" s="164">
        <v>170.21199999999999</v>
      </c>
      <c r="U359" s="164">
        <v>171.364</v>
      </c>
      <c r="V359" s="164">
        <v>864.51499999999999</v>
      </c>
      <c r="W359" s="164">
        <v>870.36599999999999</v>
      </c>
      <c r="X359" s="164">
        <v>1635.0719999999999</v>
      </c>
      <c r="Y359" s="164">
        <v>1646.1389999999999</v>
      </c>
      <c r="Z359" s="283">
        <v>1449427.5</v>
      </c>
      <c r="AA359" s="284"/>
    </row>
    <row r="360" spans="1:27" customFormat="1" ht="24.95" customHeight="1">
      <c r="A360" s="174" t="s">
        <v>55</v>
      </c>
      <c r="B360" s="164"/>
      <c r="C360" s="164"/>
      <c r="D360" s="164"/>
      <c r="E360" s="164"/>
      <c r="F360" s="164"/>
      <c r="G360" s="164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  <c r="T360" s="164"/>
      <c r="U360" s="164"/>
      <c r="V360" s="164"/>
      <c r="W360" s="164"/>
      <c r="X360" s="164"/>
      <c r="Y360" s="164"/>
      <c r="Z360" s="283"/>
      <c r="AA360" s="284"/>
    </row>
    <row r="361" spans="1:27" customFormat="1" ht="24.95" customHeight="1">
      <c r="A361" s="189" t="s">
        <v>426</v>
      </c>
      <c r="B361" s="190">
        <f>AVERAGE(B331:B360)</f>
        <v>1182</v>
      </c>
      <c r="C361" s="190">
        <f t="shared" ref="C361:Y361" si="10">AVERAGE(C331:C360)</f>
        <v>1190</v>
      </c>
      <c r="D361" s="190">
        <f t="shared" si="10"/>
        <v>1343.2424999999998</v>
      </c>
      <c r="E361" s="190">
        <f t="shared" si="10"/>
        <v>1352.33385</v>
      </c>
      <c r="F361" s="190">
        <f t="shared" si="10"/>
        <v>1525.5246000000002</v>
      </c>
      <c r="G361" s="190">
        <f t="shared" si="10"/>
        <v>1535.8498500000001</v>
      </c>
      <c r="H361" s="190">
        <f t="shared" si="10"/>
        <v>895.85560000000009</v>
      </c>
      <c r="I361" s="190">
        <f t="shared" si="10"/>
        <v>901.91899999999987</v>
      </c>
      <c r="J361" s="190">
        <f t="shared" si="10"/>
        <v>1180.3205500000001</v>
      </c>
      <c r="K361" s="190">
        <f t="shared" si="10"/>
        <v>1188.3090499999998</v>
      </c>
      <c r="L361" s="190">
        <f t="shared" si="10"/>
        <v>130.48585</v>
      </c>
      <c r="M361" s="190">
        <f t="shared" si="10"/>
        <v>131.36894999999998</v>
      </c>
      <c r="N361" s="190">
        <f t="shared" si="10"/>
        <v>139.68380000000002</v>
      </c>
      <c r="O361" s="190">
        <f t="shared" si="10"/>
        <v>140.6293</v>
      </c>
      <c r="P361" s="190">
        <f t="shared" si="10"/>
        <v>180.03125000000003</v>
      </c>
      <c r="Q361" s="190">
        <f t="shared" si="10"/>
        <v>181.24975000000001</v>
      </c>
      <c r="R361" s="190">
        <f t="shared" si="10"/>
        <v>10.425250000000002</v>
      </c>
      <c r="S361" s="190">
        <f t="shared" si="10"/>
        <v>10.495749999999999</v>
      </c>
      <c r="T361" s="190">
        <f t="shared" si="10"/>
        <v>170.30779999999999</v>
      </c>
      <c r="U361" s="190">
        <f t="shared" si="10"/>
        <v>171.46050000000002</v>
      </c>
      <c r="V361" s="190">
        <f t="shared" si="10"/>
        <v>855.86270000000002</v>
      </c>
      <c r="W361" s="190">
        <f t="shared" si="10"/>
        <v>861.65519999999992</v>
      </c>
      <c r="X361" s="190">
        <f t="shared" si="10"/>
        <v>1636.5438999999999</v>
      </c>
      <c r="Y361" s="190">
        <f t="shared" si="10"/>
        <v>1647.6204999999998</v>
      </c>
      <c r="Z361" s="285">
        <f>AVERAGE(Z331:AA360)</f>
        <v>1443236.7650000001</v>
      </c>
      <c r="AA361" s="286" t="e">
        <f>AVERAGE(AA331:AA360)</f>
        <v>#DIV/0!</v>
      </c>
    </row>
    <row r="362" spans="1:27" customFormat="1" ht="24.95" customHeight="1">
      <c r="A362" s="178" t="s">
        <v>440</v>
      </c>
      <c r="B362" s="169"/>
      <c r="C362" s="169"/>
      <c r="D362" s="169"/>
      <c r="E362" s="169"/>
      <c r="F362" s="169"/>
      <c r="G362" s="169"/>
      <c r="H362" s="169"/>
      <c r="I362" s="169"/>
      <c r="J362" s="169"/>
      <c r="K362" s="169"/>
      <c r="L362" s="169"/>
      <c r="M362" s="169"/>
      <c r="N362" s="169"/>
      <c r="O362" s="169"/>
      <c r="P362" s="169"/>
      <c r="Q362" s="169"/>
      <c r="R362" s="169"/>
      <c r="S362" s="169"/>
      <c r="T362" s="169"/>
      <c r="U362" s="169"/>
      <c r="V362" s="169"/>
      <c r="W362" s="169"/>
      <c r="X362" s="169"/>
      <c r="Y362" s="169"/>
      <c r="Z362" s="170"/>
      <c r="AA362" s="171"/>
    </row>
    <row r="363" spans="1:27" s="159" customFormat="1" ht="24.95" customHeight="1">
      <c r="A363" s="179">
        <v>1</v>
      </c>
      <c r="B363" s="180"/>
      <c r="C363" s="180"/>
      <c r="D363" s="180"/>
      <c r="E363" s="180"/>
      <c r="F363" s="180"/>
      <c r="G363" s="180"/>
      <c r="H363" s="180"/>
      <c r="I363" s="180"/>
      <c r="J363" s="180"/>
      <c r="K363" s="180"/>
      <c r="L363" s="180"/>
      <c r="M363" s="180"/>
      <c r="N363" s="180"/>
      <c r="O363" s="180"/>
      <c r="P363" s="180"/>
      <c r="Q363" s="180"/>
      <c r="R363" s="180"/>
      <c r="S363" s="180"/>
      <c r="T363" s="180"/>
      <c r="U363" s="180"/>
      <c r="V363" s="180"/>
      <c r="W363" s="180"/>
      <c r="X363" s="180"/>
      <c r="Y363" s="180"/>
      <c r="Z363" s="192"/>
      <c r="AA363" s="193"/>
    </row>
    <row r="364" spans="1:27" customFormat="1" ht="24.95" customHeight="1">
      <c r="A364" s="166">
        <v>2</v>
      </c>
      <c r="B364" s="164">
        <v>1182</v>
      </c>
      <c r="C364" s="164">
        <v>1190</v>
      </c>
      <c r="D364" s="164">
        <v>1342.634</v>
      </c>
      <c r="E364" s="164">
        <v>1351.721</v>
      </c>
      <c r="F364" s="164">
        <v>1507.6410000000001</v>
      </c>
      <c r="G364" s="164">
        <v>1517.845</v>
      </c>
      <c r="H364" s="164">
        <v>888.65499999999997</v>
      </c>
      <c r="I364" s="164">
        <v>894.67</v>
      </c>
      <c r="J364" s="164">
        <v>1184.309</v>
      </c>
      <c r="K364" s="164">
        <v>1192.325</v>
      </c>
      <c r="L364" s="164">
        <v>130.05000000000001</v>
      </c>
      <c r="M364" s="164">
        <v>130.93</v>
      </c>
      <c r="N364" s="164">
        <v>137.84700000000001</v>
      </c>
      <c r="O364" s="164">
        <v>138.78</v>
      </c>
      <c r="P364" s="164">
        <v>179.92500000000001</v>
      </c>
      <c r="Q364" s="164">
        <v>181.143</v>
      </c>
      <c r="R364" s="164">
        <v>10.420999999999999</v>
      </c>
      <c r="S364" s="164">
        <v>10.491</v>
      </c>
      <c r="T364" s="164">
        <v>170.23599999999999</v>
      </c>
      <c r="U364" s="164">
        <v>171.38800000000001</v>
      </c>
      <c r="V364" s="164">
        <v>864.75099999999998</v>
      </c>
      <c r="W364" s="164">
        <v>870.60400000000004</v>
      </c>
      <c r="X364" s="164">
        <v>1634.9780000000001</v>
      </c>
      <c r="Y364" s="164">
        <v>1646.0440000000001</v>
      </c>
      <c r="Z364" s="283">
        <v>1439144.1</v>
      </c>
      <c r="AA364" s="284"/>
    </row>
    <row r="365" spans="1:27" customFormat="1" ht="24.95" customHeight="1">
      <c r="A365" s="173" t="s">
        <v>28</v>
      </c>
      <c r="B365" s="164">
        <v>1182</v>
      </c>
      <c r="C365" s="164">
        <v>1190</v>
      </c>
      <c r="D365" s="164">
        <v>1339.442</v>
      </c>
      <c r="E365" s="164">
        <v>1348.508</v>
      </c>
      <c r="F365" s="164">
        <v>1503.8589999999999</v>
      </c>
      <c r="G365" s="164">
        <v>1514.037</v>
      </c>
      <c r="H365" s="164">
        <v>895.79399999999998</v>
      </c>
      <c r="I365" s="164">
        <v>901.85699999999997</v>
      </c>
      <c r="J365" s="164">
        <v>1183.124</v>
      </c>
      <c r="K365" s="164">
        <v>1191.1320000000001</v>
      </c>
      <c r="L365" s="164">
        <v>130.72499999999999</v>
      </c>
      <c r="M365" s="164">
        <v>131.61000000000001</v>
      </c>
      <c r="N365" s="164">
        <v>138.239</v>
      </c>
      <c r="O365" s="164">
        <v>139.17500000000001</v>
      </c>
      <c r="P365" s="164">
        <v>179.49600000000001</v>
      </c>
      <c r="Q365" s="164">
        <v>180.71100000000001</v>
      </c>
      <c r="R365" s="164">
        <v>10.414</v>
      </c>
      <c r="S365" s="164">
        <v>10.484999999999999</v>
      </c>
      <c r="T365" s="164">
        <v>171.54300000000001</v>
      </c>
      <c r="U365" s="164">
        <v>172.70400000000001</v>
      </c>
      <c r="V365" s="164">
        <v>870.779</v>
      </c>
      <c r="W365" s="164">
        <v>876.673</v>
      </c>
      <c r="X365" s="164">
        <v>1634.115</v>
      </c>
      <c r="Y365" s="164">
        <v>1645.175</v>
      </c>
      <c r="Z365" s="283">
        <v>1454214.6</v>
      </c>
      <c r="AA365" s="284"/>
    </row>
    <row r="366" spans="1:27" customFormat="1" ht="24.95" customHeight="1">
      <c r="A366" s="174" t="s">
        <v>29</v>
      </c>
      <c r="B366" s="164">
        <v>1182</v>
      </c>
      <c r="C366" s="164">
        <v>1190</v>
      </c>
      <c r="D366" s="164">
        <v>1348.5440000000001</v>
      </c>
      <c r="E366" s="164">
        <v>1357.671</v>
      </c>
      <c r="F366" s="164">
        <v>1514.1420000000001</v>
      </c>
      <c r="G366" s="164">
        <v>1524.39</v>
      </c>
      <c r="H366" s="164">
        <v>891.47</v>
      </c>
      <c r="I366" s="164">
        <v>897.50400000000002</v>
      </c>
      <c r="J366" s="164">
        <v>1187.6410000000001</v>
      </c>
      <c r="K366" s="164">
        <v>1195.6790000000001</v>
      </c>
      <c r="L366" s="164">
        <v>131.608</v>
      </c>
      <c r="M366" s="164">
        <v>132.499</v>
      </c>
      <c r="N366" s="164">
        <v>139.78399999999999</v>
      </c>
      <c r="O366" s="164">
        <v>140.72999999999999</v>
      </c>
      <c r="P366" s="164">
        <v>180.70599999999999</v>
      </c>
      <c r="Q366" s="164">
        <v>181.929</v>
      </c>
      <c r="R366" s="164">
        <v>10.406000000000001</v>
      </c>
      <c r="S366" s="164">
        <v>10.476000000000001</v>
      </c>
      <c r="T366" s="164">
        <v>172.67599999999999</v>
      </c>
      <c r="U366" s="164">
        <v>173.84399999999999</v>
      </c>
      <c r="V366" s="164">
        <v>871.72500000000002</v>
      </c>
      <c r="W366" s="164">
        <v>877.625</v>
      </c>
      <c r="X366" s="164">
        <v>1640.049</v>
      </c>
      <c r="Y366" s="164">
        <v>1651.1489999999999</v>
      </c>
      <c r="Z366" s="283">
        <v>1466034.6</v>
      </c>
      <c r="AA366" s="284"/>
    </row>
    <row r="367" spans="1:27" customFormat="1" ht="24.95" customHeight="1">
      <c r="A367" s="173" t="s">
        <v>30</v>
      </c>
      <c r="B367" s="164">
        <v>1182</v>
      </c>
      <c r="C367" s="164">
        <v>1190</v>
      </c>
      <c r="D367" s="164">
        <v>1342.0429999999999</v>
      </c>
      <c r="E367" s="164">
        <v>1351.126</v>
      </c>
      <c r="F367" s="164">
        <v>1509.828</v>
      </c>
      <c r="G367" s="164">
        <v>1520.047</v>
      </c>
      <c r="H367" s="164">
        <v>885.26099999999997</v>
      </c>
      <c r="I367" s="164">
        <v>891.25199999999995</v>
      </c>
      <c r="J367" s="164">
        <v>1185.0809999999999</v>
      </c>
      <c r="K367" s="164">
        <v>1193.1020000000001</v>
      </c>
      <c r="L367" s="164">
        <v>131.67099999999999</v>
      </c>
      <c r="M367" s="164">
        <v>132.56200000000001</v>
      </c>
      <c r="N367" s="164">
        <v>139.029</v>
      </c>
      <c r="O367" s="164">
        <v>139.97</v>
      </c>
      <c r="P367" s="164">
        <v>179.673</v>
      </c>
      <c r="Q367" s="164">
        <v>180.89</v>
      </c>
      <c r="R367" s="164">
        <v>10.46</v>
      </c>
      <c r="S367" s="164">
        <v>10.531000000000001</v>
      </c>
      <c r="T367" s="164">
        <v>172.1</v>
      </c>
      <c r="U367" s="164">
        <v>173.26499999999999</v>
      </c>
      <c r="V367" s="164">
        <v>861.44200000000001</v>
      </c>
      <c r="W367" s="164">
        <v>867.27200000000005</v>
      </c>
      <c r="X367" s="164">
        <v>1637.2239999999999</v>
      </c>
      <c r="Y367" s="164">
        <v>1648.3050000000001</v>
      </c>
      <c r="Z367" s="283">
        <v>1460833.8</v>
      </c>
      <c r="AA367" s="284"/>
    </row>
    <row r="368" spans="1:27" customFormat="1" ht="24.95" customHeight="1">
      <c r="A368" s="174" t="s">
        <v>31</v>
      </c>
      <c r="B368" s="164">
        <v>1182</v>
      </c>
      <c r="C368" s="164">
        <v>1190</v>
      </c>
      <c r="D368" s="164">
        <v>1341.6880000000001</v>
      </c>
      <c r="E368" s="164">
        <v>1350.769</v>
      </c>
      <c r="F368" s="164">
        <v>1506.577</v>
      </c>
      <c r="G368" s="164">
        <v>1516.7739999999999</v>
      </c>
      <c r="H368" s="164">
        <v>881.82600000000002</v>
      </c>
      <c r="I368" s="164">
        <v>887.79499999999996</v>
      </c>
      <c r="J368" s="164">
        <v>1185.1410000000001</v>
      </c>
      <c r="K368" s="164">
        <v>1193.162</v>
      </c>
      <c r="L368" s="164">
        <v>131.34200000000001</v>
      </c>
      <c r="M368" s="164">
        <v>132.23099999999999</v>
      </c>
      <c r="N368" s="164">
        <v>138.27799999999999</v>
      </c>
      <c r="O368" s="164">
        <v>139.214</v>
      </c>
      <c r="P368" s="164">
        <v>179.76599999999999</v>
      </c>
      <c r="Q368" s="164">
        <v>180.983</v>
      </c>
      <c r="R368" s="164">
        <v>10.478999999999999</v>
      </c>
      <c r="S368" s="164">
        <v>10.55</v>
      </c>
      <c r="T368" s="164">
        <v>171.762</v>
      </c>
      <c r="U368" s="164">
        <v>172.92500000000001</v>
      </c>
      <c r="V368" s="164">
        <v>854.11300000000006</v>
      </c>
      <c r="W368" s="164">
        <v>859.89400000000001</v>
      </c>
      <c r="X368" s="164">
        <v>1635.38</v>
      </c>
      <c r="Y368" s="164">
        <v>1646.4480000000001</v>
      </c>
      <c r="Z368" s="283">
        <v>1468694.1</v>
      </c>
      <c r="AA368" s="284"/>
    </row>
    <row r="369" spans="1:27" customFormat="1" ht="24.95" customHeight="1">
      <c r="A369" s="174" t="s">
        <v>32</v>
      </c>
      <c r="B369" s="164"/>
      <c r="C369" s="164"/>
      <c r="D369" s="164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  <c r="T369" s="164"/>
      <c r="U369" s="164"/>
      <c r="V369" s="164"/>
      <c r="W369" s="164"/>
      <c r="X369" s="164"/>
      <c r="Y369" s="164"/>
      <c r="Z369" s="283"/>
      <c r="AA369" s="284"/>
    </row>
    <row r="370" spans="1:27" customFormat="1" ht="24.95" customHeight="1">
      <c r="A370" s="174" t="s">
        <v>33</v>
      </c>
      <c r="B370" s="164"/>
      <c r="C370" s="164"/>
      <c r="D370" s="164"/>
      <c r="E370" s="164"/>
      <c r="F370" s="164"/>
      <c r="G370" s="164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  <c r="T370" s="164"/>
      <c r="U370" s="164"/>
      <c r="V370" s="164"/>
      <c r="W370" s="164"/>
      <c r="X370" s="164"/>
      <c r="Y370" s="164"/>
      <c r="Z370" s="283"/>
      <c r="AA370" s="284"/>
    </row>
    <row r="371" spans="1:27" customFormat="1" ht="24.95" customHeight="1">
      <c r="A371" s="173" t="s">
        <v>34</v>
      </c>
      <c r="B371" s="164">
        <v>1182</v>
      </c>
      <c r="C371" s="164">
        <v>1190</v>
      </c>
      <c r="D371" s="164">
        <v>1344.0519999999999</v>
      </c>
      <c r="E371" s="164">
        <v>1353.1489999999999</v>
      </c>
      <c r="F371" s="164">
        <v>1509.414</v>
      </c>
      <c r="G371" s="164">
        <v>1519.63</v>
      </c>
      <c r="H371" s="164">
        <v>888.78899999999999</v>
      </c>
      <c r="I371" s="164">
        <v>894.80399999999997</v>
      </c>
      <c r="J371" s="164">
        <v>1190.8720000000001</v>
      </c>
      <c r="K371" s="164">
        <v>1198.932</v>
      </c>
      <c r="L371" s="164">
        <v>131.46</v>
      </c>
      <c r="M371" s="164">
        <v>132.35</v>
      </c>
      <c r="N371" s="164">
        <v>138.60599999999999</v>
      </c>
      <c r="O371" s="164">
        <v>139.54400000000001</v>
      </c>
      <c r="P371" s="164">
        <v>180.06800000000001</v>
      </c>
      <c r="Q371" s="164">
        <v>181.286</v>
      </c>
      <c r="R371" s="164">
        <v>10.483000000000001</v>
      </c>
      <c r="S371" s="164">
        <v>10.554</v>
      </c>
      <c r="T371" s="164">
        <v>171.73500000000001</v>
      </c>
      <c r="U371" s="164">
        <v>172.89699999999999</v>
      </c>
      <c r="V371" s="164">
        <v>854.94100000000003</v>
      </c>
      <c r="W371" s="164">
        <v>860.72699999999998</v>
      </c>
      <c r="X371" s="164">
        <v>1637.732</v>
      </c>
      <c r="Y371" s="164">
        <v>1648.816</v>
      </c>
      <c r="Z371" s="283">
        <v>1469580.6</v>
      </c>
      <c r="AA371" s="284"/>
    </row>
    <row r="372" spans="1:27" customFormat="1" ht="24.95" customHeight="1">
      <c r="A372" s="174" t="s">
        <v>35</v>
      </c>
      <c r="B372" s="164"/>
      <c r="C372" s="164"/>
      <c r="D372" s="164"/>
      <c r="E372" s="164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  <c r="W372" s="164"/>
      <c r="X372" s="164"/>
      <c r="Y372" s="164"/>
      <c r="Z372" s="283"/>
      <c r="AA372" s="284"/>
    </row>
    <row r="373" spans="1:27" customFormat="1" ht="24.95" customHeight="1">
      <c r="A373" s="173" t="s">
        <v>36</v>
      </c>
      <c r="B373" s="164">
        <v>1182</v>
      </c>
      <c r="C373" s="164">
        <v>1190</v>
      </c>
      <c r="D373" s="164">
        <v>1344.998</v>
      </c>
      <c r="E373" s="164">
        <v>1354.1010000000001</v>
      </c>
      <c r="F373" s="164">
        <v>1489.9110000000001</v>
      </c>
      <c r="G373" s="164">
        <v>1499.9949999999999</v>
      </c>
      <c r="H373" s="164">
        <v>882.88</v>
      </c>
      <c r="I373" s="164">
        <v>888.85599999999999</v>
      </c>
      <c r="J373" s="164">
        <v>1196.962</v>
      </c>
      <c r="K373" s="164">
        <v>1205.0630000000001</v>
      </c>
      <c r="L373" s="164">
        <v>130.477</v>
      </c>
      <c r="M373" s="164">
        <v>131.36000000000001</v>
      </c>
      <c r="N373" s="164">
        <v>138.60599999999999</v>
      </c>
      <c r="O373" s="164">
        <v>139.54400000000001</v>
      </c>
      <c r="P373" s="164">
        <v>180.197</v>
      </c>
      <c r="Q373" s="164">
        <v>181.416</v>
      </c>
      <c r="R373" s="164">
        <v>10.455</v>
      </c>
      <c r="S373" s="164">
        <v>10.525</v>
      </c>
      <c r="T373" s="164">
        <v>171.30199999999999</v>
      </c>
      <c r="U373" s="164">
        <v>172.46100000000001</v>
      </c>
      <c r="V373" s="164">
        <v>851.63099999999997</v>
      </c>
      <c r="W373" s="164">
        <v>857.39499999999998</v>
      </c>
      <c r="X373" s="164">
        <v>1636.0419999999999</v>
      </c>
      <c r="Y373" s="164">
        <v>1647.115</v>
      </c>
      <c r="Z373" s="283">
        <v>1471944.6</v>
      </c>
      <c r="AA373" s="284"/>
    </row>
    <row r="374" spans="1:27" customFormat="1" ht="24.95" customHeight="1">
      <c r="A374" s="174" t="s">
        <v>37</v>
      </c>
      <c r="B374" s="164">
        <v>1182</v>
      </c>
      <c r="C374" s="164">
        <v>1190</v>
      </c>
      <c r="D374" s="164">
        <v>1341.097</v>
      </c>
      <c r="E374" s="164">
        <v>1350.174</v>
      </c>
      <c r="F374" s="164">
        <v>1483.0550000000001</v>
      </c>
      <c r="G374" s="164">
        <v>1493.0930000000001</v>
      </c>
      <c r="H374" s="164">
        <v>885.46</v>
      </c>
      <c r="I374" s="164">
        <v>891.45299999999997</v>
      </c>
      <c r="J374" s="164">
        <v>1187.462</v>
      </c>
      <c r="K374" s="164">
        <v>1195.499</v>
      </c>
      <c r="L374" s="164">
        <v>129.74199999999999</v>
      </c>
      <c r="M374" s="164">
        <v>130.62</v>
      </c>
      <c r="N374" s="164">
        <v>137.881</v>
      </c>
      <c r="O374" s="164">
        <v>138.81399999999999</v>
      </c>
      <c r="P374" s="164">
        <v>179.673</v>
      </c>
      <c r="Q374" s="164">
        <v>180.89</v>
      </c>
      <c r="R374" s="164">
        <v>10.414</v>
      </c>
      <c r="S374" s="164">
        <v>10.484999999999999</v>
      </c>
      <c r="T374" s="164">
        <v>171.60300000000001</v>
      </c>
      <c r="U374" s="164">
        <v>172.76400000000001</v>
      </c>
      <c r="V374" s="164">
        <v>852.81299999999999</v>
      </c>
      <c r="W374" s="164">
        <v>858.58500000000004</v>
      </c>
      <c r="X374" s="164">
        <v>1632.6610000000001</v>
      </c>
      <c r="Y374" s="164">
        <v>1643.711</v>
      </c>
      <c r="Z374" s="283">
        <v>1472476.5</v>
      </c>
      <c r="AA374" s="284"/>
    </row>
    <row r="375" spans="1:27" customFormat="1" ht="24.95" customHeight="1">
      <c r="A375" s="173" t="s">
        <v>38</v>
      </c>
      <c r="B375" s="164">
        <v>1182</v>
      </c>
      <c r="C375" s="164">
        <v>1190</v>
      </c>
      <c r="D375" s="164">
        <v>1344.0519999999999</v>
      </c>
      <c r="E375" s="164">
        <v>1353.1489999999999</v>
      </c>
      <c r="F375" s="164">
        <v>1495.703</v>
      </c>
      <c r="G375" s="164">
        <v>1505.826</v>
      </c>
      <c r="H375" s="164">
        <v>884.79700000000003</v>
      </c>
      <c r="I375" s="164">
        <v>890.78499999999997</v>
      </c>
      <c r="J375" s="164">
        <v>1191.712</v>
      </c>
      <c r="K375" s="164">
        <v>1199.778</v>
      </c>
      <c r="L375" s="164">
        <v>130.52699999999999</v>
      </c>
      <c r="M375" s="164">
        <v>131.41</v>
      </c>
      <c r="N375" s="164">
        <v>138.01</v>
      </c>
      <c r="O375" s="164">
        <v>138.94399999999999</v>
      </c>
      <c r="P375" s="164">
        <v>180.054</v>
      </c>
      <c r="Q375" s="164">
        <v>181.273</v>
      </c>
      <c r="R375" s="164">
        <v>10.419</v>
      </c>
      <c r="S375" s="164">
        <v>10.489000000000001</v>
      </c>
      <c r="T375" s="164">
        <v>172.108</v>
      </c>
      <c r="U375" s="164">
        <v>173.27199999999999</v>
      </c>
      <c r="V375" s="164">
        <v>854.11300000000006</v>
      </c>
      <c r="W375" s="164">
        <v>859.89400000000001</v>
      </c>
      <c r="X375" s="164">
        <v>1636.0419999999999</v>
      </c>
      <c r="Y375" s="164">
        <v>1647.115</v>
      </c>
      <c r="Z375" s="283">
        <v>1468930.5</v>
      </c>
      <c r="AA375" s="284"/>
    </row>
    <row r="376" spans="1:27" customFormat="1" ht="24.95" customHeight="1">
      <c r="A376" s="173" t="s">
        <v>39</v>
      </c>
      <c r="B376" s="164"/>
      <c r="C376" s="164"/>
      <c r="D376" s="164"/>
      <c r="E376" s="164"/>
      <c r="F376" s="164"/>
      <c r="G376" s="164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  <c r="T376" s="164"/>
      <c r="U376" s="164"/>
      <c r="V376" s="164"/>
      <c r="W376" s="164"/>
      <c r="X376" s="164"/>
      <c r="Y376" s="164"/>
      <c r="Z376" s="283"/>
      <c r="AA376" s="284"/>
    </row>
    <row r="377" spans="1:27" customFormat="1" ht="24.95" customHeight="1">
      <c r="A377" s="173" t="s">
        <v>40</v>
      </c>
      <c r="B377" s="164"/>
      <c r="C377" s="164"/>
      <c r="D377" s="164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  <c r="T377" s="164"/>
      <c r="U377" s="164"/>
      <c r="V377" s="164"/>
      <c r="W377" s="164"/>
      <c r="X377" s="164"/>
      <c r="Y377" s="164"/>
      <c r="Z377" s="283"/>
      <c r="AA377" s="284"/>
    </row>
    <row r="378" spans="1:27" customFormat="1" ht="24.95" customHeight="1">
      <c r="A378" s="174" t="s">
        <v>41</v>
      </c>
      <c r="B378" s="164">
        <v>1182</v>
      </c>
      <c r="C378" s="164">
        <v>1190</v>
      </c>
      <c r="D378" s="164">
        <v>1333.8869999999999</v>
      </c>
      <c r="E378" s="164">
        <v>1342.915</v>
      </c>
      <c r="F378" s="164">
        <v>1484.1189999999999</v>
      </c>
      <c r="G378" s="164">
        <v>1494.164</v>
      </c>
      <c r="H378" s="164">
        <v>883.27599999999995</v>
      </c>
      <c r="I378" s="164">
        <v>889.25400000000002</v>
      </c>
      <c r="J378" s="164">
        <v>1184.903</v>
      </c>
      <c r="K378" s="164">
        <v>1192.923</v>
      </c>
      <c r="L378" s="164">
        <v>130.126</v>
      </c>
      <c r="M378" s="164">
        <v>131.00700000000001</v>
      </c>
      <c r="N378" s="164">
        <v>137.18199999999999</v>
      </c>
      <c r="O378" s="164">
        <v>138.11000000000001</v>
      </c>
      <c r="P378" s="164">
        <v>178.67099999999999</v>
      </c>
      <c r="Q378" s="164">
        <v>179.881</v>
      </c>
      <c r="R378" s="164">
        <v>10.407</v>
      </c>
      <c r="S378" s="164">
        <v>10.477</v>
      </c>
      <c r="T378" s="164">
        <v>171.434</v>
      </c>
      <c r="U378" s="164">
        <v>172.59399999999999</v>
      </c>
      <c r="V378" s="164">
        <v>849.74</v>
      </c>
      <c r="W378" s="164">
        <v>855.49099999999999</v>
      </c>
      <c r="X378" s="164">
        <v>1629.9659999999999</v>
      </c>
      <c r="Y378" s="164">
        <v>1640.998</v>
      </c>
      <c r="Z378" s="283">
        <v>1460183.7</v>
      </c>
      <c r="AA378" s="284"/>
    </row>
    <row r="379" spans="1:27" customFormat="1" ht="24.95" customHeight="1">
      <c r="A379" s="173" t="s">
        <v>42</v>
      </c>
      <c r="B379" s="164">
        <v>1182</v>
      </c>
      <c r="C379" s="164">
        <v>1190</v>
      </c>
      <c r="D379" s="164">
        <v>1340.5060000000001</v>
      </c>
      <c r="E379" s="164">
        <v>1349.579</v>
      </c>
      <c r="F379" s="164">
        <v>1494.2249999999999</v>
      </c>
      <c r="G379" s="164">
        <v>1504.3389999999999</v>
      </c>
      <c r="H379" s="164">
        <v>881.89200000000005</v>
      </c>
      <c r="I379" s="164">
        <v>887.86099999999999</v>
      </c>
      <c r="J379" s="164">
        <v>1189.1949999999999</v>
      </c>
      <c r="K379" s="164">
        <v>1197.2429999999999</v>
      </c>
      <c r="L379" s="164">
        <v>130.32499999999999</v>
      </c>
      <c r="M379" s="164">
        <v>131.208</v>
      </c>
      <c r="N379" s="164">
        <v>137.01300000000001</v>
      </c>
      <c r="O379" s="164">
        <v>137.941</v>
      </c>
      <c r="P379" s="164">
        <v>179.55099999999999</v>
      </c>
      <c r="Q379" s="164">
        <v>180.76599999999999</v>
      </c>
      <c r="R379" s="164">
        <v>10.416</v>
      </c>
      <c r="S379" s="164">
        <v>10.486000000000001</v>
      </c>
      <c r="T379" s="164">
        <v>171.30699999999999</v>
      </c>
      <c r="U379" s="164">
        <v>172.46600000000001</v>
      </c>
      <c r="V379" s="164">
        <v>847.84900000000005</v>
      </c>
      <c r="W379" s="164">
        <v>853.58699999999999</v>
      </c>
      <c r="X379" s="164">
        <v>1634.34</v>
      </c>
      <c r="Y379" s="164">
        <v>1645.4010000000001</v>
      </c>
      <c r="Z379" s="283">
        <v>1467630.3</v>
      </c>
      <c r="AA379" s="284"/>
    </row>
    <row r="380" spans="1:27" customFormat="1" ht="24.95" customHeight="1">
      <c r="A380" s="174" t="s">
        <v>43</v>
      </c>
      <c r="B380" s="164">
        <v>1182</v>
      </c>
      <c r="C380" s="164">
        <v>1190</v>
      </c>
      <c r="D380" s="164">
        <v>1344.761</v>
      </c>
      <c r="E380" s="164">
        <v>1353.8630000000001</v>
      </c>
      <c r="F380" s="164">
        <v>1500.431</v>
      </c>
      <c r="G380" s="164">
        <v>1510.586</v>
      </c>
      <c r="H380" s="164">
        <v>878.54899999999998</v>
      </c>
      <c r="I380" s="164">
        <v>884.495</v>
      </c>
      <c r="J380" s="164">
        <v>1192.915</v>
      </c>
      <c r="K380" s="164">
        <v>1200.989</v>
      </c>
      <c r="L380" s="164">
        <v>130.55000000000001</v>
      </c>
      <c r="M380" s="164">
        <v>131.434</v>
      </c>
      <c r="N380" s="164">
        <v>136.06100000000001</v>
      </c>
      <c r="O380" s="164">
        <v>136.982</v>
      </c>
      <c r="P380" s="164">
        <v>180.08099999999999</v>
      </c>
      <c r="Q380" s="164">
        <v>181.3</v>
      </c>
      <c r="R380" s="164">
        <v>10.507</v>
      </c>
      <c r="S380" s="164">
        <v>10.577999999999999</v>
      </c>
      <c r="T380" s="164">
        <v>171.339</v>
      </c>
      <c r="U380" s="164">
        <v>172.499</v>
      </c>
      <c r="V380" s="164">
        <v>849.74</v>
      </c>
      <c r="W380" s="164">
        <v>855.49099999999999</v>
      </c>
      <c r="X380" s="164">
        <v>1638.0509999999999</v>
      </c>
      <c r="Y380" s="164">
        <v>1649.1379999999999</v>
      </c>
      <c r="Z380" s="283">
        <v>1473126.6</v>
      </c>
      <c r="AA380" s="284"/>
    </row>
    <row r="381" spans="1:27" customFormat="1" ht="24.95" customHeight="1">
      <c r="A381" s="173" t="s">
        <v>44</v>
      </c>
      <c r="B381" s="164">
        <v>1182</v>
      </c>
      <c r="C381" s="164">
        <v>1190</v>
      </c>
      <c r="D381" s="164">
        <v>1348.0709999999999</v>
      </c>
      <c r="E381" s="164">
        <v>1357.1949999999999</v>
      </c>
      <c r="F381" s="164">
        <v>1495.171</v>
      </c>
      <c r="G381" s="164">
        <v>1505.2909999999999</v>
      </c>
      <c r="H381" s="164">
        <v>878.81</v>
      </c>
      <c r="I381" s="164">
        <v>884.75800000000004</v>
      </c>
      <c r="J381" s="164">
        <v>1189.4939999999999</v>
      </c>
      <c r="K381" s="164">
        <v>1197.5450000000001</v>
      </c>
      <c r="L381" s="164">
        <v>130.68700000000001</v>
      </c>
      <c r="M381" s="164">
        <v>131.572</v>
      </c>
      <c r="N381" s="164">
        <v>135.655</v>
      </c>
      <c r="O381" s="164">
        <v>136.57300000000001</v>
      </c>
      <c r="P381" s="164">
        <v>180.52099999999999</v>
      </c>
      <c r="Q381" s="164">
        <v>181.74299999999999</v>
      </c>
      <c r="R381" s="164">
        <v>10.516</v>
      </c>
      <c r="S381" s="164">
        <v>10.587</v>
      </c>
      <c r="T381" s="164">
        <v>171.37100000000001</v>
      </c>
      <c r="U381" s="164">
        <v>172.53100000000001</v>
      </c>
      <c r="V381" s="164">
        <v>850.21299999999997</v>
      </c>
      <c r="W381" s="164">
        <v>855.96699999999998</v>
      </c>
      <c r="X381" s="164">
        <v>1637.8620000000001</v>
      </c>
      <c r="Y381" s="164">
        <v>1648.9469999999999</v>
      </c>
      <c r="Z381" s="283">
        <v>1483410</v>
      </c>
      <c r="AA381" s="284"/>
    </row>
    <row r="382" spans="1:27" customFormat="1" ht="24.95" customHeight="1">
      <c r="A382" s="174" t="s">
        <v>45</v>
      </c>
      <c r="B382" s="164">
        <v>1182</v>
      </c>
      <c r="C382" s="164">
        <v>1190</v>
      </c>
      <c r="D382" s="164">
        <v>1353.508</v>
      </c>
      <c r="E382" s="164">
        <v>1362.6690000000001</v>
      </c>
      <c r="F382" s="164">
        <v>1499.5440000000001</v>
      </c>
      <c r="G382" s="164">
        <v>1509.694</v>
      </c>
      <c r="H382" s="164">
        <v>875.88</v>
      </c>
      <c r="I382" s="164">
        <v>881.80799999999999</v>
      </c>
      <c r="J382" s="164">
        <v>1196.5989999999999</v>
      </c>
      <c r="K382" s="164">
        <v>1204.6969999999999</v>
      </c>
      <c r="L382" s="164">
        <v>131.214</v>
      </c>
      <c r="M382" s="164">
        <v>132.102</v>
      </c>
      <c r="N382" s="164">
        <v>136.76</v>
      </c>
      <c r="O382" s="164">
        <v>137.685</v>
      </c>
      <c r="P382" s="164">
        <v>181.261</v>
      </c>
      <c r="Q382" s="164">
        <v>182.48699999999999</v>
      </c>
      <c r="R382" s="164">
        <v>10.505000000000001</v>
      </c>
      <c r="S382" s="164">
        <v>10.576000000000001</v>
      </c>
      <c r="T382" s="164">
        <v>171.297</v>
      </c>
      <c r="U382" s="164">
        <v>172.45599999999999</v>
      </c>
      <c r="V382" s="164">
        <v>838.62900000000002</v>
      </c>
      <c r="W382" s="164">
        <v>844.30499999999995</v>
      </c>
      <c r="X382" s="164">
        <v>1641.999</v>
      </c>
      <c r="Y382" s="164">
        <v>1653.1120000000001</v>
      </c>
      <c r="Z382" s="283">
        <v>1489024.5</v>
      </c>
      <c r="AA382" s="284"/>
    </row>
    <row r="383" spans="1:27" customFormat="1" ht="24.95" customHeight="1">
      <c r="A383" s="174" t="s">
        <v>46</v>
      </c>
      <c r="B383" s="164"/>
      <c r="C383" s="164"/>
      <c r="D383" s="164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  <c r="T383" s="164"/>
      <c r="U383" s="164"/>
      <c r="V383" s="164"/>
      <c r="W383" s="164"/>
      <c r="X383" s="164"/>
      <c r="Y383" s="164"/>
      <c r="Z383" s="283"/>
      <c r="AA383" s="284"/>
    </row>
    <row r="384" spans="1:27" customFormat="1" ht="24.95" customHeight="1">
      <c r="A384" s="174" t="s">
        <v>47</v>
      </c>
      <c r="B384" s="164"/>
      <c r="C384" s="164"/>
      <c r="D384" s="164"/>
      <c r="E384" s="164"/>
      <c r="F384" s="164"/>
      <c r="G384" s="164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  <c r="T384" s="164"/>
      <c r="U384" s="164"/>
      <c r="V384" s="164"/>
      <c r="W384" s="164"/>
      <c r="X384" s="164"/>
      <c r="Y384" s="164"/>
      <c r="Z384" s="283"/>
      <c r="AA384" s="284"/>
    </row>
    <row r="385" spans="1:27" customFormat="1" ht="24.95" customHeight="1">
      <c r="A385" s="173" t="s">
        <v>48</v>
      </c>
      <c r="B385" s="164">
        <v>1182</v>
      </c>
      <c r="C385" s="164">
        <v>1190</v>
      </c>
      <c r="D385" s="164">
        <v>1349.135</v>
      </c>
      <c r="E385" s="164">
        <v>1358.2660000000001</v>
      </c>
      <c r="F385" s="164">
        <v>1497.5940000000001</v>
      </c>
      <c r="G385" s="164">
        <v>1507.73</v>
      </c>
      <c r="H385" s="164">
        <v>869.245</v>
      </c>
      <c r="I385" s="164">
        <v>875.12900000000002</v>
      </c>
      <c r="J385" s="164">
        <v>1194.3009999999999</v>
      </c>
      <c r="K385" s="164">
        <v>1202.385</v>
      </c>
      <c r="L385" s="164">
        <v>131.93899999999999</v>
      </c>
      <c r="M385" s="164">
        <v>132.83199999999999</v>
      </c>
      <c r="N385" s="164">
        <v>135.68899999999999</v>
      </c>
      <c r="O385" s="164">
        <v>136.607</v>
      </c>
      <c r="P385" s="164">
        <v>180.679</v>
      </c>
      <c r="Q385" s="164">
        <v>181.90199999999999</v>
      </c>
      <c r="R385" s="164">
        <v>10.625999999999999</v>
      </c>
      <c r="S385" s="164">
        <v>10.698</v>
      </c>
      <c r="T385" s="164">
        <v>171.36099999999999</v>
      </c>
      <c r="U385" s="164">
        <v>172.52099999999999</v>
      </c>
      <c r="V385" s="164">
        <v>840.40200000000004</v>
      </c>
      <c r="W385" s="164">
        <v>846.09</v>
      </c>
      <c r="X385" s="164">
        <v>1639.8710000000001</v>
      </c>
      <c r="Y385" s="164">
        <v>1650.97</v>
      </c>
      <c r="Z385" s="283">
        <v>1487133.3</v>
      </c>
      <c r="AA385" s="284"/>
    </row>
    <row r="386" spans="1:27" customFormat="1" ht="24.95" customHeight="1">
      <c r="A386" s="174" t="s">
        <v>49</v>
      </c>
      <c r="B386" s="164">
        <v>1182</v>
      </c>
      <c r="C386" s="164">
        <v>1190</v>
      </c>
      <c r="D386" s="164">
        <v>1347.3620000000001</v>
      </c>
      <c r="E386" s="164">
        <v>1356.481</v>
      </c>
      <c r="F386" s="164">
        <v>1503.74</v>
      </c>
      <c r="G386" s="164">
        <v>1513.9179999999999</v>
      </c>
      <c r="H386" s="164">
        <v>868.86199999999997</v>
      </c>
      <c r="I386" s="164">
        <v>874.74300000000005</v>
      </c>
      <c r="J386" s="164">
        <v>1199.0260000000001</v>
      </c>
      <c r="K386" s="164">
        <v>1207.1410000000001</v>
      </c>
      <c r="L386" s="164">
        <v>130.691</v>
      </c>
      <c r="M386" s="164">
        <v>131.57599999999999</v>
      </c>
      <c r="N386" s="164">
        <v>135.15799999999999</v>
      </c>
      <c r="O386" s="164">
        <v>136.07300000000001</v>
      </c>
      <c r="P386" s="164">
        <v>180.488</v>
      </c>
      <c r="Q386" s="164">
        <v>181.71</v>
      </c>
      <c r="R386" s="164">
        <v>10.704000000000001</v>
      </c>
      <c r="S386" s="164">
        <v>10.776</v>
      </c>
      <c r="T386" s="164">
        <v>171.35900000000001</v>
      </c>
      <c r="U386" s="164">
        <v>172.51900000000001</v>
      </c>
      <c r="V386" s="164">
        <v>834.13699999999994</v>
      </c>
      <c r="W386" s="164">
        <v>839.78300000000002</v>
      </c>
      <c r="X386" s="164">
        <v>1639.8710000000001</v>
      </c>
      <c r="Y386" s="164">
        <v>1650.97</v>
      </c>
      <c r="Z386" s="283">
        <v>1490797.5</v>
      </c>
      <c r="AA386" s="284"/>
    </row>
    <row r="387" spans="1:27" customFormat="1" ht="24.95" customHeight="1">
      <c r="A387" s="173" t="s">
        <v>50</v>
      </c>
      <c r="B387" s="164"/>
      <c r="C387" s="164"/>
      <c r="D387" s="164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  <c r="T387" s="164"/>
      <c r="U387" s="164"/>
      <c r="V387" s="164"/>
      <c r="W387" s="164"/>
      <c r="X387" s="164"/>
      <c r="Y387" s="164"/>
      <c r="Z387" s="283"/>
      <c r="AA387" s="284"/>
    </row>
    <row r="388" spans="1:27" customFormat="1" ht="24.95" customHeight="1">
      <c r="A388" s="174" t="s">
        <v>51</v>
      </c>
      <c r="B388" s="164">
        <v>1182</v>
      </c>
      <c r="C388" s="164">
        <v>1190</v>
      </c>
      <c r="D388" s="164">
        <v>1341.6880000000001</v>
      </c>
      <c r="E388" s="164">
        <v>1350.769</v>
      </c>
      <c r="F388" s="164">
        <v>1498.067</v>
      </c>
      <c r="G388" s="164">
        <v>1508.2059999999999</v>
      </c>
      <c r="H388" s="164">
        <v>871.03899999999999</v>
      </c>
      <c r="I388" s="164">
        <v>876.93399999999997</v>
      </c>
      <c r="J388" s="164">
        <v>1187.2239999999999</v>
      </c>
      <c r="K388" s="164">
        <v>1195.259</v>
      </c>
      <c r="L388" s="164">
        <v>129.87</v>
      </c>
      <c r="M388" s="164">
        <v>130.749</v>
      </c>
      <c r="N388" s="164">
        <v>134.85599999999999</v>
      </c>
      <c r="O388" s="164">
        <v>135.76900000000001</v>
      </c>
      <c r="P388" s="164">
        <v>179.72499999999999</v>
      </c>
      <c r="Q388" s="164">
        <v>180.94200000000001</v>
      </c>
      <c r="R388" s="164">
        <v>10.702999999999999</v>
      </c>
      <c r="S388" s="164">
        <v>10.775</v>
      </c>
      <c r="T388" s="164">
        <v>171.89</v>
      </c>
      <c r="U388" s="164">
        <v>173.053</v>
      </c>
      <c r="V388" s="164">
        <v>835.08299999999997</v>
      </c>
      <c r="W388" s="164">
        <v>840.73500000000001</v>
      </c>
      <c r="X388" s="164">
        <v>1640.5809999999999</v>
      </c>
      <c r="Y388" s="164">
        <v>1651.684</v>
      </c>
      <c r="Z388" s="283">
        <v>1500194.4</v>
      </c>
      <c r="AA388" s="284"/>
    </row>
    <row r="389" spans="1:27" customFormat="1" ht="24.95" customHeight="1">
      <c r="A389" s="174" t="s">
        <v>52</v>
      </c>
      <c r="B389" s="164">
        <v>1182</v>
      </c>
      <c r="C389" s="164">
        <v>1190</v>
      </c>
      <c r="D389" s="164">
        <v>1344.761</v>
      </c>
      <c r="E389" s="164">
        <v>1353.8630000000001</v>
      </c>
      <c r="F389" s="164">
        <v>1492.748</v>
      </c>
      <c r="G389" s="164">
        <v>1502.8510000000001</v>
      </c>
      <c r="H389" s="164">
        <v>866.505</v>
      </c>
      <c r="I389" s="164">
        <v>872.37</v>
      </c>
      <c r="J389" s="164">
        <v>1191.8330000000001</v>
      </c>
      <c r="K389" s="164">
        <v>1199.8989999999999</v>
      </c>
      <c r="L389" s="164">
        <v>130.33699999999999</v>
      </c>
      <c r="M389" s="164">
        <v>131.21899999999999</v>
      </c>
      <c r="N389" s="164">
        <v>134.88399999999999</v>
      </c>
      <c r="O389" s="164">
        <v>135.797</v>
      </c>
      <c r="P389" s="164">
        <v>180.09</v>
      </c>
      <c r="Q389" s="164">
        <v>181.30799999999999</v>
      </c>
      <c r="R389" s="164">
        <v>10.638999999999999</v>
      </c>
      <c r="S389" s="164">
        <v>10.711</v>
      </c>
      <c r="T389" s="164">
        <v>171.541</v>
      </c>
      <c r="U389" s="164">
        <v>172.702</v>
      </c>
      <c r="V389" s="164">
        <v>834.49199999999996</v>
      </c>
      <c r="W389" s="164">
        <v>840.14</v>
      </c>
      <c r="X389" s="164">
        <v>1639.02</v>
      </c>
      <c r="Y389" s="164">
        <v>1650.114</v>
      </c>
      <c r="Z389" s="283">
        <v>1498776</v>
      </c>
      <c r="AA389" s="284"/>
    </row>
    <row r="390" spans="1:27" customFormat="1" ht="24.95" customHeight="1">
      <c r="A390" s="174" t="s">
        <v>53</v>
      </c>
      <c r="B390" s="164"/>
      <c r="C390" s="164"/>
      <c r="D390" s="164"/>
      <c r="E390" s="164"/>
      <c r="F390" s="164"/>
      <c r="G390" s="164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  <c r="T390" s="164"/>
      <c r="U390" s="164"/>
      <c r="V390" s="164"/>
      <c r="W390" s="164"/>
      <c r="X390" s="164"/>
      <c r="Y390" s="164"/>
      <c r="Z390" s="283"/>
      <c r="AA390" s="284"/>
    </row>
    <row r="391" spans="1:27" customFormat="1" ht="24.95" customHeight="1">
      <c r="A391" s="174" t="s">
        <v>54</v>
      </c>
      <c r="B391" s="164"/>
      <c r="C391" s="164"/>
      <c r="D391" s="164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  <c r="T391" s="164"/>
      <c r="U391" s="164"/>
      <c r="V391" s="164"/>
      <c r="W391" s="164"/>
      <c r="X391" s="164"/>
      <c r="Y391" s="164"/>
      <c r="Z391" s="283"/>
      <c r="AA391" s="284"/>
    </row>
    <row r="392" spans="1:27" customFormat="1" ht="24.95" customHeight="1">
      <c r="A392" s="174" t="s">
        <v>55</v>
      </c>
      <c r="B392" s="164">
        <v>1182</v>
      </c>
      <c r="C392" s="164">
        <v>1190</v>
      </c>
      <c r="D392" s="164">
        <v>1353.8630000000001</v>
      </c>
      <c r="E392" s="164">
        <v>1363.0260000000001</v>
      </c>
      <c r="F392" s="164">
        <v>1500.6079999999999</v>
      </c>
      <c r="G392" s="164">
        <v>1510.7650000000001</v>
      </c>
      <c r="H392" s="164">
        <v>866.76</v>
      </c>
      <c r="I392" s="164">
        <v>872.62599999999998</v>
      </c>
      <c r="J392" s="164">
        <v>1204.77</v>
      </c>
      <c r="K392" s="164">
        <v>1212.924</v>
      </c>
      <c r="L392" s="164">
        <v>131.75800000000001</v>
      </c>
      <c r="M392" s="164">
        <v>132.65</v>
      </c>
      <c r="N392" s="164">
        <v>135.74199999999999</v>
      </c>
      <c r="O392" s="164">
        <v>136.661</v>
      </c>
      <c r="P392" s="164">
        <v>181.30500000000001</v>
      </c>
      <c r="Q392" s="164">
        <v>182.53200000000001</v>
      </c>
      <c r="R392" s="164">
        <v>10.664999999999999</v>
      </c>
      <c r="S392" s="164">
        <v>10.737</v>
      </c>
      <c r="T392" s="164">
        <v>172.47900000000001</v>
      </c>
      <c r="U392" s="164">
        <v>173.64699999999999</v>
      </c>
      <c r="V392" s="164">
        <v>833.428</v>
      </c>
      <c r="W392" s="164">
        <v>839.06899999999996</v>
      </c>
      <c r="X392" s="164">
        <v>1643.914</v>
      </c>
      <c r="Y392" s="164">
        <v>1655.04</v>
      </c>
      <c r="Z392" s="283">
        <v>1511778</v>
      </c>
      <c r="AA392" s="284"/>
    </row>
    <row r="393" spans="1:27" customFormat="1" ht="24.95" customHeight="1" thickBot="1">
      <c r="A393" s="182" t="s">
        <v>69</v>
      </c>
      <c r="B393" s="183">
        <v>1182</v>
      </c>
      <c r="C393" s="183">
        <v>1190</v>
      </c>
      <c r="D393" s="183">
        <v>1355.636</v>
      </c>
      <c r="E393" s="183">
        <v>1364.8109999999999</v>
      </c>
      <c r="F393" s="183">
        <v>1507.877</v>
      </c>
      <c r="G393" s="183">
        <v>1518.0830000000001</v>
      </c>
      <c r="H393" s="183">
        <v>866.76</v>
      </c>
      <c r="I393" s="183">
        <v>872.62599999999998</v>
      </c>
      <c r="J393" s="183">
        <v>1204.402</v>
      </c>
      <c r="K393" s="183">
        <v>1212.5530000000001</v>
      </c>
      <c r="L393" s="183">
        <v>133.523</v>
      </c>
      <c r="M393" s="183">
        <v>134.42699999999999</v>
      </c>
      <c r="N393" s="183">
        <v>136.82599999999999</v>
      </c>
      <c r="O393" s="183">
        <v>137.75200000000001</v>
      </c>
      <c r="P393" s="183">
        <v>181.547</v>
      </c>
      <c r="Q393" s="183">
        <v>182.77600000000001</v>
      </c>
      <c r="R393" s="183">
        <v>10.789</v>
      </c>
      <c r="S393" s="183">
        <v>10.862</v>
      </c>
      <c r="T393" s="183">
        <v>171.91499999999999</v>
      </c>
      <c r="U393" s="183">
        <v>173.078</v>
      </c>
      <c r="V393" s="183">
        <v>833.19200000000001</v>
      </c>
      <c r="W393" s="183">
        <v>838.83100000000002</v>
      </c>
      <c r="X393" s="183">
        <v>1643.914</v>
      </c>
      <c r="Y393" s="183">
        <v>1655.04</v>
      </c>
      <c r="Z393" s="287">
        <v>1514910.3</v>
      </c>
      <c r="AA393" s="288"/>
    </row>
    <row r="394" spans="1:27" customFormat="1" ht="24.95" customHeight="1" thickBot="1">
      <c r="A394" s="189" t="s">
        <v>426</v>
      </c>
      <c r="B394" s="190">
        <f>AVERAGE(B363:B393)</f>
        <v>1182</v>
      </c>
      <c r="C394" s="190">
        <f t="shared" ref="C394:X394" si="11">AVERAGE(C363:C393)</f>
        <v>1190</v>
      </c>
      <c r="D394" s="190">
        <f t="shared" si="11"/>
        <v>1345.0863999999999</v>
      </c>
      <c r="E394" s="190">
        <f t="shared" si="11"/>
        <v>1354.1902500000001</v>
      </c>
      <c r="F394" s="190">
        <f t="shared" si="11"/>
        <v>1499.7127</v>
      </c>
      <c r="G394" s="190">
        <f t="shared" si="11"/>
        <v>1509.8631999999998</v>
      </c>
      <c r="H394" s="190">
        <f t="shared" si="11"/>
        <v>879.62549999999976</v>
      </c>
      <c r="I394" s="190">
        <f t="shared" si="11"/>
        <v>885.57900000000006</v>
      </c>
      <c r="J394" s="190">
        <f t="shared" si="11"/>
        <v>1191.3483000000001</v>
      </c>
      <c r="K394" s="190">
        <f t="shared" si="11"/>
        <v>1199.4114999999999</v>
      </c>
      <c r="L394" s="190">
        <f t="shared" si="11"/>
        <v>130.93109999999999</v>
      </c>
      <c r="M394" s="190">
        <f t="shared" si="11"/>
        <v>131.81740000000002</v>
      </c>
      <c r="N394" s="190">
        <f t="shared" si="11"/>
        <v>137.1053</v>
      </c>
      <c r="O394" s="190">
        <f t="shared" si="11"/>
        <v>138.03325000000001</v>
      </c>
      <c r="P394" s="190">
        <f t="shared" si="11"/>
        <v>180.17385000000002</v>
      </c>
      <c r="Q394" s="190">
        <f t="shared" si="11"/>
        <v>181.39340000000001</v>
      </c>
      <c r="R394" s="190">
        <f t="shared" si="11"/>
        <v>10.5214</v>
      </c>
      <c r="S394" s="190">
        <f t="shared" si="11"/>
        <v>10.592450000000003</v>
      </c>
      <c r="T394" s="190">
        <f t="shared" si="11"/>
        <v>171.61789999999999</v>
      </c>
      <c r="U394" s="190">
        <f t="shared" si="11"/>
        <v>172.77929999999998</v>
      </c>
      <c r="V394" s="190">
        <f t="shared" si="11"/>
        <v>849.16065000000015</v>
      </c>
      <c r="W394" s="190">
        <f t="shared" si="11"/>
        <v>854.90789999999993</v>
      </c>
      <c r="X394" s="190">
        <f t="shared" si="11"/>
        <v>1637.6805999999999</v>
      </c>
      <c r="Y394" s="190">
        <f>AVERAGE(Y363:Y393)</f>
        <v>1648.7646000000004</v>
      </c>
      <c r="Z394" s="289">
        <f>AVERAGE(Z363:AA393)</f>
        <v>1477440.9</v>
      </c>
      <c r="AA394" s="290" t="e">
        <f>AVERAGE(AA364:AA393)</f>
        <v>#DIV/0!</v>
      </c>
    </row>
    <row r="395" spans="1:27">
      <c r="A395" s="195"/>
      <c r="B395" s="195"/>
      <c r="C395" s="195"/>
      <c r="D395" s="195"/>
      <c r="E395" s="195"/>
      <c r="F395" s="195"/>
      <c r="G395" s="195"/>
      <c r="H395" s="195"/>
      <c r="I395" s="195"/>
      <c r="J395" s="195"/>
      <c r="K395" s="195"/>
      <c r="L395" s="195"/>
      <c r="M395" s="195"/>
      <c r="N395" s="195"/>
      <c r="O395" s="195"/>
      <c r="P395" s="195"/>
      <c r="Q395" s="195"/>
      <c r="R395" s="195"/>
      <c r="S395" s="195"/>
      <c r="T395" s="195"/>
      <c r="U395" s="195"/>
      <c r="V395" s="195"/>
      <c r="W395" s="195"/>
      <c r="X395" s="195"/>
      <c r="Y395" s="195"/>
      <c r="Z395" s="195"/>
      <c r="AA395" s="195"/>
    </row>
    <row r="396" spans="1:27">
      <c r="A396" s="34" t="s">
        <v>1628</v>
      </c>
      <c r="R396" s="34" t="s">
        <v>1627</v>
      </c>
    </row>
  </sheetData>
  <mergeCells count="173">
    <mergeCell ref="Z378:AA378"/>
    <mergeCell ref="Z379:AA379"/>
    <mergeCell ref="Z380:AA380"/>
    <mergeCell ref="Z381:AA381"/>
    <mergeCell ref="Z376:AA376"/>
    <mergeCell ref="Z377:AA377"/>
    <mergeCell ref="Z349:AA349"/>
    <mergeCell ref="Z350:AA350"/>
    <mergeCell ref="Z351:AA351"/>
    <mergeCell ref="Z352:AA352"/>
    <mergeCell ref="Z355:AA355"/>
    <mergeCell ref="Z356:AA356"/>
    <mergeCell ref="Z357:AA357"/>
    <mergeCell ref="Z367:AA367"/>
    <mergeCell ref="Z368:AA368"/>
    <mergeCell ref="Z371:AA371"/>
    <mergeCell ref="Z372:AA372"/>
    <mergeCell ref="Z373:AA373"/>
    <mergeCell ref="Z369:AA369"/>
    <mergeCell ref="Z370:AA370"/>
    <mergeCell ref="Z374:AA374"/>
    <mergeCell ref="Z358:AA358"/>
    <mergeCell ref="Z359:AA359"/>
    <mergeCell ref="Z361:AA361"/>
    <mergeCell ref="Z260:AA260"/>
    <mergeCell ref="Z261:AA261"/>
    <mergeCell ref="Z262:AA262"/>
    <mergeCell ref="Z283:AA283"/>
    <mergeCell ref="Z279:AA279"/>
    <mergeCell ref="Z280:AA280"/>
    <mergeCell ref="Z268:AA268"/>
    <mergeCell ref="Z267:AA267"/>
    <mergeCell ref="Z375:AA375"/>
    <mergeCell ref="Z302:AA302"/>
    <mergeCell ref="Z339:AA339"/>
    <mergeCell ref="Z340:AA340"/>
    <mergeCell ref="Z346:AA346"/>
    <mergeCell ref="Z347:AA347"/>
    <mergeCell ref="Z353:AA353"/>
    <mergeCell ref="Z354:AA354"/>
    <mergeCell ref="Z366:AA366"/>
    <mergeCell ref="Z328:AA328"/>
    <mergeCell ref="Z329:AA329"/>
    <mergeCell ref="Z323:AA323"/>
    <mergeCell ref="Z324:AA324"/>
    <mergeCell ref="Z327:AA327"/>
    <mergeCell ref="Z313:AA313"/>
    <mergeCell ref="Z314:AA314"/>
    <mergeCell ref="Z364:AA364"/>
    <mergeCell ref="Z365:AA365"/>
    <mergeCell ref="Z360:AA360"/>
    <mergeCell ref="Z331:AA331"/>
    <mergeCell ref="Z334:AA334"/>
    <mergeCell ref="Z335:AA335"/>
    <mergeCell ref="Z336:AA336"/>
    <mergeCell ref="Z337:AA337"/>
    <mergeCell ref="Z338:AA338"/>
    <mergeCell ref="Z332:AA332"/>
    <mergeCell ref="Z333:AA333"/>
    <mergeCell ref="Z341:AA341"/>
    <mergeCell ref="Z342:AA342"/>
    <mergeCell ref="Z343:AA343"/>
    <mergeCell ref="Z344:AA344"/>
    <mergeCell ref="Z345:AA345"/>
    <mergeCell ref="Z348:AA348"/>
    <mergeCell ref="Z393:AA393"/>
    <mergeCell ref="Z394:AA394"/>
    <mergeCell ref="Z382:AA382"/>
    <mergeCell ref="Z385:AA385"/>
    <mergeCell ref="Z386:AA386"/>
    <mergeCell ref="Z387:AA387"/>
    <mergeCell ref="Z388:AA388"/>
    <mergeCell ref="Z389:AA389"/>
    <mergeCell ref="Z383:AA383"/>
    <mergeCell ref="Z384:AA384"/>
    <mergeCell ref="Z390:AA390"/>
    <mergeCell ref="Z391:AA391"/>
    <mergeCell ref="Z392:AA392"/>
    <mergeCell ref="Z315:AA315"/>
    <mergeCell ref="Z318:AA318"/>
    <mergeCell ref="Z319:AA319"/>
    <mergeCell ref="Z321:AA321"/>
    <mergeCell ref="Z322:AA322"/>
    <mergeCell ref="Z325:AA325"/>
    <mergeCell ref="Z326:AA326"/>
    <mergeCell ref="Z320:AA320"/>
    <mergeCell ref="Z316:AA316"/>
    <mergeCell ref="Z317:AA317"/>
    <mergeCell ref="Z311:AA311"/>
    <mergeCell ref="Z277:AA277"/>
    <mergeCell ref="Z278:AA278"/>
    <mergeCell ref="Z281:AA281"/>
    <mergeCell ref="Z282:AA282"/>
    <mergeCell ref="Z293:AA293"/>
    <mergeCell ref="Z294:AA294"/>
    <mergeCell ref="Z312:AA312"/>
    <mergeCell ref="Z309:AA309"/>
    <mergeCell ref="Z310:AA310"/>
    <mergeCell ref="Z304:AA304"/>
    <mergeCell ref="Z303:AA303"/>
    <mergeCell ref="Z305:AA305"/>
    <mergeCell ref="Z306:AA306"/>
    <mergeCell ref="Z307:AA307"/>
    <mergeCell ref="Z308:AA308"/>
    <mergeCell ref="Z296:AA296"/>
    <mergeCell ref="Z298:AA298"/>
    <mergeCell ref="Z299:AA299"/>
    <mergeCell ref="Z300:AA300"/>
    <mergeCell ref="Z291:AA291"/>
    <mergeCell ref="Z292:AA292"/>
    <mergeCell ref="Z301:AA301"/>
    <mergeCell ref="Z285:AA285"/>
    <mergeCell ref="Z295:AA295"/>
    <mergeCell ref="Z269:AA269"/>
    <mergeCell ref="Z270:AA270"/>
    <mergeCell ref="Z271:AA271"/>
    <mergeCell ref="Z274:AA274"/>
    <mergeCell ref="Z275:AA275"/>
    <mergeCell ref="Z284:AA284"/>
    <mergeCell ref="Z288:AA288"/>
    <mergeCell ref="Z289:AA289"/>
    <mergeCell ref="Z290:AA290"/>
    <mergeCell ref="Z286:AA286"/>
    <mergeCell ref="Z287:AA287"/>
    <mergeCell ref="Z272:AA272"/>
    <mergeCell ref="Z273:AA273"/>
    <mergeCell ref="Z276:AA276"/>
    <mergeCell ref="Z233:AA233"/>
    <mergeCell ref="Z234:AA234"/>
    <mergeCell ref="Z264:AA264"/>
    <mergeCell ref="V4:W4"/>
    <mergeCell ref="X4:Y4"/>
    <mergeCell ref="Z4:AA4"/>
    <mergeCell ref="P4:Q4"/>
    <mergeCell ref="R4:S4"/>
    <mergeCell ref="T4:U4"/>
    <mergeCell ref="Z252:AA252"/>
    <mergeCell ref="Z235:AA235"/>
    <mergeCell ref="Z236:AA236"/>
    <mergeCell ref="Z237:AA237"/>
    <mergeCell ref="Z238:AA238"/>
    <mergeCell ref="Z239:AA239"/>
    <mergeCell ref="Z240:AA240"/>
    <mergeCell ref="Z241:AA241"/>
    <mergeCell ref="Z244:AA244"/>
    <mergeCell ref="Z245:AA245"/>
    <mergeCell ref="Z246:AA246"/>
    <mergeCell ref="Z247:AA247"/>
    <mergeCell ref="Z248:AA248"/>
    <mergeCell ref="Z251:AA251"/>
    <mergeCell ref="Z259:AA259"/>
    <mergeCell ref="A1:AA1"/>
    <mergeCell ref="A2:AA2"/>
    <mergeCell ref="Z3:AA3"/>
    <mergeCell ref="B4:C4"/>
    <mergeCell ref="D4:E4"/>
    <mergeCell ref="F4:G4"/>
    <mergeCell ref="H4:I4"/>
    <mergeCell ref="J4:K4"/>
    <mergeCell ref="L4:M4"/>
    <mergeCell ref="N4:O4"/>
    <mergeCell ref="B3:C3"/>
    <mergeCell ref="D3:E3"/>
    <mergeCell ref="F3:G3"/>
    <mergeCell ref="H3:I3"/>
    <mergeCell ref="J3:K3"/>
    <mergeCell ref="L3:M3"/>
    <mergeCell ref="V3:W3"/>
    <mergeCell ref="X3:Y3"/>
    <mergeCell ref="N3:O3"/>
    <mergeCell ref="P3:Q3"/>
    <mergeCell ref="R3:S3"/>
    <mergeCell ref="T3:U3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6"/>
  <sheetViews>
    <sheetView tabSelected="1" topLeftCell="K245" workbookViewId="0">
      <selection activeCell="AB253" sqref="AB253"/>
    </sheetView>
  </sheetViews>
  <sheetFormatPr defaultColWidth="9.42578125" defaultRowHeight="18.75"/>
  <cols>
    <col min="1" max="1" width="13.140625" style="34" customWidth="1"/>
    <col min="2" max="2" width="10.28515625" style="34" customWidth="1"/>
    <col min="3" max="3" width="10.85546875" style="34" customWidth="1"/>
    <col min="4" max="4" width="9.7109375" style="34" customWidth="1"/>
    <col min="5" max="5" width="10.140625" style="34" customWidth="1"/>
    <col min="6" max="6" width="10" style="34" customWidth="1"/>
    <col min="7" max="7" width="10.5703125" style="34" customWidth="1"/>
    <col min="8" max="8" width="10" style="34" customWidth="1"/>
    <col min="9" max="9" width="9.5703125" style="34" customWidth="1"/>
    <col min="10" max="10" width="10.140625" style="34" customWidth="1"/>
    <col min="11" max="11" width="10.7109375" style="34" customWidth="1"/>
    <col min="12" max="12" width="10.5703125" style="34" customWidth="1"/>
    <col min="13" max="13" width="10" style="34" customWidth="1"/>
    <col min="14" max="14" width="10.28515625" style="34" customWidth="1"/>
    <col min="15" max="15" width="9.7109375" style="34" customWidth="1"/>
    <col min="16" max="17" width="10" style="34" customWidth="1"/>
    <col min="18" max="18" width="10.85546875" style="34" customWidth="1"/>
    <col min="19" max="19" width="9.85546875" style="34" customWidth="1"/>
    <col min="20" max="21" width="10" style="34" bestFit="1" customWidth="1"/>
    <col min="22" max="22" width="11.85546875" style="34" bestFit="1" customWidth="1"/>
    <col min="23" max="23" width="9.42578125" style="34" customWidth="1"/>
    <col min="24" max="24" width="12.85546875" style="34" customWidth="1"/>
    <col min="25" max="25" width="12.28515625" style="34" customWidth="1"/>
    <col min="26" max="26" width="9.42578125" style="34" customWidth="1"/>
    <col min="27" max="27" width="8" style="34" customWidth="1"/>
    <col min="28" max="16384" width="9.42578125" style="34"/>
  </cols>
  <sheetData>
    <row r="1" spans="1:256">
      <c r="A1" s="271" t="s">
        <v>1630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</row>
    <row r="2" spans="1:256" ht="19.5" thickBot="1">
      <c r="A2" s="272" t="s">
        <v>1629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</row>
    <row r="3" spans="1:256" ht="30.75" customHeight="1">
      <c r="A3" s="185" t="s">
        <v>6</v>
      </c>
      <c r="B3" s="273" t="s">
        <v>10</v>
      </c>
      <c r="C3" s="274"/>
      <c r="D3" s="273" t="s">
        <v>11</v>
      </c>
      <c r="E3" s="274"/>
      <c r="F3" s="273" t="s">
        <v>12</v>
      </c>
      <c r="G3" s="274"/>
      <c r="H3" s="273" t="s">
        <v>9</v>
      </c>
      <c r="I3" s="274"/>
      <c r="J3" s="273" t="s">
        <v>13</v>
      </c>
      <c r="K3" s="274"/>
      <c r="L3" s="273" t="s">
        <v>14</v>
      </c>
      <c r="M3" s="274"/>
      <c r="N3" s="273" t="s">
        <v>15</v>
      </c>
      <c r="O3" s="274"/>
      <c r="P3" s="273" t="s">
        <v>16</v>
      </c>
      <c r="Q3" s="274"/>
      <c r="R3" s="273" t="s">
        <v>18</v>
      </c>
      <c r="S3" s="274"/>
      <c r="T3" s="273" t="s">
        <v>20</v>
      </c>
      <c r="U3" s="274"/>
      <c r="V3" s="273" t="s">
        <v>21</v>
      </c>
      <c r="W3" s="274"/>
      <c r="X3" s="273" t="s">
        <v>23</v>
      </c>
      <c r="Y3" s="274"/>
      <c r="Z3" s="273" t="s">
        <v>25</v>
      </c>
      <c r="AA3" s="274"/>
    </row>
    <row r="4" spans="1:256" ht="30.75" customHeight="1" thickBot="1">
      <c r="A4" s="186"/>
      <c r="B4" s="269" t="s">
        <v>8</v>
      </c>
      <c r="C4" s="270"/>
      <c r="D4" s="269" t="s">
        <v>0</v>
      </c>
      <c r="E4" s="270"/>
      <c r="F4" s="269" t="s">
        <v>1</v>
      </c>
      <c r="G4" s="270"/>
      <c r="H4" s="269" t="s">
        <v>2</v>
      </c>
      <c r="I4" s="270"/>
      <c r="J4" s="269" t="s">
        <v>3</v>
      </c>
      <c r="K4" s="270"/>
      <c r="L4" s="269" t="s">
        <v>7</v>
      </c>
      <c r="M4" s="270"/>
      <c r="N4" s="269" t="s">
        <v>4</v>
      </c>
      <c r="O4" s="270"/>
      <c r="P4" s="269" t="s">
        <v>17</v>
      </c>
      <c r="Q4" s="270"/>
      <c r="R4" s="269" t="s">
        <v>19</v>
      </c>
      <c r="S4" s="270"/>
      <c r="T4" s="269" t="s">
        <v>5</v>
      </c>
      <c r="U4" s="270"/>
      <c r="V4" s="269" t="s">
        <v>22</v>
      </c>
      <c r="W4" s="270"/>
      <c r="X4" s="269" t="s">
        <v>24</v>
      </c>
      <c r="Y4" s="270"/>
      <c r="Z4" s="269" t="s">
        <v>26</v>
      </c>
      <c r="AA4" s="270"/>
    </row>
    <row r="5" spans="1:256" s="8" customFormat="1" ht="30.75" customHeight="1">
      <c r="A5" s="161">
        <v>2019</v>
      </c>
      <c r="B5" s="187" t="s">
        <v>57</v>
      </c>
      <c r="C5" s="187" t="s">
        <v>1631</v>
      </c>
      <c r="D5" s="187" t="s">
        <v>57</v>
      </c>
      <c r="E5" s="187" t="s">
        <v>1631</v>
      </c>
      <c r="F5" s="187" t="s">
        <v>57</v>
      </c>
      <c r="G5" s="187" t="s">
        <v>1631</v>
      </c>
      <c r="H5" s="187" t="s">
        <v>57</v>
      </c>
      <c r="I5" s="187" t="s">
        <v>1631</v>
      </c>
      <c r="J5" s="187" t="s">
        <v>57</v>
      </c>
      <c r="K5" s="187" t="s">
        <v>1631</v>
      </c>
      <c r="L5" s="187" t="s">
        <v>57</v>
      </c>
      <c r="M5" s="187" t="s">
        <v>1631</v>
      </c>
      <c r="N5" s="187" t="s">
        <v>57</v>
      </c>
      <c r="O5" s="187" t="s">
        <v>1631</v>
      </c>
      <c r="P5" s="187" t="s">
        <v>57</v>
      </c>
      <c r="Q5" s="187" t="s">
        <v>1631</v>
      </c>
      <c r="R5" s="187" t="s">
        <v>57</v>
      </c>
      <c r="S5" s="187" t="s">
        <v>1631</v>
      </c>
      <c r="T5" s="187" t="s">
        <v>57</v>
      </c>
      <c r="U5" s="187" t="s">
        <v>1631</v>
      </c>
      <c r="V5" s="187" t="s">
        <v>57</v>
      </c>
      <c r="W5" s="187" t="s">
        <v>1631</v>
      </c>
      <c r="X5" s="187" t="s">
        <v>57</v>
      </c>
      <c r="Y5" s="187" t="s">
        <v>1631</v>
      </c>
      <c r="Z5" s="258"/>
      <c r="AA5" s="259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 s="38" customFormat="1" ht="27" customHeight="1">
      <c r="A6" s="160" t="s">
        <v>2320</v>
      </c>
      <c r="B6" s="161"/>
      <c r="C6" s="161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1"/>
      <c r="Y6" s="161"/>
      <c r="Z6" s="256"/>
      <c r="AA6" s="257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s="38" customFormat="1" ht="24.95" customHeight="1">
      <c r="A7" s="41">
        <v>1</v>
      </c>
      <c r="B7" s="172"/>
      <c r="C7" s="172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254"/>
      <c r="AA7" s="25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s="38" customFormat="1" ht="24.95" customHeight="1" thickBot="1">
      <c r="A8" s="41">
        <v>2</v>
      </c>
      <c r="B8" s="164">
        <v>1182</v>
      </c>
      <c r="C8" s="164">
        <v>1190</v>
      </c>
      <c r="D8" s="164">
        <v>1347.125</v>
      </c>
      <c r="E8" s="164">
        <v>1356.2429999999999</v>
      </c>
      <c r="F8" s="164">
        <v>1496.471</v>
      </c>
      <c r="G8" s="164">
        <v>1506.6</v>
      </c>
      <c r="H8" s="164">
        <v>870.59</v>
      </c>
      <c r="I8" s="164">
        <v>876.48199999999997</v>
      </c>
      <c r="J8" s="164">
        <v>1193.9390000000001</v>
      </c>
      <c r="K8" s="164">
        <v>1202.02</v>
      </c>
      <c r="L8" s="164">
        <v>132.404</v>
      </c>
      <c r="M8" s="164">
        <v>133.30000000000001</v>
      </c>
      <c r="N8" s="164">
        <v>135.92500000000001</v>
      </c>
      <c r="O8" s="164">
        <v>136.845</v>
      </c>
      <c r="P8" s="164">
        <v>180.41399999999999</v>
      </c>
      <c r="Q8" s="164">
        <v>181.63499999999999</v>
      </c>
      <c r="R8" s="164">
        <v>10.856999999999999</v>
      </c>
      <c r="S8" s="164">
        <v>10.93</v>
      </c>
      <c r="T8" s="164">
        <v>172.411</v>
      </c>
      <c r="U8" s="164">
        <v>173.578</v>
      </c>
      <c r="V8" s="164">
        <v>829.76400000000001</v>
      </c>
      <c r="W8" s="164">
        <v>835.38</v>
      </c>
      <c r="X8" s="164">
        <v>1643.7360000000001</v>
      </c>
      <c r="Y8" s="164">
        <v>1654.8620000000001</v>
      </c>
      <c r="Z8" s="283">
        <v>1516387.8</v>
      </c>
      <c r="AA8" s="284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s="40" customFormat="1" ht="24.95" customHeight="1">
      <c r="A9" s="166">
        <v>3</v>
      </c>
      <c r="B9" s="164">
        <v>1182</v>
      </c>
      <c r="C9" s="164">
        <v>1190</v>
      </c>
      <c r="D9" s="164">
        <v>1341.3340000000001</v>
      </c>
      <c r="E9" s="164">
        <v>1350.412</v>
      </c>
      <c r="F9" s="164">
        <v>1484.1189999999999</v>
      </c>
      <c r="G9" s="164">
        <v>1494.164</v>
      </c>
      <c r="H9" s="164">
        <v>875.49099999999999</v>
      </c>
      <c r="I9" s="164">
        <v>881.41600000000005</v>
      </c>
      <c r="J9" s="164">
        <v>1194.5429999999999</v>
      </c>
      <c r="K9" s="164">
        <v>1202.6279999999999</v>
      </c>
      <c r="L9" s="164">
        <v>131.22999999999999</v>
      </c>
      <c r="M9" s="164">
        <v>132.11799999999999</v>
      </c>
      <c r="N9" s="164">
        <v>135.333</v>
      </c>
      <c r="O9" s="164">
        <v>136.249</v>
      </c>
      <c r="P9" s="164">
        <v>179.62200000000001</v>
      </c>
      <c r="Q9" s="164">
        <v>180.83699999999999</v>
      </c>
      <c r="R9" s="164">
        <v>10.98</v>
      </c>
      <c r="S9" s="164">
        <v>11.054</v>
      </c>
      <c r="T9" s="164">
        <v>171.94200000000001</v>
      </c>
      <c r="U9" s="164">
        <v>173.10599999999999</v>
      </c>
      <c r="V9" s="164">
        <v>820.899</v>
      </c>
      <c r="W9" s="164">
        <v>826.45500000000004</v>
      </c>
      <c r="X9" s="164">
        <v>1639.8710000000001</v>
      </c>
      <c r="Y9" s="164">
        <v>1650.97</v>
      </c>
      <c r="Z9" s="283">
        <v>1525311.9</v>
      </c>
      <c r="AA9" s="284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</row>
    <row r="10" spans="1:256" s="35" customFormat="1" ht="24.95" customHeight="1">
      <c r="A10" s="163">
        <v>4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263"/>
      <c r="AA10" s="264"/>
    </row>
    <row r="11" spans="1:256" s="35" customFormat="1" ht="24.95" customHeight="1">
      <c r="A11" s="166">
        <v>5</v>
      </c>
      <c r="B11" s="172"/>
      <c r="C11" s="172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263"/>
      <c r="AA11" s="264"/>
    </row>
    <row r="12" spans="1:256" s="35" customFormat="1" ht="24.95" customHeight="1">
      <c r="A12" s="163">
        <v>6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263"/>
      <c r="AA12" s="264"/>
    </row>
    <row r="13" spans="1:256" s="35" customFormat="1" ht="24.95" customHeight="1">
      <c r="A13" s="163">
        <v>7</v>
      </c>
      <c r="B13" s="164">
        <v>1182</v>
      </c>
      <c r="C13" s="164">
        <v>1190</v>
      </c>
      <c r="D13" s="164">
        <v>1352.799</v>
      </c>
      <c r="E13" s="164">
        <v>1361.9549999999999</v>
      </c>
      <c r="F13" s="164">
        <v>1507.5229999999999</v>
      </c>
      <c r="G13" s="164">
        <v>1517.7260000000001</v>
      </c>
      <c r="H13" s="164">
        <v>888.98900000000003</v>
      </c>
      <c r="I13" s="164">
        <v>895.00599999999997</v>
      </c>
      <c r="J13" s="164">
        <v>1203.8499999999999</v>
      </c>
      <c r="K13" s="164">
        <v>1211.998</v>
      </c>
      <c r="L13" s="164">
        <v>132.22399999999999</v>
      </c>
      <c r="M13" s="164">
        <v>133.119</v>
      </c>
      <c r="N13" s="164">
        <v>138.01499999999999</v>
      </c>
      <c r="O13" s="164">
        <v>138.94900000000001</v>
      </c>
      <c r="P13" s="164">
        <v>181.15799999999999</v>
      </c>
      <c r="Q13" s="164">
        <v>182.38399999999999</v>
      </c>
      <c r="R13" s="164">
        <v>10.895</v>
      </c>
      <c r="S13" s="164">
        <v>10.968999999999999</v>
      </c>
      <c r="T13" s="164">
        <v>172.56</v>
      </c>
      <c r="U13" s="164">
        <v>173.72800000000001</v>
      </c>
      <c r="V13" s="164">
        <v>843.12099999999998</v>
      </c>
      <c r="W13" s="164">
        <v>848.827</v>
      </c>
      <c r="X13" s="164">
        <v>1646.337</v>
      </c>
      <c r="Y13" s="164">
        <v>1657.48</v>
      </c>
      <c r="Z13" s="283">
        <v>1527380.4</v>
      </c>
      <c r="AA13" s="284"/>
    </row>
    <row r="14" spans="1:256" s="35" customFormat="1" ht="24.95" customHeight="1">
      <c r="A14" s="163">
        <v>8</v>
      </c>
      <c r="B14" s="164">
        <v>1182</v>
      </c>
      <c r="C14" s="164">
        <v>1190</v>
      </c>
      <c r="D14" s="164">
        <v>1352.2080000000001</v>
      </c>
      <c r="E14" s="164">
        <v>1361.36</v>
      </c>
      <c r="F14" s="164">
        <v>1510.0640000000001</v>
      </c>
      <c r="G14" s="164">
        <v>1520.2850000000001</v>
      </c>
      <c r="H14" s="164">
        <v>890.59699999999998</v>
      </c>
      <c r="I14" s="164">
        <v>896.62400000000002</v>
      </c>
      <c r="J14" s="164">
        <v>1206.8</v>
      </c>
      <c r="K14" s="164">
        <v>1214.9680000000001</v>
      </c>
      <c r="L14" s="164">
        <v>132.75399999999999</v>
      </c>
      <c r="M14" s="164">
        <v>133.65199999999999</v>
      </c>
      <c r="N14" s="164">
        <v>138.333</v>
      </c>
      <c r="O14" s="164">
        <v>139.26900000000001</v>
      </c>
      <c r="P14" s="164">
        <v>181.108</v>
      </c>
      <c r="Q14" s="164">
        <v>182.334</v>
      </c>
      <c r="R14" s="164">
        <v>10.87</v>
      </c>
      <c r="S14" s="164">
        <v>10.944000000000001</v>
      </c>
      <c r="T14" s="164">
        <v>172.303</v>
      </c>
      <c r="U14" s="164">
        <v>173.46899999999999</v>
      </c>
      <c r="V14" s="164">
        <v>842.76599999999996</v>
      </c>
      <c r="W14" s="164">
        <v>848.47</v>
      </c>
      <c r="X14" s="164">
        <v>1647.1289999999999</v>
      </c>
      <c r="Y14" s="164">
        <v>1658.277</v>
      </c>
      <c r="Z14" s="283">
        <v>1520583.9</v>
      </c>
      <c r="AA14" s="284"/>
    </row>
    <row r="15" spans="1:256" s="35" customFormat="1" ht="24.95" customHeight="1">
      <c r="A15" s="163">
        <v>9</v>
      </c>
      <c r="B15" s="172">
        <v>1182</v>
      </c>
      <c r="C15" s="172">
        <v>1190</v>
      </c>
      <c r="D15" s="164">
        <v>1353.981</v>
      </c>
      <c r="E15" s="164">
        <v>1363.145</v>
      </c>
      <c r="F15" s="164">
        <v>1505.0409999999999</v>
      </c>
      <c r="G15" s="164">
        <v>1515.2270000000001</v>
      </c>
      <c r="H15" s="164">
        <v>894.98</v>
      </c>
      <c r="I15" s="164">
        <v>901.03700000000003</v>
      </c>
      <c r="J15" s="164">
        <v>1213.1790000000001</v>
      </c>
      <c r="K15" s="164">
        <v>1221.3900000000001</v>
      </c>
      <c r="L15" s="164">
        <v>133.31200000000001</v>
      </c>
      <c r="M15" s="164">
        <v>134.215</v>
      </c>
      <c r="N15" s="164">
        <v>139.57599999999999</v>
      </c>
      <c r="O15" s="164">
        <v>140.52099999999999</v>
      </c>
      <c r="P15" s="164">
        <v>182.74299999999999</v>
      </c>
      <c r="Q15" s="164">
        <v>183.98</v>
      </c>
      <c r="R15" s="164">
        <v>10.853999999999999</v>
      </c>
      <c r="S15" s="164">
        <v>10.927</v>
      </c>
      <c r="T15" s="164">
        <v>172.92599999999999</v>
      </c>
      <c r="U15" s="164">
        <v>174.096</v>
      </c>
      <c r="V15" s="164">
        <v>847.49400000000003</v>
      </c>
      <c r="W15" s="164">
        <v>853.23</v>
      </c>
      <c r="X15" s="164">
        <v>1646.6089999999999</v>
      </c>
      <c r="Y15" s="164">
        <v>1657.7529999999999</v>
      </c>
      <c r="Z15" s="283">
        <v>1523125.2</v>
      </c>
      <c r="AA15" s="284"/>
    </row>
    <row r="16" spans="1:256" s="35" customFormat="1" ht="24.95" customHeight="1">
      <c r="A16" s="163">
        <v>10</v>
      </c>
      <c r="B16" s="164">
        <v>1182</v>
      </c>
      <c r="C16" s="164">
        <v>1190</v>
      </c>
      <c r="D16" s="164">
        <v>1363.4369999999999</v>
      </c>
      <c r="E16" s="164">
        <v>1372.665</v>
      </c>
      <c r="F16" s="164">
        <v>1505.6320000000001</v>
      </c>
      <c r="G16" s="164">
        <v>1515.8219999999999</v>
      </c>
      <c r="H16" s="164">
        <v>893.154</v>
      </c>
      <c r="I16" s="164">
        <v>899.19899999999996</v>
      </c>
      <c r="J16" s="164">
        <v>1209.826</v>
      </c>
      <c r="K16" s="164">
        <v>1218.0139999999999</v>
      </c>
      <c r="L16" s="164">
        <v>133.048</v>
      </c>
      <c r="M16" s="164">
        <v>133.94900000000001</v>
      </c>
      <c r="N16" s="164">
        <v>139.85</v>
      </c>
      <c r="O16" s="164">
        <v>140.797</v>
      </c>
      <c r="P16" s="164">
        <v>182.63300000000001</v>
      </c>
      <c r="Q16" s="164">
        <v>183.869</v>
      </c>
      <c r="R16" s="164">
        <v>10.952</v>
      </c>
      <c r="S16" s="164">
        <v>11.026</v>
      </c>
      <c r="T16" s="164">
        <v>174.08199999999999</v>
      </c>
      <c r="U16" s="164">
        <v>175.26</v>
      </c>
      <c r="V16" s="164">
        <v>849.26700000000005</v>
      </c>
      <c r="W16" s="164">
        <v>855.01499999999999</v>
      </c>
      <c r="X16" s="164">
        <v>1652.164</v>
      </c>
      <c r="Y16" s="164">
        <v>1663.346</v>
      </c>
      <c r="Z16" s="283">
        <v>1527025.8</v>
      </c>
      <c r="AA16" s="284"/>
    </row>
    <row r="17" spans="1:27" s="35" customFormat="1" ht="24.95" customHeight="1">
      <c r="A17" s="163">
        <v>11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263"/>
      <c r="AA17" s="264"/>
    </row>
    <row r="18" spans="1:27" s="35" customFormat="1" ht="24.95" customHeight="1">
      <c r="A18" s="173">
        <v>12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263"/>
      <c r="AA18" s="264"/>
    </row>
    <row r="19" spans="1:27" s="35" customFormat="1" ht="24.95" customHeight="1">
      <c r="A19" s="173">
        <v>13</v>
      </c>
      <c r="B19" s="172">
        <v>1182</v>
      </c>
      <c r="C19" s="172">
        <v>1190</v>
      </c>
      <c r="D19" s="164">
        <v>1363.201</v>
      </c>
      <c r="E19" s="164">
        <v>1372.4269999999999</v>
      </c>
      <c r="F19" s="164">
        <v>1515.915</v>
      </c>
      <c r="G19" s="164">
        <v>1526.175</v>
      </c>
      <c r="H19" s="164">
        <v>891.13400000000001</v>
      </c>
      <c r="I19" s="164">
        <v>897.16499999999996</v>
      </c>
      <c r="J19" s="164">
        <v>1202.1969999999999</v>
      </c>
      <c r="K19" s="164">
        <v>1210.3340000000001</v>
      </c>
      <c r="L19" s="164">
        <v>133.28100000000001</v>
      </c>
      <c r="M19" s="164">
        <v>134.18299999999999</v>
      </c>
      <c r="N19" s="164">
        <v>139.703</v>
      </c>
      <c r="O19" s="164">
        <v>140.649</v>
      </c>
      <c r="P19" s="164">
        <v>182.63</v>
      </c>
      <c r="Q19" s="164">
        <v>183.86600000000001</v>
      </c>
      <c r="R19" s="164">
        <v>10.904</v>
      </c>
      <c r="S19" s="164">
        <v>10.978</v>
      </c>
      <c r="T19" s="164">
        <v>175.19399999999999</v>
      </c>
      <c r="U19" s="164">
        <v>176.38</v>
      </c>
      <c r="V19" s="164">
        <v>853.404</v>
      </c>
      <c r="W19" s="164">
        <v>859.18</v>
      </c>
      <c r="X19" s="164">
        <v>1654.02</v>
      </c>
      <c r="Y19" s="164">
        <v>1665.2149999999999</v>
      </c>
      <c r="Z19" s="283">
        <v>1523538.9</v>
      </c>
      <c r="AA19" s="284"/>
    </row>
    <row r="20" spans="1:27" s="35" customFormat="1" ht="24.95" customHeight="1">
      <c r="A20" s="173">
        <v>14</v>
      </c>
      <c r="B20" s="164">
        <v>1182</v>
      </c>
      <c r="C20" s="164">
        <v>1190</v>
      </c>
      <c r="D20" s="164">
        <v>1355.3989999999999</v>
      </c>
      <c r="E20" s="164">
        <v>1364.5730000000001</v>
      </c>
      <c r="F20" s="164">
        <v>1521.825</v>
      </c>
      <c r="G20" s="164">
        <v>1532.125</v>
      </c>
      <c r="H20" s="164">
        <v>889.79200000000003</v>
      </c>
      <c r="I20" s="164">
        <v>895.81500000000005</v>
      </c>
      <c r="J20" s="164">
        <v>1204.1559999999999</v>
      </c>
      <c r="K20" s="164">
        <v>1212.306</v>
      </c>
      <c r="L20" s="164">
        <v>132.29300000000001</v>
      </c>
      <c r="M20" s="164">
        <v>133.18899999999999</v>
      </c>
      <c r="N20" s="164">
        <v>138.49199999999999</v>
      </c>
      <c r="O20" s="164">
        <v>139.429</v>
      </c>
      <c r="P20" s="164">
        <v>181.595</v>
      </c>
      <c r="Q20" s="164">
        <v>182.82400000000001</v>
      </c>
      <c r="R20" s="164">
        <v>10.928000000000001</v>
      </c>
      <c r="S20" s="164">
        <v>11.002000000000001</v>
      </c>
      <c r="T20" s="164">
        <v>174.738</v>
      </c>
      <c r="U20" s="164">
        <v>175.92099999999999</v>
      </c>
      <c r="V20" s="164">
        <v>849.149</v>
      </c>
      <c r="W20" s="164">
        <v>854.89599999999996</v>
      </c>
      <c r="X20" s="164">
        <v>1651.3130000000001</v>
      </c>
      <c r="Y20" s="164">
        <v>1662.49</v>
      </c>
      <c r="Z20" s="283">
        <v>1528030.5</v>
      </c>
      <c r="AA20" s="284"/>
    </row>
    <row r="21" spans="1:27" s="35" customFormat="1" ht="24.95" customHeight="1">
      <c r="A21" s="173">
        <v>15</v>
      </c>
      <c r="B21" s="164">
        <v>1182</v>
      </c>
      <c r="C21" s="164">
        <v>1190</v>
      </c>
      <c r="D21" s="164">
        <v>1350.317</v>
      </c>
      <c r="E21" s="164">
        <v>1359.4559999999999</v>
      </c>
      <c r="F21" s="164">
        <v>1520.229</v>
      </c>
      <c r="G21" s="164">
        <v>1530.519</v>
      </c>
      <c r="H21" s="164">
        <v>891</v>
      </c>
      <c r="I21" s="164">
        <v>897.03</v>
      </c>
      <c r="J21" s="164">
        <v>1198.4179999999999</v>
      </c>
      <c r="K21" s="164">
        <v>1206.529</v>
      </c>
      <c r="L21" s="164">
        <v>132.08199999999999</v>
      </c>
      <c r="M21" s="164">
        <v>132.976</v>
      </c>
      <c r="N21" s="164">
        <v>138.33099999999999</v>
      </c>
      <c r="O21" s="164">
        <v>139.268</v>
      </c>
      <c r="P21" s="164">
        <v>180.917</v>
      </c>
      <c r="Q21" s="164">
        <v>182.14099999999999</v>
      </c>
      <c r="R21" s="164">
        <v>10.907999999999999</v>
      </c>
      <c r="S21" s="164">
        <v>10.981999999999999</v>
      </c>
      <c r="T21" s="164">
        <v>175.03299999999999</v>
      </c>
      <c r="U21" s="164">
        <v>176.21799999999999</v>
      </c>
      <c r="V21" s="164">
        <v>852.45799999999997</v>
      </c>
      <c r="W21" s="164">
        <v>858.22799999999995</v>
      </c>
      <c r="X21" s="164">
        <v>1649.268</v>
      </c>
      <c r="Y21" s="164">
        <v>1660.431</v>
      </c>
      <c r="Z21" s="283">
        <v>1529980.8</v>
      </c>
      <c r="AA21" s="284"/>
    </row>
    <row r="22" spans="1:27" s="35" customFormat="1" ht="24.95" customHeight="1">
      <c r="A22" s="240">
        <v>16</v>
      </c>
      <c r="B22" s="164">
        <v>1182</v>
      </c>
      <c r="C22" s="164">
        <v>1190</v>
      </c>
      <c r="D22" s="164">
        <v>1346.18</v>
      </c>
      <c r="E22" s="164">
        <v>1355.2909999999999</v>
      </c>
      <c r="F22" s="164">
        <v>1518.752</v>
      </c>
      <c r="G22" s="164">
        <v>1529.0309999999999</v>
      </c>
      <c r="H22" s="164">
        <v>891.87400000000002</v>
      </c>
      <c r="I22" s="164">
        <v>897.91</v>
      </c>
      <c r="J22" s="164">
        <v>1193.759</v>
      </c>
      <c r="K22" s="164">
        <v>1201.838</v>
      </c>
      <c r="L22" s="164">
        <v>131.91800000000001</v>
      </c>
      <c r="M22" s="164">
        <v>132.81100000000001</v>
      </c>
      <c r="N22" s="164">
        <v>138.27099999999999</v>
      </c>
      <c r="O22" s="164">
        <v>139.20699999999999</v>
      </c>
      <c r="P22" s="164">
        <v>180.351</v>
      </c>
      <c r="Q22" s="164">
        <v>181.571</v>
      </c>
      <c r="R22" s="164">
        <v>10.898</v>
      </c>
      <c r="S22" s="164">
        <v>10.972</v>
      </c>
      <c r="T22" s="164">
        <v>174.81299999999999</v>
      </c>
      <c r="U22" s="164">
        <v>175.99600000000001</v>
      </c>
      <c r="V22" s="164">
        <v>850.56700000000001</v>
      </c>
      <c r="W22" s="164">
        <v>856.32399999999996</v>
      </c>
      <c r="X22" s="164">
        <v>1646.077</v>
      </c>
      <c r="Y22" s="164">
        <v>1657.2180000000001</v>
      </c>
      <c r="Z22" s="283">
        <v>1527498.6</v>
      </c>
      <c r="AA22" s="284"/>
    </row>
    <row r="23" spans="1:27" s="35" customFormat="1" ht="24.95" customHeight="1">
      <c r="A23" s="173">
        <v>17</v>
      </c>
      <c r="B23" s="172">
        <v>1182</v>
      </c>
      <c r="C23" s="172">
        <v>1190</v>
      </c>
      <c r="D23" s="164">
        <v>1347.0070000000001</v>
      </c>
      <c r="E23" s="164">
        <v>1356.124</v>
      </c>
      <c r="F23" s="164">
        <v>1524.5440000000001</v>
      </c>
      <c r="G23" s="164">
        <v>1534.8620000000001</v>
      </c>
      <c r="H23" s="164">
        <v>889.12300000000005</v>
      </c>
      <c r="I23" s="164">
        <v>895.14099999999996</v>
      </c>
      <c r="J23" s="164">
        <v>1191.232</v>
      </c>
      <c r="K23" s="164">
        <v>1199.2950000000001</v>
      </c>
      <c r="L23" s="164">
        <v>130.816</v>
      </c>
      <c r="M23" s="164">
        <v>131.70099999999999</v>
      </c>
      <c r="N23" s="164">
        <v>138.041</v>
      </c>
      <c r="O23" s="164">
        <v>138.97499999999999</v>
      </c>
      <c r="P23" s="164">
        <v>180.44399999999999</v>
      </c>
      <c r="Q23" s="164">
        <v>181.666</v>
      </c>
      <c r="R23" s="164">
        <v>10.842000000000001</v>
      </c>
      <c r="S23" s="164">
        <v>10.914999999999999</v>
      </c>
      <c r="T23" s="164">
        <v>174.67099999999999</v>
      </c>
      <c r="U23" s="164">
        <v>175.85300000000001</v>
      </c>
      <c r="V23" s="164">
        <v>845.36599999999999</v>
      </c>
      <c r="W23" s="164">
        <v>851.08799999999997</v>
      </c>
      <c r="X23" s="164">
        <v>1647.271</v>
      </c>
      <c r="Y23" s="164">
        <v>1658.42</v>
      </c>
      <c r="Z23" s="283">
        <v>1525607.4</v>
      </c>
      <c r="AA23" s="284"/>
    </row>
    <row r="24" spans="1:27" s="35" customFormat="1" ht="24.95" customHeight="1">
      <c r="A24" s="173">
        <v>18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263"/>
      <c r="AA24" s="264"/>
    </row>
    <row r="25" spans="1:27" s="35" customFormat="1" ht="24.95" customHeight="1">
      <c r="A25" s="173">
        <v>19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263"/>
      <c r="AA25" s="264"/>
    </row>
    <row r="26" spans="1:27" s="35" customFormat="1" ht="24.95" customHeight="1">
      <c r="A26" s="173">
        <v>20</v>
      </c>
      <c r="B26" s="164">
        <v>1182</v>
      </c>
      <c r="C26" s="164">
        <v>1190</v>
      </c>
      <c r="D26" s="164">
        <v>1347.7159999999999</v>
      </c>
      <c r="E26" s="164">
        <v>1356.838</v>
      </c>
      <c r="F26" s="164">
        <v>1528.681</v>
      </c>
      <c r="G26" s="164">
        <v>1539.027</v>
      </c>
      <c r="H26" s="164">
        <v>891.40300000000002</v>
      </c>
      <c r="I26" s="164">
        <v>897.43600000000004</v>
      </c>
      <c r="J26" s="164">
        <v>1189.673</v>
      </c>
      <c r="K26" s="164">
        <v>1197.7249999999999</v>
      </c>
      <c r="L26" s="164">
        <v>131.28399999999999</v>
      </c>
      <c r="M26" s="164">
        <v>132.172</v>
      </c>
      <c r="N26" s="164">
        <v>138.62799999999999</v>
      </c>
      <c r="O26" s="164">
        <v>139.56700000000001</v>
      </c>
      <c r="P26" s="164">
        <v>180.541</v>
      </c>
      <c r="Q26" s="164">
        <v>181.76300000000001</v>
      </c>
      <c r="R26" s="164">
        <v>10.808999999999999</v>
      </c>
      <c r="S26" s="164">
        <v>10.882</v>
      </c>
      <c r="T26" s="164">
        <v>174.529</v>
      </c>
      <c r="U26" s="164">
        <v>175.71100000000001</v>
      </c>
      <c r="V26" s="164">
        <v>850.21299999999997</v>
      </c>
      <c r="W26" s="164">
        <v>855.96699999999998</v>
      </c>
      <c r="X26" s="164">
        <v>1646.7619999999999</v>
      </c>
      <c r="Y26" s="164">
        <v>1657.9079999999999</v>
      </c>
      <c r="Z26" s="283">
        <v>1517924.4</v>
      </c>
      <c r="AA26" s="284"/>
    </row>
    <row r="27" spans="1:27" s="35" customFormat="1" ht="24.95" customHeight="1">
      <c r="A27" s="173">
        <v>21</v>
      </c>
      <c r="B27" s="172">
        <v>1182</v>
      </c>
      <c r="C27" s="172">
        <v>1190</v>
      </c>
      <c r="D27" s="164">
        <v>1343.2249999999999</v>
      </c>
      <c r="E27" s="164">
        <v>1352.316</v>
      </c>
      <c r="F27" s="164">
        <v>1523.598</v>
      </c>
      <c r="G27" s="164">
        <v>1533.91</v>
      </c>
      <c r="H27" s="164">
        <v>889.39099999999996</v>
      </c>
      <c r="I27" s="164">
        <v>895.41</v>
      </c>
      <c r="J27" s="164">
        <v>1185.557</v>
      </c>
      <c r="K27" s="164">
        <v>1193.5809999999999</v>
      </c>
      <c r="L27" s="164">
        <v>131.166</v>
      </c>
      <c r="M27" s="164">
        <v>132.053</v>
      </c>
      <c r="N27" s="164">
        <v>138.07</v>
      </c>
      <c r="O27" s="164">
        <v>139.00399999999999</v>
      </c>
      <c r="P27" s="164">
        <v>179.94200000000001</v>
      </c>
      <c r="Q27" s="164">
        <v>181.15899999999999</v>
      </c>
      <c r="R27" s="164">
        <v>10.779</v>
      </c>
      <c r="S27" s="164">
        <v>10.852</v>
      </c>
      <c r="T27" s="164">
        <v>174.00299999999999</v>
      </c>
      <c r="U27" s="164">
        <v>175.18</v>
      </c>
      <c r="V27" s="164">
        <v>846.07600000000002</v>
      </c>
      <c r="W27" s="164">
        <v>851.80200000000002</v>
      </c>
      <c r="X27" s="164">
        <v>1646.7619999999999</v>
      </c>
      <c r="Y27" s="164">
        <v>1657.9079999999999</v>
      </c>
      <c r="Z27" s="283">
        <v>1512428.1</v>
      </c>
      <c r="AA27" s="284"/>
    </row>
    <row r="28" spans="1:27" s="35" customFormat="1" ht="24.95" customHeight="1">
      <c r="A28" s="173">
        <v>22</v>
      </c>
      <c r="B28" s="164">
        <v>1182</v>
      </c>
      <c r="C28" s="164">
        <v>1190</v>
      </c>
      <c r="D28" s="164">
        <v>1342.0429999999999</v>
      </c>
      <c r="E28" s="164">
        <v>1351.126</v>
      </c>
      <c r="F28" s="164">
        <v>1524.307</v>
      </c>
      <c r="G28" s="164">
        <v>1534.624</v>
      </c>
      <c r="H28" s="164">
        <v>885.26099999999997</v>
      </c>
      <c r="I28" s="164">
        <v>891.25199999999995</v>
      </c>
      <c r="J28" s="164">
        <v>1186.3900000000001</v>
      </c>
      <c r="K28" s="164">
        <v>1194.4190000000001</v>
      </c>
      <c r="L28" s="164">
        <v>130.922</v>
      </c>
      <c r="M28" s="164">
        <v>131.80799999999999</v>
      </c>
      <c r="N28" s="164">
        <v>137.464</v>
      </c>
      <c r="O28" s="164">
        <v>138.39500000000001</v>
      </c>
      <c r="P28" s="164">
        <v>179.73400000000001</v>
      </c>
      <c r="Q28" s="164">
        <v>180.95</v>
      </c>
      <c r="R28" s="164">
        <v>10.782</v>
      </c>
      <c r="S28" s="164">
        <v>10.855</v>
      </c>
      <c r="T28" s="164">
        <v>173.66</v>
      </c>
      <c r="U28" s="164">
        <v>174.83500000000001</v>
      </c>
      <c r="V28" s="164">
        <v>843.59299999999996</v>
      </c>
      <c r="W28" s="164">
        <v>849.303</v>
      </c>
      <c r="X28" s="164">
        <v>1643.7249999999999</v>
      </c>
      <c r="Y28" s="164">
        <v>1654.85</v>
      </c>
      <c r="Z28" s="283">
        <v>1515442.2</v>
      </c>
      <c r="AA28" s="284"/>
    </row>
    <row r="29" spans="1:27" s="35" customFormat="1" ht="24.95" customHeight="1">
      <c r="A29" s="173">
        <v>23</v>
      </c>
      <c r="B29" s="164">
        <v>1182</v>
      </c>
      <c r="C29" s="164">
        <v>1190</v>
      </c>
      <c r="D29" s="164">
        <v>1343.579</v>
      </c>
      <c r="E29" s="164">
        <v>1352.673</v>
      </c>
      <c r="F29" s="164">
        <v>1540.6189999999999</v>
      </c>
      <c r="G29" s="164">
        <v>1551.046</v>
      </c>
      <c r="H29" s="164">
        <v>885.52599999999995</v>
      </c>
      <c r="I29" s="164">
        <v>891.51900000000001</v>
      </c>
      <c r="J29" s="164">
        <v>1184.903</v>
      </c>
      <c r="K29" s="164">
        <v>1192.923</v>
      </c>
      <c r="L29" s="164">
        <v>130.959</v>
      </c>
      <c r="M29" s="164">
        <v>131.846</v>
      </c>
      <c r="N29" s="164">
        <v>137.714</v>
      </c>
      <c r="O29" s="164">
        <v>138.64599999999999</v>
      </c>
      <c r="P29" s="164">
        <v>179.94200000000001</v>
      </c>
      <c r="Q29" s="164">
        <v>181.15899999999999</v>
      </c>
      <c r="R29" s="164">
        <v>10.781000000000001</v>
      </c>
      <c r="S29" s="164">
        <v>10.853999999999999</v>
      </c>
      <c r="T29" s="164">
        <v>174.113</v>
      </c>
      <c r="U29" s="164">
        <v>175.291</v>
      </c>
      <c r="V29" s="164">
        <v>843.59299999999996</v>
      </c>
      <c r="W29" s="164">
        <v>849.303</v>
      </c>
      <c r="X29" s="164">
        <v>1645.616</v>
      </c>
      <c r="Y29" s="164">
        <v>1656.7539999999999</v>
      </c>
      <c r="Z29" s="283">
        <v>1512723.6</v>
      </c>
      <c r="AA29" s="284"/>
    </row>
    <row r="30" spans="1:27" s="35" customFormat="1" ht="24.95" customHeight="1">
      <c r="A30" s="173">
        <v>24</v>
      </c>
      <c r="B30" s="164">
        <v>1182</v>
      </c>
      <c r="C30" s="164">
        <v>1190</v>
      </c>
      <c r="D30" s="164">
        <v>1340.5060000000001</v>
      </c>
      <c r="E30" s="164">
        <v>1349.579</v>
      </c>
      <c r="F30" s="164">
        <v>1539.0820000000001</v>
      </c>
      <c r="G30" s="164">
        <v>1549.499</v>
      </c>
      <c r="H30" s="164">
        <v>885.327</v>
      </c>
      <c r="I30" s="164">
        <v>891.31899999999996</v>
      </c>
      <c r="J30" s="164">
        <v>1187.5219999999999</v>
      </c>
      <c r="K30" s="164">
        <v>1195.559</v>
      </c>
      <c r="L30" s="164">
        <v>130.732</v>
      </c>
      <c r="M30" s="164">
        <v>131.61699999999999</v>
      </c>
      <c r="N30" s="164">
        <v>137.80099999999999</v>
      </c>
      <c r="O30" s="164">
        <v>138.733</v>
      </c>
      <c r="P30" s="164">
        <v>179.55099999999999</v>
      </c>
      <c r="Q30" s="164">
        <v>180.76599999999999</v>
      </c>
      <c r="R30" s="164">
        <v>10.795</v>
      </c>
      <c r="S30" s="164">
        <v>10.868</v>
      </c>
      <c r="T30" s="164">
        <v>173.95099999999999</v>
      </c>
      <c r="U30" s="164">
        <v>175.12899999999999</v>
      </c>
      <c r="V30" s="164">
        <v>840.40200000000004</v>
      </c>
      <c r="W30" s="164">
        <v>846.09</v>
      </c>
      <c r="X30" s="164">
        <v>1644.41</v>
      </c>
      <c r="Y30" s="164">
        <v>1655.54</v>
      </c>
      <c r="Z30" s="283">
        <v>1517333.4</v>
      </c>
      <c r="AA30" s="284"/>
    </row>
    <row r="31" spans="1:27" ht="24.95" customHeight="1">
      <c r="A31" s="173">
        <v>25</v>
      </c>
      <c r="B31" s="172"/>
      <c r="C31" s="172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263"/>
      <c r="AA31" s="264"/>
    </row>
    <row r="32" spans="1:27" s="253" customFormat="1" ht="24.95" customHeight="1">
      <c r="A32" s="173">
        <v>26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263"/>
      <c r="AA32" s="264"/>
    </row>
    <row r="33" spans="1:28" ht="24.95" customHeight="1">
      <c r="A33" s="173">
        <v>27</v>
      </c>
      <c r="B33" s="164">
        <v>1182</v>
      </c>
      <c r="C33" s="164">
        <v>1190</v>
      </c>
      <c r="D33" s="164">
        <v>1341.097</v>
      </c>
      <c r="E33" s="164">
        <v>1350.174</v>
      </c>
      <c r="F33" s="164">
        <v>1547.829</v>
      </c>
      <c r="G33" s="164">
        <v>1558.3050000000001</v>
      </c>
      <c r="H33" s="164">
        <v>891.67200000000003</v>
      </c>
      <c r="I33" s="164">
        <v>897.70699999999999</v>
      </c>
      <c r="J33" s="164">
        <v>1186.0920000000001</v>
      </c>
      <c r="K33" s="164">
        <v>1194.1199999999999</v>
      </c>
      <c r="L33" s="164">
        <v>130.072</v>
      </c>
      <c r="M33" s="164">
        <v>130.952</v>
      </c>
      <c r="N33" s="164">
        <v>138.19399999999999</v>
      </c>
      <c r="O33" s="164">
        <v>139.12899999999999</v>
      </c>
      <c r="P33" s="164">
        <v>179.619</v>
      </c>
      <c r="Q33" s="164">
        <v>180.83500000000001</v>
      </c>
      <c r="R33" s="164">
        <v>10.773</v>
      </c>
      <c r="S33" s="164">
        <v>10.846</v>
      </c>
      <c r="T33" s="164">
        <v>174.798</v>
      </c>
      <c r="U33" s="164">
        <v>175.98099999999999</v>
      </c>
      <c r="V33" s="164">
        <v>838.62900000000002</v>
      </c>
      <c r="W33" s="164">
        <v>844.30499999999995</v>
      </c>
      <c r="X33" s="164">
        <v>1646.0409999999999</v>
      </c>
      <c r="Y33" s="164">
        <v>1657.182</v>
      </c>
      <c r="Z33" s="283">
        <v>1529389.8</v>
      </c>
      <c r="AA33" s="284"/>
    </row>
    <row r="34" spans="1:28" ht="24.95" customHeight="1">
      <c r="A34" s="173">
        <v>28</v>
      </c>
      <c r="B34" s="164">
        <v>1182</v>
      </c>
      <c r="C34" s="164">
        <v>1190</v>
      </c>
      <c r="D34" s="164">
        <v>1349.6079999999999</v>
      </c>
      <c r="E34" s="164">
        <v>1358.742</v>
      </c>
      <c r="F34" s="164">
        <v>1553.739</v>
      </c>
      <c r="G34" s="164">
        <v>1564.2550000000001</v>
      </c>
      <c r="H34" s="164">
        <v>891.26800000000003</v>
      </c>
      <c r="I34" s="164">
        <v>897.30100000000004</v>
      </c>
      <c r="J34" s="164">
        <v>1190.8720000000001</v>
      </c>
      <c r="K34" s="164">
        <v>1198.932</v>
      </c>
      <c r="L34" s="164">
        <v>130.33099999999999</v>
      </c>
      <c r="M34" s="164">
        <v>131.21299999999999</v>
      </c>
      <c r="N34" s="164">
        <v>138.67699999999999</v>
      </c>
      <c r="O34" s="164">
        <v>139.61600000000001</v>
      </c>
      <c r="P34" s="164">
        <v>180.786</v>
      </c>
      <c r="Q34" s="164">
        <v>182.01</v>
      </c>
      <c r="R34" s="164">
        <v>10.811999999999999</v>
      </c>
      <c r="S34" s="164">
        <v>10.885</v>
      </c>
      <c r="T34" s="164">
        <v>175.446</v>
      </c>
      <c r="U34" s="164">
        <v>176.63399999999999</v>
      </c>
      <c r="V34" s="164">
        <v>846.90300000000002</v>
      </c>
      <c r="W34" s="164">
        <v>852.63499999999999</v>
      </c>
      <c r="X34" s="164">
        <v>1649.9770000000001</v>
      </c>
      <c r="Y34" s="164">
        <v>1661.145</v>
      </c>
      <c r="Z34" s="283">
        <v>1539141.3</v>
      </c>
      <c r="AA34" s="284"/>
    </row>
    <row r="35" spans="1:28" ht="24.95" customHeight="1">
      <c r="A35" s="173">
        <v>29</v>
      </c>
      <c r="B35" s="172">
        <v>1182</v>
      </c>
      <c r="C35" s="172">
        <v>1190</v>
      </c>
      <c r="D35" s="164">
        <v>1350.08</v>
      </c>
      <c r="E35" s="164">
        <v>1359.2180000000001</v>
      </c>
      <c r="F35" s="164">
        <v>1555.1569999999999</v>
      </c>
      <c r="G35" s="164">
        <v>1565.683</v>
      </c>
      <c r="H35" s="164">
        <v>891.06700000000001</v>
      </c>
      <c r="I35" s="164">
        <v>897.09799999999996</v>
      </c>
      <c r="J35" s="164">
        <v>1190.212</v>
      </c>
      <c r="K35" s="164">
        <v>1198.268</v>
      </c>
      <c r="L35" s="164">
        <v>130.71199999999999</v>
      </c>
      <c r="M35" s="164">
        <v>131.596</v>
      </c>
      <c r="N35" s="164">
        <v>139.13399999999999</v>
      </c>
      <c r="O35" s="164">
        <v>140.07599999999999</v>
      </c>
      <c r="P35" s="164">
        <v>180.85599999999999</v>
      </c>
      <c r="Q35" s="164">
        <v>182.08</v>
      </c>
      <c r="R35" s="164">
        <v>10.826000000000001</v>
      </c>
      <c r="S35" s="164">
        <v>10.898999999999999</v>
      </c>
      <c r="T35" s="164">
        <v>175.43899999999999</v>
      </c>
      <c r="U35" s="164">
        <v>176.626</v>
      </c>
      <c r="V35" s="164">
        <v>847.13900000000001</v>
      </c>
      <c r="W35" s="164">
        <v>852.87300000000005</v>
      </c>
      <c r="X35" s="164">
        <v>1651.4549999999999</v>
      </c>
      <c r="Y35" s="164">
        <v>1662.6320000000001</v>
      </c>
      <c r="Z35" s="283">
        <v>1545524.1</v>
      </c>
      <c r="AA35" s="284"/>
    </row>
    <row r="36" spans="1:28" ht="24.95" customHeight="1">
      <c r="A36" s="173">
        <v>30</v>
      </c>
      <c r="B36" s="164">
        <v>1182</v>
      </c>
      <c r="C36" s="164">
        <v>1190</v>
      </c>
      <c r="D36" s="164">
        <v>1350.9079999999999</v>
      </c>
      <c r="E36" s="164">
        <v>1360.0509999999999</v>
      </c>
      <c r="F36" s="164">
        <v>1548.538</v>
      </c>
      <c r="G36" s="164">
        <v>1559.019</v>
      </c>
      <c r="H36" s="164">
        <v>899.06399999999996</v>
      </c>
      <c r="I36" s="164">
        <v>905.149</v>
      </c>
      <c r="J36" s="164">
        <v>1185.4970000000001</v>
      </c>
      <c r="K36" s="164">
        <v>1193.521</v>
      </c>
      <c r="L36" s="164">
        <v>130.261</v>
      </c>
      <c r="M36" s="164">
        <v>131.142</v>
      </c>
      <c r="N36" s="164">
        <v>139.357</v>
      </c>
      <c r="O36" s="164">
        <v>140.30000000000001</v>
      </c>
      <c r="P36" s="164">
        <v>180.96899999999999</v>
      </c>
      <c r="Q36" s="164">
        <v>182.19399999999999</v>
      </c>
      <c r="R36" s="164">
        <v>10.805</v>
      </c>
      <c r="S36" s="164">
        <v>10.879</v>
      </c>
      <c r="T36" s="164">
        <v>176.095</v>
      </c>
      <c r="U36" s="164">
        <v>177.286</v>
      </c>
      <c r="V36" s="164">
        <v>850.44899999999996</v>
      </c>
      <c r="W36" s="164">
        <v>856.20500000000004</v>
      </c>
      <c r="X36" s="164">
        <v>1651.479</v>
      </c>
      <c r="Y36" s="164">
        <v>1662.6559999999999</v>
      </c>
      <c r="Z36" s="283">
        <v>1549247.4</v>
      </c>
      <c r="AA36" s="284"/>
    </row>
    <row r="37" spans="1:28" ht="24.95" customHeight="1">
      <c r="A37" s="173">
        <v>31</v>
      </c>
      <c r="B37" s="167">
        <v>1182</v>
      </c>
      <c r="C37" s="167">
        <v>1190</v>
      </c>
      <c r="D37" s="167">
        <v>1357.8820000000001</v>
      </c>
      <c r="E37" s="167">
        <v>1367.0719999999999</v>
      </c>
      <c r="F37" s="167">
        <v>1551.9069999999999</v>
      </c>
      <c r="G37" s="167">
        <v>1562.4110000000001</v>
      </c>
      <c r="H37" s="167">
        <v>899.27</v>
      </c>
      <c r="I37" s="167">
        <v>905.35599999999999</v>
      </c>
      <c r="J37" s="167">
        <v>1190.3320000000001</v>
      </c>
      <c r="K37" s="167">
        <v>1198.3889999999999</v>
      </c>
      <c r="L37" s="167">
        <v>131.11000000000001</v>
      </c>
      <c r="M37" s="167">
        <v>131.99799999999999</v>
      </c>
      <c r="N37" s="167">
        <v>140.53399999999999</v>
      </c>
      <c r="O37" s="167">
        <v>141.48500000000001</v>
      </c>
      <c r="P37" s="167">
        <v>181.88300000000001</v>
      </c>
      <c r="Q37" s="167">
        <v>183.114</v>
      </c>
      <c r="R37" s="167">
        <v>10.852</v>
      </c>
      <c r="S37" s="167">
        <v>10.925000000000001</v>
      </c>
      <c r="T37" s="167">
        <v>176.25</v>
      </c>
      <c r="U37" s="167">
        <v>177.44200000000001</v>
      </c>
      <c r="V37" s="167">
        <v>859.07799999999997</v>
      </c>
      <c r="W37" s="167">
        <v>864.89200000000005</v>
      </c>
      <c r="X37" s="167">
        <v>1655.627</v>
      </c>
      <c r="Y37" s="167">
        <v>1666.8330000000001</v>
      </c>
      <c r="Z37" s="295">
        <v>1564081.5</v>
      </c>
      <c r="AA37" s="296"/>
    </row>
    <row r="38" spans="1:28" ht="24.95" customHeight="1">
      <c r="A38" s="227" t="s">
        <v>426</v>
      </c>
      <c r="B38" s="224">
        <f>AVERAGE(B7:B37)</f>
        <v>1182</v>
      </c>
      <c r="C38" s="224">
        <f t="shared" ref="C38:Y38" si="0">AVERAGE(C7:C37)</f>
        <v>1190</v>
      </c>
      <c r="D38" s="224">
        <f t="shared" si="0"/>
        <v>1349.5062857142859</v>
      </c>
      <c r="E38" s="224">
        <f t="shared" si="0"/>
        <v>1358.6399999999999</v>
      </c>
      <c r="F38" s="224">
        <f t="shared" si="0"/>
        <v>1524.932</v>
      </c>
      <c r="G38" s="224">
        <f t="shared" si="0"/>
        <v>1535.2530952380953</v>
      </c>
      <c r="H38" s="224">
        <f t="shared" si="0"/>
        <v>889.33204761904767</v>
      </c>
      <c r="I38" s="224">
        <f t="shared" si="0"/>
        <v>895.35104761904756</v>
      </c>
      <c r="J38" s="224">
        <f t="shared" si="0"/>
        <v>1194.7118571428571</v>
      </c>
      <c r="K38" s="224">
        <f t="shared" si="0"/>
        <v>1202.7979523809524</v>
      </c>
      <c r="L38" s="224">
        <f t="shared" si="0"/>
        <v>131.56719047619049</v>
      </c>
      <c r="M38" s="224">
        <f t="shared" si="0"/>
        <v>132.45761904761906</v>
      </c>
      <c r="N38" s="224">
        <f t="shared" si="0"/>
        <v>138.35442857142857</v>
      </c>
      <c r="O38" s="224">
        <f t="shared" si="0"/>
        <v>139.29090476190478</v>
      </c>
      <c r="P38" s="224">
        <f t="shared" si="0"/>
        <v>180.83038095238095</v>
      </c>
      <c r="Q38" s="224">
        <f t="shared" si="0"/>
        <v>182.05414285714284</v>
      </c>
      <c r="R38" s="224">
        <f t="shared" si="0"/>
        <v>10.852476190476191</v>
      </c>
      <c r="S38" s="224">
        <f t="shared" si="0"/>
        <v>10.925904761904761</v>
      </c>
      <c r="T38" s="224">
        <f t="shared" si="0"/>
        <v>174.23604761904758</v>
      </c>
      <c r="U38" s="224">
        <f t="shared" si="0"/>
        <v>175.41523809523815</v>
      </c>
      <c r="V38" s="224">
        <f t="shared" si="0"/>
        <v>845.25380952380965</v>
      </c>
      <c r="W38" s="224">
        <f t="shared" si="0"/>
        <v>850.97466666666674</v>
      </c>
      <c r="X38" s="224">
        <f t="shared" si="0"/>
        <v>1647.8880476190475</v>
      </c>
      <c r="Y38" s="224">
        <f t="shared" si="0"/>
        <v>1659.0414285714287</v>
      </c>
      <c r="Z38" s="293">
        <f>AVERAGE(Z7:AA37)</f>
        <v>1527509.8571428573</v>
      </c>
      <c r="AA38" s="294"/>
    </row>
    <row r="39" spans="1:28" customFormat="1" ht="24.95" customHeight="1">
      <c r="A39" s="168" t="s">
        <v>2321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1"/>
      <c r="AA39" s="262"/>
    </row>
    <row r="40" spans="1:28" customFormat="1" ht="24.95" customHeight="1">
      <c r="A40" s="166">
        <v>1</v>
      </c>
      <c r="B40" s="172"/>
      <c r="C40" s="172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283"/>
      <c r="AA40" s="284"/>
      <c r="AB40" s="4"/>
    </row>
    <row r="41" spans="1:28" customFormat="1" ht="24.95" customHeight="1">
      <c r="A41" s="166">
        <v>2</v>
      </c>
      <c r="B41" s="172"/>
      <c r="C41" s="172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283"/>
      <c r="AA41" s="284"/>
      <c r="AB41" s="4"/>
    </row>
    <row r="42" spans="1:28" customFormat="1" ht="24.95" customHeight="1">
      <c r="A42" s="166">
        <v>3</v>
      </c>
      <c r="B42" s="172">
        <v>1182</v>
      </c>
      <c r="C42" s="172">
        <v>1190</v>
      </c>
      <c r="D42" s="164">
        <v>1355.8720000000001</v>
      </c>
      <c r="E42" s="164">
        <v>1365.049</v>
      </c>
      <c r="F42" s="164">
        <v>1543.9280000000001</v>
      </c>
      <c r="G42" s="164">
        <v>1554.3779999999999</v>
      </c>
      <c r="H42" s="164">
        <v>902.63499999999999</v>
      </c>
      <c r="I42" s="164">
        <v>908.74400000000003</v>
      </c>
      <c r="J42" s="164">
        <v>1190.3320000000001</v>
      </c>
      <c r="K42" s="164">
        <v>1198.3889999999999</v>
      </c>
      <c r="L42" s="164">
        <v>130.41</v>
      </c>
      <c r="M42" s="164">
        <v>131.29300000000001</v>
      </c>
      <c r="N42" s="164">
        <v>140.23699999999999</v>
      </c>
      <c r="O42" s="164">
        <v>141.18600000000001</v>
      </c>
      <c r="P42" s="164">
        <v>181.62</v>
      </c>
      <c r="Q42" s="164">
        <v>182.84899999999999</v>
      </c>
      <c r="R42" s="164">
        <v>10.856</v>
      </c>
      <c r="S42" s="164">
        <v>10.929</v>
      </c>
      <c r="T42" s="164">
        <v>175.488</v>
      </c>
      <c r="U42" s="164">
        <v>176.67599999999999</v>
      </c>
      <c r="V42" s="164">
        <v>855.88599999999997</v>
      </c>
      <c r="W42" s="164">
        <v>861.67899999999997</v>
      </c>
      <c r="X42" s="164">
        <v>1652.9680000000001</v>
      </c>
      <c r="Y42" s="164">
        <v>1664.1559999999999</v>
      </c>
      <c r="Z42" s="283">
        <v>1558703.4</v>
      </c>
      <c r="AA42" s="284"/>
      <c r="AB42" s="4"/>
    </row>
    <row r="43" spans="1:28" customFormat="1" ht="24.95" customHeight="1">
      <c r="A43" s="173" t="s">
        <v>29</v>
      </c>
      <c r="B43" s="164">
        <v>1182</v>
      </c>
      <c r="C43" s="164">
        <v>1190</v>
      </c>
      <c r="D43" s="164">
        <v>1352.799</v>
      </c>
      <c r="E43" s="164">
        <v>1361.9549999999999</v>
      </c>
      <c r="F43" s="164">
        <v>1544.165</v>
      </c>
      <c r="G43" s="164">
        <v>1554.616</v>
      </c>
      <c r="H43" s="164">
        <v>900.43399999999997</v>
      </c>
      <c r="I43" s="164">
        <v>906.529</v>
      </c>
      <c r="J43" s="164">
        <v>1185.3779999999999</v>
      </c>
      <c r="K43" s="164">
        <v>1193.4010000000001</v>
      </c>
      <c r="L43" s="164">
        <v>130.44900000000001</v>
      </c>
      <c r="M43" s="164">
        <v>131.33199999999999</v>
      </c>
      <c r="N43" s="164">
        <v>139.42099999999999</v>
      </c>
      <c r="O43" s="164">
        <v>140.36500000000001</v>
      </c>
      <c r="P43" s="164">
        <v>181.21100000000001</v>
      </c>
      <c r="Q43" s="164">
        <v>182.43700000000001</v>
      </c>
      <c r="R43" s="164">
        <v>10.792</v>
      </c>
      <c r="S43" s="164">
        <v>10.865</v>
      </c>
      <c r="T43" s="164">
        <v>175.303</v>
      </c>
      <c r="U43" s="164">
        <v>176.49</v>
      </c>
      <c r="V43" s="164">
        <v>854.23099999999999</v>
      </c>
      <c r="W43" s="164">
        <v>860.01300000000003</v>
      </c>
      <c r="X43" s="164">
        <v>1650.202</v>
      </c>
      <c r="Y43" s="164">
        <v>1661.3710000000001</v>
      </c>
      <c r="Z43" s="283">
        <v>1550961.3</v>
      </c>
      <c r="AA43" s="284"/>
      <c r="AB43" s="1"/>
    </row>
    <row r="44" spans="1:28" customFormat="1" ht="24.95" customHeight="1">
      <c r="A44" s="174" t="s">
        <v>30</v>
      </c>
      <c r="B44" s="164">
        <v>1182</v>
      </c>
      <c r="C44" s="164">
        <v>1190</v>
      </c>
      <c r="D44" s="164">
        <v>1350.1990000000001</v>
      </c>
      <c r="E44" s="164">
        <v>1659.337</v>
      </c>
      <c r="F44" s="164">
        <v>1538.078</v>
      </c>
      <c r="G44" s="164">
        <v>1548.4880000000001</v>
      </c>
      <c r="H44" s="164">
        <v>899.95399999999995</v>
      </c>
      <c r="I44" s="164">
        <v>906.04499999999996</v>
      </c>
      <c r="J44" s="164">
        <v>1180.5239999999999</v>
      </c>
      <c r="K44" s="164">
        <v>1188.5139999999999</v>
      </c>
      <c r="L44" s="164">
        <v>129.50899999999999</v>
      </c>
      <c r="M44" s="164">
        <v>130.381</v>
      </c>
      <c r="N44" s="164">
        <v>139.50899999999999</v>
      </c>
      <c r="O44" s="164">
        <v>140.453</v>
      </c>
      <c r="P44" s="164">
        <v>180.869</v>
      </c>
      <c r="Q44" s="164">
        <v>182.09399999999999</v>
      </c>
      <c r="R44" s="164">
        <v>10.746</v>
      </c>
      <c r="S44" s="164">
        <v>10.819000000000001</v>
      </c>
      <c r="T44" s="164">
        <v>175.303</v>
      </c>
      <c r="U44" s="164">
        <v>176.49</v>
      </c>
      <c r="V44" s="164">
        <v>858.13199999999995</v>
      </c>
      <c r="W44" s="164">
        <v>863.94</v>
      </c>
      <c r="X44" s="164">
        <v>1648.4639999999999</v>
      </c>
      <c r="Y44" s="164">
        <v>1659.6220000000001</v>
      </c>
      <c r="Z44" s="283">
        <v>1553384.4</v>
      </c>
      <c r="AA44" s="284"/>
      <c r="AB44" s="1"/>
    </row>
    <row r="45" spans="1:28" customFormat="1" ht="24.95" customHeight="1">
      <c r="A45" s="166">
        <v>6</v>
      </c>
      <c r="B45" s="164">
        <v>1182</v>
      </c>
      <c r="C45" s="164">
        <v>1190</v>
      </c>
      <c r="D45" s="164">
        <v>1346.771</v>
      </c>
      <c r="E45" s="164">
        <v>1355.886</v>
      </c>
      <c r="F45" s="164">
        <v>1530.867</v>
      </c>
      <c r="G45" s="164">
        <v>1541.229</v>
      </c>
      <c r="H45" s="164">
        <v>894.64099999999996</v>
      </c>
      <c r="I45" s="164">
        <v>900.69600000000003</v>
      </c>
      <c r="J45" s="164">
        <v>1181.114</v>
      </c>
      <c r="K45" s="164">
        <v>1189.1079999999999</v>
      </c>
      <c r="L45" s="164">
        <v>129.154</v>
      </c>
      <c r="M45" s="164">
        <v>130.02799999999999</v>
      </c>
      <c r="N45" s="164">
        <v>138.959</v>
      </c>
      <c r="O45" s="164">
        <v>139.9</v>
      </c>
      <c r="P45" s="164">
        <v>180.40600000000001</v>
      </c>
      <c r="Q45" s="164">
        <v>181.62700000000001</v>
      </c>
      <c r="R45" s="164">
        <v>10.77</v>
      </c>
      <c r="S45" s="164">
        <v>10.843</v>
      </c>
      <c r="T45" s="164">
        <v>175.303</v>
      </c>
      <c r="U45" s="164">
        <v>176.49</v>
      </c>
      <c r="V45" s="164">
        <v>845.48500000000001</v>
      </c>
      <c r="W45" s="164">
        <v>851.20699999999999</v>
      </c>
      <c r="X45" s="164">
        <v>1646.2190000000001</v>
      </c>
      <c r="Y45" s="164">
        <v>1657.3610000000001</v>
      </c>
      <c r="Z45" s="283">
        <v>1551256.8</v>
      </c>
      <c r="AA45" s="284"/>
      <c r="AB45" s="1"/>
    </row>
    <row r="46" spans="1:28" customFormat="1" ht="24.95" customHeight="1">
      <c r="A46" s="173" t="s">
        <v>32</v>
      </c>
      <c r="B46" s="164">
        <v>1182</v>
      </c>
      <c r="C46" s="164">
        <v>1190</v>
      </c>
      <c r="D46" s="164">
        <v>1340.979</v>
      </c>
      <c r="E46" s="164">
        <v>1350.0550000000001</v>
      </c>
      <c r="F46" s="164">
        <v>1521.5889999999999</v>
      </c>
      <c r="G46" s="164">
        <v>1531.8869999999999</v>
      </c>
      <c r="H46" s="164">
        <v>889.72500000000002</v>
      </c>
      <c r="I46" s="164">
        <v>895.74699999999996</v>
      </c>
      <c r="J46" s="164">
        <v>1178.758</v>
      </c>
      <c r="K46" s="164">
        <v>1186.7360000000001</v>
      </c>
      <c r="L46" s="164">
        <v>127.98699999999999</v>
      </c>
      <c r="M46" s="164">
        <v>128.85300000000001</v>
      </c>
      <c r="N46" s="164">
        <v>137.886</v>
      </c>
      <c r="O46" s="164">
        <v>138.81899999999999</v>
      </c>
      <c r="P46" s="164">
        <v>179.66800000000001</v>
      </c>
      <c r="Q46" s="164">
        <v>180.88399999999999</v>
      </c>
      <c r="R46" s="164">
        <v>10.757</v>
      </c>
      <c r="S46" s="164">
        <v>10.83</v>
      </c>
      <c r="T46" s="164">
        <v>175.303</v>
      </c>
      <c r="U46" s="164">
        <v>176.49</v>
      </c>
      <c r="V46" s="164">
        <v>839.10199999999998</v>
      </c>
      <c r="W46" s="164">
        <v>844.78099999999995</v>
      </c>
      <c r="X46" s="164">
        <v>1642.4839999999999</v>
      </c>
      <c r="Y46" s="164">
        <v>1653.6</v>
      </c>
      <c r="Z46" s="283">
        <v>1548420</v>
      </c>
      <c r="AA46" s="284"/>
      <c r="AB46" s="1"/>
    </row>
    <row r="47" spans="1:28" customFormat="1" ht="24.95" customHeight="1">
      <c r="A47" s="174" t="s">
        <v>33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283"/>
      <c r="AA47" s="284"/>
      <c r="AB47" s="1"/>
    </row>
    <row r="48" spans="1:28" customFormat="1" ht="24.95" customHeight="1">
      <c r="A48" s="174" t="s">
        <v>34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283"/>
      <c r="AA48" s="284"/>
      <c r="AB48" s="1"/>
    </row>
    <row r="49" spans="1:28" customFormat="1" ht="24.95" customHeight="1">
      <c r="A49" s="174" t="s">
        <v>35</v>
      </c>
      <c r="B49" s="164">
        <v>1182</v>
      </c>
      <c r="C49" s="164">
        <v>1190</v>
      </c>
      <c r="D49" s="164">
        <v>1341.097</v>
      </c>
      <c r="E49" s="164">
        <v>1350.174</v>
      </c>
      <c r="F49" s="164">
        <v>1531.931</v>
      </c>
      <c r="G49" s="164">
        <v>1542.3</v>
      </c>
      <c r="H49" s="164">
        <v>890.73099999999999</v>
      </c>
      <c r="I49" s="164">
        <v>896.76</v>
      </c>
      <c r="J49" s="164">
        <v>1180.23</v>
      </c>
      <c r="K49" s="164">
        <v>1188.2180000000001</v>
      </c>
      <c r="L49" s="164">
        <v>127.595</v>
      </c>
      <c r="M49" s="164">
        <v>128.458</v>
      </c>
      <c r="N49" s="164">
        <v>137.27699999999999</v>
      </c>
      <c r="O49" s="164">
        <v>138.20699999999999</v>
      </c>
      <c r="P49" s="164">
        <v>179.69</v>
      </c>
      <c r="Q49" s="164">
        <v>180.90600000000001</v>
      </c>
      <c r="R49" s="164">
        <v>10.765000000000001</v>
      </c>
      <c r="S49" s="164">
        <v>10.837999999999999</v>
      </c>
      <c r="T49" s="164">
        <v>175.303</v>
      </c>
      <c r="U49" s="164">
        <v>176.49</v>
      </c>
      <c r="V49" s="164">
        <v>836.38300000000004</v>
      </c>
      <c r="W49" s="164">
        <v>842.04399999999998</v>
      </c>
      <c r="X49" s="164">
        <v>1643.9259999999999</v>
      </c>
      <c r="Y49" s="164">
        <v>1655.0519999999999</v>
      </c>
      <c r="Z49" s="283">
        <v>1554152.7</v>
      </c>
      <c r="AA49" s="284"/>
      <c r="AB49" s="1"/>
    </row>
    <row r="50" spans="1:28" customFormat="1" ht="24.95" customHeight="1">
      <c r="A50" s="166">
        <v>11</v>
      </c>
      <c r="B50" s="164">
        <v>1182</v>
      </c>
      <c r="C50" s="164">
        <v>1190</v>
      </c>
      <c r="D50" s="164">
        <v>1336.7239999999999</v>
      </c>
      <c r="E50" s="164">
        <v>1345.771</v>
      </c>
      <c r="F50" s="164">
        <v>1526.4349999999999</v>
      </c>
      <c r="G50" s="164">
        <v>1536.7660000000001</v>
      </c>
      <c r="H50" s="164">
        <v>888.45500000000004</v>
      </c>
      <c r="I50" s="164">
        <v>894.46799999999996</v>
      </c>
      <c r="J50" s="164">
        <v>1178.5820000000001</v>
      </c>
      <c r="K50" s="164">
        <v>1186.559</v>
      </c>
      <c r="L50" s="164">
        <v>127.459</v>
      </c>
      <c r="M50" s="164">
        <v>128.321</v>
      </c>
      <c r="N50" s="164">
        <v>136.136</v>
      </c>
      <c r="O50" s="164">
        <v>137.05699999999999</v>
      </c>
      <c r="P50" s="164">
        <v>179.096</v>
      </c>
      <c r="Q50" s="164">
        <v>180.30799999999999</v>
      </c>
      <c r="R50" s="164">
        <v>10.71</v>
      </c>
      <c r="S50" s="164">
        <v>10.782999999999999</v>
      </c>
      <c r="T50" s="164">
        <v>174.398</v>
      </c>
      <c r="U50" s="164">
        <v>175.578</v>
      </c>
      <c r="V50" s="164">
        <v>838.39300000000003</v>
      </c>
      <c r="W50" s="164">
        <v>844.06700000000001</v>
      </c>
      <c r="X50" s="164">
        <v>1641.538</v>
      </c>
      <c r="Y50" s="164">
        <v>1652.6479999999999</v>
      </c>
      <c r="Z50" s="283">
        <v>1544164.8</v>
      </c>
      <c r="AA50" s="284"/>
      <c r="AB50" s="1"/>
    </row>
    <row r="51" spans="1:28" customFormat="1" ht="24.95" customHeight="1">
      <c r="A51" s="173" t="s">
        <v>37</v>
      </c>
      <c r="B51" s="164">
        <v>1182</v>
      </c>
      <c r="C51" s="164">
        <v>1190</v>
      </c>
      <c r="D51" s="164">
        <v>1335.1869999999999</v>
      </c>
      <c r="E51" s="164">
        <v>1344.2239999999999</v>
      </c>
      <c r="F51" s="164">
        <v>1519.402</v>
      </c>
      <c r="G51" s="164">
        <v>1529.6859999999999</v>
      </c>
      <c r="H51" s="164">
        <v>893.08699999999999</v>
      </c>
      <c r="I51" s="164">
        <v>899.13099999999997</v>
      </c>
      <c r="J51" s="164">
        <v>1172.212</v>
      </c>
      <c r="K51" s="164">
        <v>1180.146</v>
      </c>
      <c r="L51" s="164">
        <v>127.08199999999999</v>
      </c>
      <c r="M51" s="164">
        <v>127.94199999999999</v>
      </c>
      <c r="N51" s="164">
        <v>136.31299999999999</v>
      </c>
      <c r="O51" s="164">
        <v>137.23599999999999</v>
      </c>
      <c r="P51" s="164">
        <v>178.92599999999999</v>
      </c>
      <c r="Q51" s="164">
        <v>180.137</v>
      </c>
      <c r="R51" s="164">
        <v>10.696999999999999</v>
      </c>
      <c r="S51" s="164">
        <v>10.769</v>
      </c>
      <c r="T51" s="164">
        <v>174.38499999999999</v>
      </c>
      <c r="U51" s="164">
        <v>175.565</v>
      </c>
      <c r="V51" s="164">
        <v>835.91</v>
      </c>
      <c r="W51" s="164">
        <v>841.56799999999998</v>
      </c>
      <c r="X51" s="164">
        <v>1639.422</v>
      </c>
      <c r="Y51" s="164">
        <v>1650.518</v>
      </c>
      <c r="Z51" s="283">
        <v>1548420</v>
      </c>
      <c r="AA51" s="284"/>
      <c r="AB51" s="1"/>
    </row>
    <row r="52" spans="1:28" customFormat="1" ht="24.95" customHeight="1">
      <c r="A52" s="174" t="s">
        <v>38</v>
      </c>
      <c r="B52" s="164">
        <v>1182</v>
      </c>
      <c r="C52" s="164">
        <v>1190</v>
      </c>
      <c r="D52" s="164">
        <v>1336.251</v>
      </c>
      <c r="E52" s="164">
        <v>1345.2950000000001</v>
      </c>
      <c r="F52" s="164">
        <v>1529.7439999999999</v>
      </c>
      <c r="G52" s="164">
        <v>1540.098</v>
      </c>
      <c r="H52" s="164">
        <v>891.94100000000003</v>
      </c>
      <c r="I52" s="164">
        <v>897.97799999999995</v>
      </c>
      <c r="J52" s="164">
        <v>1176.354</v>
      </c>
      <c r="K52" s="164">
        <v>1184.3150000000001</v>
      </c>
      <c r="L52" s="164">
        <v>127.705</v>
      </c>
      <c r="M52" s="164">
        <v>128.56899999999999</v>
      </c>
      <c r="N52" s="164">
        <v>136.89699999999999</v>
      </c>
      <c r="O52" s="164">
        <v>137.82400000000001</v>
      </c>
      <c r="P52" s="164">
        <v>179.08</v>
      </c>
      <c r="Q52" s="164">
        <v>180.292</v>
      </c>
      <c r="R52" s="164">
        <v>10.692</v>
      </c>
      <c r="S52" s="164">
        <v>10.763999999999999</v>
      </c>
      <c r="T52" s="164">
        <v>174.86799999999999</v>
      </c>
      <c r="U52" s="164">
        <v>176.05099999999999</v>
      </c>
      <c r="V52" s="164">
        <v>843.23900000000003</v>
      </c>
      <c r="W52" s="164">
        <v>848.94600000000003</v>
      </c>
      <c r="X52" s="164">
        <v>1642.5429999999999</v>
      </c>
      <c r="Y52" s="164">
        <v>1653.66</v>
      </c>
      <c r="Z52" s="283">
        <v>1551729.6</v>
      </c>
      <c r="AA52" s="284"/>
      <c r="AB52" s="1"/>
    </row>
    <row r="53" spans="1:28" customFormat="1" ht="24.95" customHeight="1">
      <c r="A53" s="173" t="s">
        <v>39</v>
      </c>
      <c r="B53" s="164">
        <v>1182</v>
      </c>
      <c r="C53" s="164">
        <v>1190</v>
      </c>
      <c r="D53" s="164">
        <v>1331.8779999999999</v>
      </c>
      <c r="E53" s="164">
        <v>1340.8920000000001</v>
      </c>
      <c r="F53" s="164">
        <v>1513.787</v>
      </c>
      <c r="G53" s="164">
        <v>1524.0329999999999</v>
      </c>
      <c r="H53" s="164">
        <v>888.85500000000002</v>
      </c>
      <c r="I53" s="164">
        <v>894.87099999999998</v>
      </c>
      <c r="J53" s="164">
        <v>1171.8050000000001</v>
      </c>
      <c r="K53" s="164">
        <v>1179.7360000000001</v>
      </c>
      <c r="L53" s="164">
        <v>127.49299999999999</v>
      </c>
      <c r="M53" s="164">
        <v>128.35599999999999</v>
      </c>
      <c r="N53" s="164">
        <v>136.483</v>
      </c>
      <c r="O53" s="164">
        <v>137.40700000000001</v>
      </c>
      <c r="P53" s="164">
        <v>178.501</v>
      </c>
      <c r="Q53" s="164">
        <v>179.709</v>
      </c>
      <c r="R53" s="164">
        <v>10.648999999999999</v>
      </c>
      <c r="S53" s="164">
        <v>10.721</v>
      </c>
      <c r="T53" s="164">
        <v>174.67599999999999</v>
      </c>
      <c r="U53" s="164">
        <v>175.85900000000001</v>
      </c>
      <c r="V53" s="164">
        <v>841.46600000000001</v>
      </c>
      <c r="W53" s="164">
        <v>847.16099999999994</v>
      </c>
      <c r="X53" s="164">
        <v>1637.6489999999999</v>
      </c>
      <c r="Y53" s="164">
        <v>1648.7329999999999</v>
      </c>
      <c r="Z53" s="283">
        <v>1550133.9</v>
      </c>
      <c r="AA53" s="284"/>
      <c r="AB53" s="1"/>
    </row>
    <row r="54" spans="1:28" customFormat="1" ht="24.95" customHeight="1">
      <c r="A54" s="174" t="s">
        <v>40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283"/>
      <c r="AA54" s="284"/>
      <c r="AB54" s="1"/>
    </row>
    <row r="55" spans="1:28" customFormat="1" ht="24.95" customHeight="1">
      <c r="A55" s="174" t="s">
        <v>41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283"/>
      <c r="AA55" s="284"/>
      <c r="AB55" s="1"/>
    </row>
    <row r="56" spans="1:28" customFormat="1" ht="24.95" customHeight="1">
      <c r="A56" s="174" t="s">
        <v>42</v>
      </c>
      <c r="B56" s="164">
        <v>1182</v>
      </c>
      <c r="C56" s="164">
        <v>1190</v>
      </c>
      <c r="D56" s="164">
        <v>1330.932</v>
      </c>
      <c r="E56" s="164">
        <v>1339.94</v>
      </c>
      <c r="F56" s="164">
        <v>1515.2059999999999</v>
      </c>
      <c r="G56" s="164">
        <v>1525.461</v>
      </c>
      <c r="H56" s="164">
        <v>892.54700000000003</v>
      </c>
      <c r="I56" s="164">
        <v>898.58799999999997</v>
      </c>
      <c r="J56" s="164">
        <v>1174.7170000000001</v>
      </c>
      <c r="K56" s="164">
        <v>1182.6669999999999</v>
      </c>
      <c r="L56" s="164">
        <v>126.74</v>
      </c>
      <c r="M56" s="164">
        <v>127.598</v>
      </c>
      <c r="N56" s="164">
        <v>136.24100000000001</v>
      </c>
      <c r="O56" s="164">
        <v>137.16300000000001</v>
      </c>
      <c r="P56" s="164">
        <v>178.38</v>
      </c>
      <c r="Q56" s="164">
        <v>179.58699999999999</v>
      </c>
      <c r="R56" s="164">
        <v>10.708</v>
      </c>
      <c r="S56" s="164">
        <v>10.781000000000001</v>
      </c>
      <c r="T56" s="164">
        <v>174.37</v>
      </c>
      <c r="U56" s="164">
        <v>175.55</v>
      </c>
      <c r="V56" s="164">
        <v>838.39300000000003</v>
      </c>
      <c r="W56" s="164">
        <v>844.06700000000001</v>
      </c>
      <c r="X56" s="164">
        <v>1638.9259999999999</v>
      </c>
      <c r="Y56" s="164">
        <v>1650.018</v>
      </c>
      <c r="Z56" s="283">
        <v>1556162.1</v>
      </c>
      <c r="AA56" s="284"/>
      <c r="AB56" s="1"/>
    </row>
    <row r="57" spans="1:28" customFormat="1" ht="24.95" customHeight="1">
      <c r="A57" s="173" t="s">
        <v>43</v>
      </c>
      <c r="B57" s="164">
        <v>1182</v>
      </c>
      <c r="C57" s="164">
        <v>1190</v>
      </c>
      <c r="D57" s="164">
        <v>1336.606</v>
      </c>
      <c r="E57" s="164">
        <v>1345.652</v>
      </c>
      <c r="F57" s="164">
        <v>1527.2619999999999</v>
      </c>
      <c r="G57" s="164">
        <v>1537.5989999999999</v>
      </c>
      <c r="H57" s="164">
        <v>892.81700000000001</v>
      </c>
      <c r="I57" s="164">
        <v>898.85900000000004</v>
      </c>
      <c r="J57" s="164">
        <v>1177.174</v>
      </c>
      <c r="K57" s="164">
        <v>1185.1410000000001</v>
      </c>
      <c r="L57" s="164">
        <v>127.751</v>
      </c>
      <c r="M57" s="164">
        <v>128.61500000000001</v>
      </c>
      <c r="N57" s="164">
        <v>137.31899999999999</v>
      </c>
      <c r="O57" s="164">
        <v>138.24799999999999</v>
      </c>
      <c r="P57" s="164">
        <v>179.178</v>
      </c>
      <c r="Q57" s="164">
        <v>180.39</v>
      </c>
      <c r="R57" s="164">
        <v>10.686999999999999</v>
      </c>
      <c r="S57" s="164">
        <v>10.759</v>
      </c>
      <c r="T57" s="164">
        <v>174.71</v>
      </c>
      <c r="U57" s="164">
        <v>175.892</v>
      </c>
      <c r="V57" s="164">
        <v>842.76599999999996</v>
      </c>
      <c r="W57" s="164">
        <v>848.47</v>
      </c>
      <c r="X57" s="164">
        <v>1638.9259999999999</v>
      </c>
      <c r="Y57" s="164">
        <v>1650.018</v>
      </c>
      <c r="Z57" s="283">
        <v>1566741</v>
      </c>
      <c r="AA57" s="284"/>
      <c r="AB57" s="1"/>
    </row>
    <row r="58" spans="1:28" customFormat="1" ht="24.95" customHeight="1">
      <c r="A58" s="174" t="s">
        <v>44</v>
      </c>
      <c r="B58" s="164">
        <v>1182</v>
      </c>
      <c r="C58" s="164">
        <v>1190</v>
      </c>
      <c r="D58" s="164">
        <v>1334.951</v>
      </c>
      <c r="E58" s="164">
        <v>1343.9860000000001</v>
      </c>
      <c r="F58" s="164">
        <v>1526.9670000000001</v>
      </c>
      <c r="G58" s="164">
        <v>1537.3019999999999</v>
      </c>
      <c r="H58" s="164">
        <v>895.048</v>
      </c>
      <c r="I58" s="164">
        <v>901.10599999999999</v>
      </c>
      <c r="J58" s="164">
        <v>1175.5350000000001</v>
      </c>
      <c r="K58" s="164">
        <v>1183.491</v>
      </c>
      <c r="L58" s="164">
        <v>127.529</v>
      </c>
      <c r="M58" s="164">
        <v>128.392</v>
      </c>
      <c r="N58" s="164">
        <v>136.97399999999999</v>
      </c>
      <c r="O58" s="164">
        <v>137.90100000000001</v>
      </c>
      <c r="P58" s="164">
        <v>178.90100000000001</v>
      </c>
      <c r="Q58" s="164">
        <v>180.11199999999999</v>
      </c>
      <c r="R58" s="164">
        <v>10.679</v>
      </c>
      <c r="S58" s="164">
        <v>10.752000000000001</v>
      </c>
      <c r="T58" s="164">
        <v>174.52699999999999</v>
      </c>
      <c r="U58" s="164">
        <v>175.708</v>
      </c>
      <c r="V58" s="164">
        <v>840.75699999999995</v>
      </c>
      <c r="W58" s="164">
        <v>846.447</v>
      </c>
      <c r="X58" s="164">
        <v>1639.93</v>
      </c>
      <c r="Y58" s="164">
        <v>1651.03</v>
      </c>
      <c r="Z58" s="283">
        <v>1576965.3</v>
      </c>
      <c r="AA58" s="284"/>
      <c r="AB58" s="1"/>
    </row>
    <row r="59" spans="1:28" customFormat="1" ht="24.95" customHeight="1">
      <c r="A59" s="173" t="s">
        <v>45</v>
      </c>
      <c r="B59" s="164">
        <v>1182</v>
      </c>
      <c r="C59" s="164">
        <v>1190</v>
      </c>
      <c r="D59" s="164">
        <v>1340.624</v>
      </c>
      <c r="E59" s="164">
        <v>1349.6980000000001</v>
      </c>
      <c r="F59" s="164">
        <v>1539.4369999999999</v>
      </c>
      <c r="G59" s="164">
        <v>1549.856</v>
      </c>
      <c r="H59" s="164">
        <v>897.22199999999998</v>
      </c>
      <c r="I59" s="164">
        <v>903.29399999999998</v>
      </c>
      <c r="J59" s="164">
        <v>1180.8779999999999</v>
      </c>
      <c r="K59" s="164">
        <v>1188.8710000000001</v>
      </c>
      <c r="L59" s="164">
        <v>126.93600000000001</v>
      </c>
      <c r="M59" s="164">
        <v>127.795</v>
      </c>
      <c r="N59" s="164">
        <v>137.733</v>
      </c>
      <c r="O59" s="164">
        <v>138.666</v>
      </c>
      <c r="P59" s="164">
        <v>179.673</v>
      </c>
      <c r="Q59" s="164">
        <v>180.89</v>
      </c>
      <c r="R59" s="164">
        <v>10.664</v>
      </c>
      <c r="S59" s="164">
        <v>10.736000000000001</v>
      </c>
      <c r="T59" s="164">
        <v>175.786</v>
      </c>
      <c r="U59" s="164">
        <v>176.97499999999999</v>
      </c>
      <c r="V59" s="164">
        <v>846.66700000000003</v>
      </c>
      <c r="W59" s="164">
        <v>852.39700000000005</v>
      </c>
      <c r="X59" s="164">
        <v>1644.7650000000001</v>
      </c>
      <c r="Y59" s="164">
        <v>1655.8969999999999</v>
      </c>
      <c r="Z59" s="283">
        <v>1588312.5</v>
      </c>
      <c r="AA59" s="284"/>
      <c r="AB59" s="1"/>
    </row>
    <row r="60" spans="1:28" customFormat="1" ht="24.95" customHeight="1">
      <c r="A60" s="174" t="s">
        <v>46</v>
      </c>
      <c r="B60" s="164">
        <v>1182</v>
      </c>
      <c r="C60" s="164">
        <v>1190</v>
      </c>
      <c r="D60" s="164">
        <v>1342.0429999999999</v>
      </c>
      <c r="E60" s="164">
        <v>1351.126</v>
      </c>
      <c r="F60" s="164">
        <v>1543.16</v>
      </c>
      <c r="G60" s="164">
        <v>1553.605</v>
      </c>
      <c r="H60" s="164">
        <v>895.726</v>
      </c>
      <c r="I60" s="164">
        <v>901.78800000000001</v>
      </c>
      <c r="J60" s="164">
        <v>1180.819</v>
      </c>
      <c r="K60" s="164">
        <v>1188.8109999999999</v>
      </c>
      <c r="L60" s="164">
        <v>126.85899999999999</v>
      </c>
      <c r="M60" s="164">
        <v>127.718</v>
      </c>
      <c r="N60" s="164">
        <v>137.21199999999999</v>
      </c>
      <c r="O60" s="164">
        <v>138.14099999999999</v>
      </c>
      <c r="P60" s="164">
        <v>179.85400000000001</v>
      </c>
      <c r="Q60" s="164">
        <v>181.071</v>
      </c>
      <c r="R60" s="164">
        <v>10.676</v>
      </c>
      <c r="S60" s="164">
        <v>10.747999999999999</v>
      </c>
      <c r="T60" s="164">
        <v>176.04</v>
      </c>
      <c r="U60" s="164">
        <v>177.23099999999999</v>
      </c>
      <c r="V60" s="164">
        <v>846.548</v>
      </c>
      <c r="W60" s="164">
        <v>852.27800000000002</v>
      </c>
      <c r="X60" s="164">
        <v>1646.0409999999999</v>
      </c>
      <c r="Y60" s="164">
        <v>1657.182</v>
      </c>
      <c r="Z60" s="283">
        <v>1573537.5</v>
      </c>
      <c r="AA60" s="284"/>
      <c r="AB60" s="1"/>
    </row>
    <row r="61" spans="1:28" customFormat="1" ht="24.95" customHeight="1">
      <c r="A61" s="173" t="s">
        <v>47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283"/>
      <c r="AA61" s="284"/>
      <c r="AB61" s="1"/>
    </row>
    <row r="62" spans="1:28" customFormat="1" ht="24.95" customHeight="1">
      <c r="A62" s="173" t="s">
        <v>48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283"/>
      <c r="AA62" s="284"/>
      <c r="AB62" s="1"/>
    </row>
    <row r="63" spans="1:28" customFormat="1" ht="24.95" customHeight="1">
      <c r="A63" s="173" t="s">
        <v>49</v>
      </c>
      <c r="B63" s="164">
        <v>1182</v>
      </c>
      <c r="C63" s="164">
        <v>1190</v>
      </c>
      <c r="D63" s="164">
        <v>1338.615</v>
      </c>
      <c r="E63" s="164">
        <v>1347.675</v>
      </c>
      <c r="F63" s="164">
        <v>1537.7819999999999</v>
      </c>
      <c r="G63" s="164">
        <v>1548.19</v>
      </c>
      <c r="H63" s="164">
        <v>899.81700000000001</v>
      </c>
      <c r="I63" s="164">
        <v>905.90700000000004</v>
      </c>
      <c r="J63" s="164">
        <v>1181.2909999999999</v>
      </c>
      <c r="K63" s="164">
        <v>1189.2860000000001</v>
      </c>
      <c r="L63" s="164">
        <v>126.55</v>
      </c>
      <c r="M63" s="164">
        <v>127.40600000000001</v>
      </c>
      <c r="N63" s="164">
        <v>137.09299999999999</v>
      </c>
      <c r="O63" s="164">
        <v>138.02099999999999</v>
      </c>
      <c r="P63" s="164">
        <v>179.39</v>
      </c>
      <c r="Q63" s="164">
        <v>180.60400000000001</v>
      </c>
      <c r="R63" s="164">
        <v>10.676</v>
      </c>
      <c r="S63" s="164">
        <v>10.747999999999999</v>
      </c>
      <c r="T63" s="164">
        <v>175.893</v>
      </c>
      <c r="U63" s="164">
        <v>177.083</v>
      </c>
      <c r="V63" s="164">
        <v>838.39300000000003</v>
      </c>
      <c r="W63" s="164">
        <v>844.06700000000001</v>
      </c>
      <c r="X63" s="164">
        <v>1644.848</v>
      </c>
      <c r="Y63" s="164">
        <v>1655.98</v>
      </c>
      <c r="Z63" s="283">
        <v>1570937.1</v>
      </c>
      <c r="AA63" s="284"/>
      <c r="AB63" s="1"/>
    </row>
    <row r="64" spans="1:28" customFormat="1" ht="24.95" customHeight="1">
      <c r="A64" s="174" t="s">
        <v>50</v>
      </c>
      <c r="B64" s="164">
        <v>1182</v>
      </c>
      <c r="C64" s="164">
        <v>1190</v>
      </c>
      <c r="D64" s="164">
        <v>1342.1610000000001</v>
      </c>
      <c r="E64" s="164">
        <v>1351.2449999999999</v>
      </c>
      <c r="F64" s="164">
        <v>1546.6469999999999</v>
      </c>
      <c r="G64" s="164">
        <v>1557.115</v>
      </c>
      <c r="H64" s="164">
        <v>896.26900000000001</v>
      </c>
      <c r="I64" s="164">
        <v>902.33500000000004</v>
      </c>
      <c r="J64" s="164">
        <v>1183.42</v>
      </c>
      <c r="K64" s="164">
        <v>1191.43</v>
      </c>
      <c r="L64" s="164">
        <v>126.913</v>
      </c>
      <c r="M64" s="164">
        <v>127.77200000000001</v>
      </c>
      <c r="N64" s="164">
        <v>137.488</v>
      </c>
      <c r="O64" s="164">
        <v>138.41900000000001</v>
      </c>
      <c r="P64" s="164">
        <v>179.87899999999999</v>
      </c>
      <c r="Q64" s="164">
        <v>181.096</v>
      </c>
      <c r="R64" s="164">
        <v>10.667999999999999</v>
      </c>
      <c r="S64" s="164">
        <v>10.74</v>
      </c>
      <c r="T64" s="164">
        <v>176.465</v>
      </c>
      <c r="U64" s="164">
        <v>177.66</v>
      </c>
      <c r="V64" s="164">
        <v>844.42100000000005</v>
      </c>
      <c r="W64" s="164">
        <v>850.13599999999997</v>
      </c>
      <c r="X64" s="164">
        <v>1647.921</v>
      </c>
      <c r="Y64" s="164">
        <v>1659.0740000000001</v>
      </c>
      <c r="Z64" s="283">
        <v>1573301.1</v>
      </c>
      <c r="AA64" s="284"/>
      <c r="AB64" s="1"/>
    </row>
    <row r="65" spans="1:28" customFormat="1" ht="24.95" customHeight="1">
      <c r="A65" s="173" t="s">
        <v>51</v>
      </c>
      <c r="B65" s="164">
        <v>1182</v>
      </c>
      <c r="C65" s="164">
        <v>1190</v>
      </c>
      <c r="D65" s="164">
        <v>1342.87</v>
      </c>
      <c r="E65" s="164">
        <v>1351.9590000000001</v>
      </c>
      <c r="F65" s="164">
        <v>1561.54</v>
      </c>
      <c r="G65" s="164">
        <v>1572.1089999999999</v>
      </c>
      <c r="H65" s="164">
        <v>897.76700000000005</v>
      </c>
      <c r="I65" s="164">
        <v>903.84299999999996</v>
      </c>
      <c r="J65" s="164">
        <v>1181.3499999999999</v>
      </c>
      <c r="K65" s="164">
        <v>1189.346</v>
      </c>
      <c r="L65" s="164">
        <v>126.857</v>
      </c>
      <c r="M65" s="164">
        <v>127.715</v>
      </c>
      <c r="N65" s="164">
        <v>137.41300000000001</v>
      </c>
      <c r="O65" s="164">
        <v>138.34299999999999</v>
      </c>
      <c r="P65" s="164">
        <v>179.97200000000001</v>
      </c>
      <c r="Q65" s="164">
        <v>181.19</v>
      </c>
      <c r="R65" s="164">
        <v>10.667999999999999</v>
      </c>
      <c r="S65" s="164">
        <v>10.74</v>
      </c>
      <c r="T65" s="164">
        <v>176.44200000000001</v>
      </c>
      <c r="U65" s="164">
        <v>177.636</v>
      </c>
      <c r="V65" s="164">
        <v>846.19399999999996</v>
      </c>
      <c r="W65" s="164">
        <v>851.92100000000005</v>
      </c>
      <c r="X65" s="164">
        <v>1648.76</v>
      </c>
      <c r="Y65" s="164">
        <v>1659.9190000000001</v>
      </c>
      <c r="Z65" s="283">
        <v>1566209.1</v>
      </c>
      <c r="AA65" s="284"/>
      <c r="AB65" s="1"/>
    </row>
    <row r="66" spans="1:28" customFormat="1" ht="24.95" customHeight="1">
      <c r="A66" s="174" t="s">
        <v>52</v>
      </c>
      <c r="B66" s="164">
        <v>1182</v>
      </c>
      <c r="C66" s="164">
        <v>1190</v>
      </c>
      <c r="D66" s="164">
        <v>1345.825</v>
      </c>
      <c r="E66" s="164">
        <v>1354.934</v>
      </c>
      <c r="F66" s="164">
        <v>1574.1880000000001</v>
      </c>
      <c r="G66" s="164">
        <v>1584.8420000000001</v>
      </c>
      <c r="H66" s="164">
        <v>898.58600000000001</v>
      </c>
      <c r="I66" s="164">
        <v>904.66800000000001</v>
      </c>
      <c r="J66" s="164">
        <v>1186.0920000000001</v>
      </c>
      <c r="K66" s="164">
        <v>1194.1199999999999</v>
      </c>
      <c r="L66" s="164">
        <v>127.589</v>
      </c>
      <c r="M66" s="164">
        <v>128.453</v>
      </c>
      <c r="N66" s="164">
        <v>138.57</v>
      </c>
      <c r="O66" s="164">
        <v>139.50800000000001</v>
      </c>
      <c r="P66" s="164">
        <v>180.37799999999999</v>
      </c>
      <c r="Q66" s="164">
        <v>181.59899999999999</v>
      </c>
      <c r="R66" s="164">
        <v>10.692</v>
      </c>
      <c r="S66" s="164">
        <v>10.763999999999999</v>
      </c>
      <c r="T66" s="164">
        <v>176.79300000000001</v>
      </c>
      <c r="U66" s="164">
        <v>177.989</v>
      </c>
      <c r="V66" s="164">
        <v>849.03099999999995</v>
      </c>
      <c r="W66" s="164">
        <v>854.77700000000004</v>
      </c>
      <c r="X66" s="164">
        <v>1652.0930000000001</v>
      </c>
      <c r="Y66" s="164">
        <v>1663.2750000000001</v>
      </c>
      <c r="Z66" s="283">
        <v>1563608.7</v>
      </c>
      <c r="AA66" s="284"/>
      <c r="AB66" s="1"/>
    </row>
    <row r="67" spans="1:28" customFormat="1" ht="24.95" customHeight="1">
      <c r="A67" s="173" t="s">
        <v>53</v>
      </c>
      <c r="B67" s="164">
        <v>1182</v>
      </c>
      <c r="C67" s="164">
        <v>1190</v>
      </c>
      <c r="D67" s="164">
        <v>1349.3710000000001</v>
      </c>
      <c r="E67" s="164">
        <v>1358.5039999999999</v>
      </c>
      <c r="F67" s="164">
        <v>1572.415</v>
      </c>
      <c r="G67" s="164">
        <v>1583.057</v>
      </c>
      <c r="H67" s="164">
        <v>897.56200000000001</v>
      </c>
      <c r="I67" s="164">
        <v>903.63699999999994</v>
      </c>
      <c r="J67" s="164">
        <v>1190.0329999999999</v>
      </c>
      <c r="K67" s="164">
        <v>1198.087</v>
      </c>
      <c r="L67" s="164">
        <v>127.917</v>
      </c>
      <c r="M67" s="164">
        <v>128.78200000000001</v>
      </c>
      <c r="N67" s="164">
        <v>138.72800000000001</v>
      </c>
      <c r="O67" s="164">
        <v>139.666</v>
      </c>
      <c r="P67" s="164">
        <v>180.85300000000001</v>
      </c>
      <c r="Q67" s="164">
        <v>182.077</v>
      </c>
      <c r="R67" s="164">
        <v>10.659000000000001</v>
      </c>
      <c r="S67" s="164">
        <v>10.731</v>
      </c>
      <c r="T67" s="164">
        <v>176.727</v>
      </c>
      <c r="U67" s="164">
        <v>177.923</v>
      </c>
      <c r="V67" s="164">
        <v>844.65700000000004</v>
      </c>
      <c r="W67" s="164">
        <v>850.37400000000002</v>
      </c>
      <c r="X67" s="164">
        <v>1652.412</v>
      </c>
      <c r="Y67" s="164">
        <v>1663.596</v>
      </c>
      <c r="Z67" s="283">
        <v>1559235.3</v>
      </c>
      <c r="AA67" s="284"/>
      <c r="AB67" s="1"/>
    </row>
    <row r="68" spans="1:28" customFormat="1" ht="24.95" customHeight="1">
      <c r="A68" s="189" t="s">
        <v>426</v>
      </c>
      <c r="B68" s="190">
        <f>AVERAGE(B40:B67)</f>
        <v>1182</v>
      </c>
      <c r="C68" s="190">
        <f>AVERAGE(C40:C67)</f>
        <v>1190</v>
      </c>
      <c r="D68" s="190">
        <f>AVERAGE(D40:D67)</f>
        <v>1341.5877500000001</v>
      </c>
      <c r="E68" s="190">
        <f>AVERAGE(E40:E67)</f>
        <v>1365.6678500000003</v>
      </c>
      <c r="F68" s="190">
        <f t="shared" ref="F68:X68" si="1">AVERAGE(F40:F67)</f>
        <v>1537.2265000000002</v>
      </c>
      <c r="G68" s="190">
        <f t="shared" si="1"/>
        <v>1547.63085</v>
      </c>
      <c r="H68" s="190">
        <f t="shared" si="1"/>
        <v>895.19095000000016</v>
      </c>
      <c r="I68" s="190">
        <f t="shared" si="1"/>
        <v>901.24970000000008</v>
      </c>
      <c r="J68" s="190">
        <f t="shared" si="1"/>
        <v>1180.3299</v>
      </c>
      <c r="K68" s="190">
        <f t="shared" si="1"/>
        <v>1188.3186000000001</v>
      </c>
      <c r="L68" s="190">
        <f t="shared" si="1"/>
        <v>127.82419999999998</v>
      </c>
      <c r="M68" s="190">
        <f t="shared" si="1"/>
        <v>128.68895000000003</v>
      </c>
      <c r="N68" s="190">
        <f t="shared" si="1"/>
        <v>137.69444999999999</v>
      </c>
      <c r="O68" s="190">
        <f t="shared" si="1"/>
        <v>138.62649999999999</v>
      </c>
      <c r="P68" s="190">
        <f t="shared" si="1"/>
        <v>179.77624999999998</v>
      </c>
      <c r="Q68" s="190">
        <f t="shared" si="1"/>
        <v>180.99294999999998</v>
      </c>
      <c r="R68" s="190">
        <f t="shared" si="1"/>
        <v>10.710550000000001</v>
      </c>
      <c r="S68" s="190">
        <f t="shared" si="1"/>
        <v>10.783000000000001</v>
      </c>
      <c r="T68" s="190">
        <f t="shared" si="1"/>
        <v>175.40415000000002</v>
      </c>
      <c r="U68" s="190">
        <f t="shared" si="1"/>
        <v>176.59129999999999</v>
      </c>
      <c r="V68" s="190">
        <f t="shared" si="1"/>
        <v>844.30269999999996</v>
      </c>
      <c r="W68" s="190">
        <f t="shared" si="1"/>
        <v>850.01700000000005</v>
      </c>
      <c r="X68" s="190">
        <f t="shared" si="1"/>
        <v>1645.0018499999999</v>
      </c>
      <c r="Y68" s="190">
        <f>AVERAGE(Y40:Y67)</f>
        <v>1656.1354999999999</v>
      </c>
      <c r="Z68" s="285">
        <f>AVERAGE(Z40:AA67)</f>
        <v>1560316.8300000003</v>
      </c>
      <c r="AA68" s="286"/>
    </row>
    <row r="69" spans="1:28" customFormat="1" ht="24.95" customHeight="1">
      <c r="A69" s="178" t="s">
        <v>2322</v>
      </c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70"/>
      <c r="AA69" s="171"/>
    </row>
    <row r="70" spans="1:28" customFormat="1" ht="24.95" customHeight="1">
      <c r="A70" s="166">
        <v>1</v>
      </c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283"/>
      <c r="AA70" s="284"/>
    </row>
    <row r="71" spans="1:28" customFormat="1" ht="24.95" customHeight="1">
      <c r="A71" s="166">
        <v>2</v>
      </c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283"/>
      <c r="AA71" s="284"/>
    </row>
    <row r="72" spans="1:28" customFormat="1" ht="24.95" customHeight="1">
      <c r="A72" s="166">
        <v>3</v>
      </c>
      <c r="B72" s="164">
        <v>1182</v>
      </c>
      <c r="C72" s="164">
        <v>1190</v>
      </c>
      <c r="D72" s="164">
        <v>1345.471</v>
      </c>
      <c r="E72" s="164">
        <v>1354.577</v>
      </c>
      <c r="F72" s="164">
        <v>1563.018</v>
      </c>
      <c r="G72" s="164">
        <v>1573.597</v>
      </c>
      <c r="H72" s="164">
        <v>889.05600000000004</v>
      </c>
      <c r="I72" s="164">
        <v>895.07299999999998</v>
      </c>
      <c r="J72" s="164">
        <v>1184.1310000000001</v>
      </c>
      <c r="K72" s="164">
        <v>1192.146</v>
      </c>
      <c r="L72" s="164">
        <v>127.76600000000001</v>
      </c>
      <c r="M72" s="164">
        <v>128.631</v>
      </c>
      <c r="N72" s="164">
        <v>138.327</v>
      </c>
      <c r="O72" s="164">
        <v>139.26300000000001</v>
      </c>
      <c r="P72" s="164">
        <v>180.32599999999999</v>
      </c>
      <c r="Q72" s="164">
        <v>181.54599999999999</v>
      </c>
      <c r="R72" s="164">
        <v>10.582000000000001</v>
      </c>
      <c r="S72" s="164">
        <v>10.654</v>
      </c>
      <c r="T72" s="164">
        <v>176.37799999999999</v>
      </c>
      <c r="U72" s="164">
        <v>177.572</v>
      </c>
      <c r="V72" s="164">
        <v>838.39300000000003</v>
      </c>
      <c r="W72" s="164">
        <v>844.06700000000001</v>
      </c>
      <c r="X72" s="164">
        <v>1648.2750000000001</v>
      </c>
      <c r="Y72" s="164">
        <v>1659.431</v>
      </c>
      <c r="Z72" s="283">
        <v>1550724.9</v>
      </c>
      <c r="AA72" s="284"/>
    </row>
    <row r="73" spans="1:28" customFormat="1" ht="24.95" customHeight="1">
      <c r="A73" s="173" t="s">
        <v>29</v>
      </c>
      <c r="B73" s="164">
        <v>1182</v>
      </c>
      <c r="C73" s="164">
        <v>1190</v>
      </c>
      <c r="D73" s="164">
        <v>1340.0329999999999</v>
      </c>
      <c r="E73" s="164">
        <v>1349.1030000000001</v>
      </c>
      <c r="F73" s="164">
        <v>1558.8219999999999</v>
      </c>
      <c r="G73" s="164">
        <v>1569.3720000000001</v>
      </c>
      <c r="H73" s="164">
        <v>887.58699999999999</v>
      </c>
      <c r="I73" s="164">
        <v>893.59500000000003</v>
      </c>
      <c r="J73" s="164">
        <v>1180.5239999999999</v>
      </c>
      <c r="K73" s="164">
        <v>1188.5139999999999</v>
      </c>
      <c r="L73" s="164">
        <v>127.336</v>
      </c>
      <c r="M73" s="164">
        <v>128.19800000000001</v>
      </c>
      <c r="N73" s="164">
        <v>137.25200000000001</v>
      </c>
      <c r="O73" s="164">
        <v>138.18100000000001</v>
      </c>
      <c r="P73" s="164">
        <v>179.59200000000001</v>
      </c>
      <c r="Q73" s="164">
        <v>180.80699999999999</v>
      </c>
      <c r="R73" s="164">
        <v>10.554</v>
      </c>
      <c r="S73" s="164">
        <v>10.625</v>
      </c>
      <c r="T73" s="164">
        <v>176.53100000000001</v>
      </c>
      <c r="U73" s="164">
        <v>177.726</v>
      </c>
      <c r="V73" s="164">
        <v>838.62900000000002</v>
      </c>
      <c r="W73" s="164">
        <v>844.30499999999995</v>
      </c>
      <c r="X73" s="164">
        <v>1645.675</v>
      </c>
      <c r="Y73" s="164">
        <v>1656.8130000000001</v>
      </c>
      <c r="Z73" s="283">
        <v>1519342.8</v>
      </c>
      <c r="AA73" s="284"/>
    </row>
    <row r="74" spans="1:28" customFormat="1" ht="24.95" customHeight="1">
      <c r="A74" s="174" t="s">
        <v>30</v>
      </c>
      <c r="B74" s="164">
        <v>1182</v>
      </c>
      <c r="C74" s="164">
        <v>1190</v>
      </c>
      <c r="D74" s="164">
        <v>1339.088</v>
      </c>
      <c r="E74" s="164">
        <v>1348.1510000000001</v>
      </c>
      <c r="F74" s="164">
        <v>1557.5809999999999</v>
      </c>
      <c r="G74" s="164">
        <v>1568.123</v>
      </c>
      <c r="H74" s="164">
        <v>885.72500000000002</v>
      </c>
      <c r="I74" s="164">
        <v>891.72</v>
      </c>
      <c r="J74" s="164">
        <v>1181.3499999999999</v>
      </c>
      <c r="K74" s="164">
        <v>1189.346</v>
      </c>
      <c r="L74" s="164">
        <v>126.99</v>
      </c>
      <c r="M74" s="164">
        <v>127.85</v>
      </c>
      <c r="N74" s="164">
        <v>136.60900000000001</v>
      </c>
      <c r="O74" s="164">
        <v>137.53399999999999</v>
      </c>
      <c r="P74" s="164">
        <v>179.46899999999999</v>
      </c>
      <c r="Q74" s="164">
        <v>180.684</v>
      </c>
      <c r="R74" s="164">
        <v>10.568</v>
      </c>
      <c r="S74" s="164">
        <v>10.638999999999999</v>
      </c>
      <c r="T74" s="164">
        <v>176.34200000000001</v>
      </c>
      <c r="U74" s="164">
        <v>177.535</v>
      </c>
      <c r="V74" s="164">
        <v>836.38300000000004</v>
      </c>
      <c r="W74" s="164">
        <v>842.04399999999998</v>
      </c>
      <c r="X74" s="164">
        <v>1645.498</v>
      </c>
      <c r="Y74" s="164">
        <v>1656.635</v>
      </c>
      <c r="Z74" s="283">
        <v>1517451.6</v>
      </c>
      <c r="AA74" s="284"/>
    </row>
    <row r="75" spans="1:28" customFormat="1" ht="24.95" customHeight="1">
      <c r="A75" s="173" t="s">
        <v>31</v>
      </c>
      <c r="B75" s="164">
        <v>1182</v>
      </c>
      <c r="C75" s="164">
        <v>1190</v>
      </c>
      <c r="D75" s="164">
        <v>1336.251</v>
      </c>
      <c r="E75" s="164">
        <v>1345.2950000000001</v>
      </c>
      <c r="F75" s="164">
        <v>1552.675</v>
      </c>
      <c r="G75" s="164">
        <v>1563.184</v>
      </c>
      <c r="H75" s="164">
        <v>879.46400000000006</v>
      </c>
      <c r="I75" s="164">
        <v>885.41700000000003</v>
      </c>
      <c r="J75" s="164">
        <v>1176.1189999999999</v>
      </c>
      <c r="K75" s="164">
        <v>1184.08</v>
      </c>
      <c r="L75" s="164">
        <v>126.82899999999999</v>
      </c>
      <c r="M75" s="164">
        <v>127.688</v>
      </c>
      <c r="N75" s="164">
        <v>136.29599999999999</v>
      </c>
      <c r="O75" s="164">
        <v>137.21899999999999</v>
      </c>
      <c r="P75" s="164">
        <v>179.102</v>
      </c>
      <c r="Q75" s="164">
        <v>180.31399999999999</v>
      </c>
      <c r="R75" s="164">
        <v>10.574999999999999</v>
      </c>
      <c r="S75" s="164">
        <v>10.647</v>
      </c>
      <c r="T75" s="164">
        <v>176.142</v>
      </c>
      <c r="U75" s="164">
        <v>177.334</v>
      </c>
      <c r="V75" s="164">
        <v>831.53700000000003</v>
      </c>
      <c r="W75" s="164">
        <v>837.16499999999996</v>
      </c>
      <c r="X75" s="164">
        <v>1643.37</v>
      </c>
      <c r="Y75" s="164">
        <v>1654.4929999999999</v>
      </c>
      <c r="Z75" s="283">
        <v>1519874.7</v>
      </c>
      <c r="AA75" s="284"/>
    </row>
    <row r="76" spans="1:28" customFormat="1" ht="24.95" customHeight="1">
      <c r="A76" s="174" t="s">
        <v>32</v>
      </c>
      <c r="B76" s="164">
        <v>1182</v>
      </c>
      <c r="C76" s="164">
        <v>1190</v>
      </c>
      <c r="D76" s="164">
        <v>1332.232</v>
      </c>
      <c r="E76" s="164">
        <v>1341.249</v>
      </c>
      <c r="F76" s="164">
        <v>1552.912</v>
      </c>
      <c r="G76" s="164">
        <v>1563.422</v>
      </c>
      <c r="H76" s="164">
        <v>878.61400000000003</v>
      </c>
      <c r="I76" s="164">
        <v>884.56100000000004</v>
      </c>
      <c r="J76" s="164">
        <v>1176.646</v>
      </c>
      <c r="K76" s="164">
        <v>1184.6099999999999</v>
      </c>
      <c r="L76" s="164">
        <v>127.057</v>
      </c>
      <c r="M76" s="164">
        <v>127.917</v>
      </c>
      <c r="N76" s="164">
        <v>136.136</v>
      </c>
      <c r="O76" s="164">
        <v>137.05699999999999</v>
      </c>
      <c r="P76" s="164">
        <v>178.56100000000001</v>
      </c>
      <c r="Q76" s="164">
        <v>179.76900000000001</v>
      </c>
      <c r="R76" s="164">
        <v>10.587</v>
      </c>
      <c r="S76" s="164">
        <v>10.657999999999999</v>
      </c>
      <c r="T76" s="164">
        <v>176.18100000000001</v>
      </c>
      <c r="U76" s="164">
        <v>177.374</v>
      </c>
      <c r="V76" s="164">
        <v>833.19200000000001</v>
      </c>
      <c r="W76" s="164">
        <v>838.83100000000002</v>
      </c>
      <c r="X76" s="164">
        <v>1643.9259999999999</v>
      </c>
      <c r="Y76" s="164">
        <v>1655.0519999999999</v>
      </c>
      <c r="Z76" s="283">
        <v>1519224.6</v>
      </c>
      <c r="AA76" s="284"/>
    </row>
    <row r="77" spans="1:28" customFormat="1" ht="24.95" customHeight="1">
      <c r="A77" s="173" t="s">
        <v>33</v>
      </c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283"/>
      <c r="AA77" s="284"/>
    </row>
    <row r="78" spans="1:28" customFormat="1" ht="24.95" customHeight="1">
      <c r="A78" s="173" t="s">
        <v>34</v>
      </c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283"/>
      <c r="AA78" s="284"/>
    </row>
    <row r="79" spans="1:28" customFormat="1" ht="24.95" customHeight="1">
      <c r="A79" s="173" t="s">
        <v>35</v>
      </c>
      <c r="B79" s="164">
        <v>1182</v>
      </c>
      <c r="C79" s="164">
        <v>1190</v>
      </c>
      <c r="D79" s="164">
        <v>1326.44</v>
      </c>
      <c r="E79" s="164">
        <v>1335.4179999999999</v>
      </c>
      <c r="F79" s="164">
        <v>1545.229</v>
      </c>
      <c r="G79" s="164">
        <v>1555.6869999999999</v>
      </c>
      <c r="H79" s="164">
        <v>881.23500000000001</v>
      </c>
      <c r="I79" s="164">
        <v>887.19899999999996</v>
      </c>
      <c r="J79" s="164">
        <v>1172.8520000000001</v>
      </c>
      <c r="K79" s="164">
        <v>1180.79</v>
      </c>
      <c r="L79" s="164">
        <v>125.39100000000001</v>
      </c>
      <c r="M79" s="164">
        <v>126.24</v>
      </c>
      <c r="N79" s="164">
        <v>135.30199999999999</v>
      </c>
      <c r="O79" s="164">
        <v>136.21799999999999</v>
      </c>
      <c r="P79" s="164">
        <v>178.001</v>
      </c>
      <c r="Q79" s="164">
        <v>179.20599999999999</v>
      </c>
      <c r="R79" s="164">
        <v>10.599</v>
      </c>
      <c r="S79" s="164">
        <v>10.670999999999999</v>
      </c>
      <c r="T79" s="164">
        <v>175.78</v>
      </c>
      <c r="U79" s="164">
        <v>176.97</v>
      </c>
      <c r="V79" s="164">
        <v>832.71900000000005</v>
      </c>
      <c r="W79" s="164">
        <v>838.35500000000002</v>
      </c>
      <c r="X79" s="164">
        <v>1639.15</v>
      </c>
      <c r="Y79" s="164">
        <v>1650.2439999999999</v>
      </c>
      <c r="Z79" s="283">
        <v>1532758.5</v>
      </c>
      <c r="AA79" s="284"/>
    </row>
    <row r="80" spans="1:28" customFormat="1" ht="24.95" customHeight="1">
      <c r="A80" s="174" t="s">
        <v>36</v>
      </c>
      <c r="B80" s="164">
        <v>1182</v>
      </c>
      <c r="C80" s="164">
        <v>1190</v>
      </c>
      <c r="D80" s="164">
        <v>1329.0409999999999</v>
      </c>
      <c r="E80" s="164">
        <v>1338.0360000000001</v>
      </c>
      <c r="F80" s="164">
        <v>1539.0820000000001</v>
      </c>
      <c r="G80" s="164">
        <v>1549.499</v>
      </c>
      <c r="H80" s="164">
        <v>882.81399999999996</v>
      </c>
      <c r="I80" s="164">
        <v>888.78899999999999</v>
      </c>
      <c r="J80" s="164">
        <v>1171.2249999999999</v>
      </c>
      <c r="K80" s="164">
        <v>1179.152</v>
      </c>
      <c r="L80" s="164">
        <v>125.52</v>
      </c>
      <c r="M80" s="164">
        <v>126.37</v>
      </c>
      <c r="N80" s="164">
        <v>136.03299999999999</v>
      </c>
      <c r="O80" s="164">
        <v>136.953</v>
      </c>
      <c r="P80" s="164">
        <v>178.13499999999999</v>
      </c>
      <c r="Q80" s="164">
        <v>179.34100000000001</v>
      </c>
      <c r="R80" s="164">
        <v>10.637</v>
      </c>
      <c r="S80" s="164">
        <v>10.709</v>
      </c>
      <c r="T80" s="164">
        <v>175.77500000000001</v>
      </c>
      <c r="U80" s="164">
        <v>176.965</v>
      </c>
      <c r="V80" s="164">
        <v>832.601</v>
      </c>
      <c r="W80" s="164">
        <v>838.23599999999999</v>
      </c>
      <c r="X80" s="164">
        <v>1639.954</v>
      </c>
      <c r="Y80" s="164">
        <v>1651.0540000000001</v>
      </c>
      <c r="Z80" s="283">
        <v>1528030.5</v>
      </c>
      <c r="AA80" s="284"/>
    </row>
    <row r="81" spans="1:27" customFormat="1" ht="24.95" customHeight="1">
      <c r="A81" s="173" t="s">
        <v>37</v>
      </c>
      <c r="B81" s="164">
        <v>1182</v>
      </c>
      <c r="C81" s="164">
        <v>1190</v>
      </c>
      <c r="D81" s="164">
        <v>1332.7049999999999</v>
      </c>
      <c r="E81" s="164">
        <v>1341.7249999999999</v>
      </c>
      <c r="F81" s="164">
        <v>1542.865</v>
      </c>
      <c r="G81" s="164">
        <v>1553.307</v>
      </c>
      <c r="H81" s="164">
        <v>885.26099999999997</v>
      </c>
      <c r="I81" s="164">
        <v>891.25199999999995</v>
      </c>
      <c r="J81" s="164">
        <v>1170.471</v>
      </c>
      <c r="K81" s="164">
        <v>1178.393</v>
      </c>
      <c r="L81" s="164">
        <v>126.194</v>
      </c>
      <c r="M81" s="164">
        <v>127.04900000000001</v>
      </c>
      <c r="N81" s="164">
        <v>136.87700000000001</v>
      </c>
      <c r="O81" s="164">
        <v>137.803</v>
      </c>
      <c r="P81" s="164">
        <v>178.642</v>
      </c>
      <c r="Q81" s="164">
        <v>179.851</v>
      </c>
      <c r="R81" s="164">
        <v>10.61</v>
      </c>
      <c r="S81" s="164">
        <v>10.682</v>
      </c>
      <c r="T81" s="164">
        <v>176.10300000000001</v>
      </c>
      <c r="U81" s="164">
        <v>177.29400000000001</v>
      </c>
      <c r="V81" s="164">
        <v>835.55600000000004</v>
      </c>
      <c r="W81" s="164">
        <v>841.21100000000001</v>
      </c>
      <c r="X81" s="164">
        <v>1640.912</v>
      </c>
      <c r="Y81" s="164">
        <v>1652.018</v>
      </c>
      <c r="Z81" s="283">
        <v>1533113.1</v>
      </c>
      <c r="AA81" s="284"/>
    </row>
    <row r="82" spans="1:27" customFormat="1" ht="24.95" customHeight="1">
      <c r="A82" s="174" t="s">
        <v>38</v>
      </c>
      <c r="B82" s="164">
        <v>1182</v>
      </c>
      <c r="C82" s="164">
        <v>1190</v>
      </c>
      <c r="D82" s="164">
        <v>1336.0150000000001</v>
      </c>
      <c r="E82" s="164">
        <v>1345.057</v>
      </c>
      <c r="F82" s="164">
        <v>1555.1569999999999</v>
      </c>
      <c r="G82" s="164">
        <v>1565.683</v>
      </c>
      <c r="H82" s="164">
        <v>888.45500000000004</v>
      </c>
      <c r="I82" s="164">
        <v>894.46799999999996</v>
      </c>
      <c r="J82" s="164">
        <v>1174.95</v>
      </c>
      <c r="K82" s="164">
        <v>1182.903</v>
      </c>
      <c r="L82" s="164">
        <v>126.4</v>
      </c>
      <c r="M82" s="164">
        <v>127.255</v>
      </c>
      <c r="N82" s="164">
        <v>137.386</v>
      </c>
      <c r="O82" s="164">
        <v>138.316</v>
      </c>
      <c r="P82" s="164">
        <v>179.08799999999999</v>
      </c>
      <c r="Q82" s="164">
        <v>180.3</v>
      </c>
      <c r="R82" s="164">
        <v>10.62</v>
      </c>
      <c r="S82" s="164">
        <v>10.692</v>
      </c>
      <c r="T82" s="164">
        <v>176.12899999999999</v>
      </c>
      <c r="U82" s="164">
        <v>177.321</v>
      </c>
      <c r="V82" s="164">
        <v>833.90099999999995</v>
      </c>
      <c r="W82" s="164">
        <v>839.54499999999996</v>
      </c>
      <c r="X82" s="164">
        <v>1644.15</v>
      </c>
      <c r="Y82" s="164">
        <v>1655.278</v>
      </c>
      <c r="Z82" s="283">
        <v>1544814.9</v>
      </c>
      <c r="AA82" s="284"/>
    </row>
    <row r="83" spans="1:27" customFormat="1" ht="24.95" customHeight="1">
      <c r="A83" s="173" t="s">
        <v>39</v>
      </c>
      <c r="B83" s="164">
        <v>1182</v>
      </c>
      <c r="C83" s="164">
        <v>1190</v>
      </c>
      <c r="D83" s="164">
        <v>1335.069</v>
      </c>
      <c r="E83" s="164">
        <v>1344.105</v>
      </c>
      <c r="F83" s="164">
        <v>1563.6089999999999</v>
      </c>
      <c r="G83" s="164">
        <v>1574.192</v>
      </c>
      <c r="H83" s="164">
        <v>886.92100000000005</v>
      </c>
      <c r="I83" s="164">
        <v>892.92399999999998</v>
      </c>
      <c r="J83" s="164">
        <v>1176.529</v>
      </c>
      <c r="K83" s="164">
        <v>1184.492</v>
      </c>
      <c r="L83" s="164">
        <v>127.369</v>
      </c>
      <c r="M83" s="164">
        <v>128.23099999999999</v>
      </c>
      <c r="N83" s="164">
        <v>137.416</v>
      </c>
      <c r="O83" s="164">
        <v>138.346</v>
      </c>
      <c r="P83" s="164">
        <v>178.90700000000001</v>
      </c>
      <c r="Q83" s="164">
        <v>180.11699999999999</v>
      </c>
      <c r="R83" s="164">
        <v>10.625</v>
      </c>
      <c r="S83" s="164">
        <v>10.696999999999999</v>
      </c>
      <c r="T83" s="164">
        <v>175.96100000000001</v>
      </c>
      <c r="U83" s="164">
        <v>177.15199999999999</v>
      </c>
      <c r="V83" s="164">
        <v>834.37400000000002</v>
      </c>
      <c r="W83" s="164">
        <v>840.02099999999996</v>
      </c>
      <c r="X83" s="164">
        <v>1644.127</v>
      </c>
      <c r="Y83" s="164">
        <v>1655.2539999999999</v>
      </c>
      <c r="Z83" s="283">
        <v>1531340.1</v>
      </c>
      <c r="AA83" s="284"/>
    </row>
    <row r="84" spans="1:27" customFormat="1" ht="24.95" customHeight="1">
      <c r="A84" s="174" t="s">
        <v>40</v>
      </c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283"/>
      <c r="AA84" s="284"/>
    </row>
    <row r="85" spans="1:27" customFormat="1" ht="24.95" customHeight="1">
      <c r="A85" s="174" t="s">
        <v>41</v>
      </c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283"/>
      <c r="AA85" s="284"/>
    </row>
    <row r="86" spans="1:27" customFormat="1" ht="24.95" customHeight="1">
      <c r="A86" s="174" t="s">
        <v>42</v>
      </c>
      <c r="B86" s="164">
        <v>1182</v>
      </c>
      <c r="C86" s="164">
        <v>1190</v>
      </c>
      <c r="D86" s="164">
        <v>1336.606</v>
      </c>
      <c r="E86" s="164">
        <v>1345.652</v>
      </c>
      <c r="F86" s="164">
        <v>1567.8050000000001</v>
      </c>
      <c r="G86" s="164">
        <v>1578.4159999999999</v>
      </c>
      <c r="H86" s="164">
        <v>886.45600000000002</v>
      </c>
      <c r="I86" s="164">
        <v>892.45500000000004</v>
      </c>
      <c r="J86" s="164">
        <v>1177.3489999999999</v>
      </c>
      <c r="K86" s="164">
        <v>1185.318</v>
      </c>
      <c r="L86" s="164">
        <v>127.565</v>
      </c>
      <c r="M86" s="164">
        <v>128.428</v>
      </c>
      <c r="N86" s="164">
        <v>137.965</v>
      </c>
      <c r="O86" s="164">
        <v>138.899</v>
      </c>
      <c r="P86" s="164">
        <v>179.08799999999999</v>
      </c>
      <c r="Q86" s="164">
        <v>180.3</v>
      </c>
      <c r="R86" s="164">
        <v>10.567</v>
      </c>
      <c r="S86" s="164">
        <v>10.638</v>
      </c>
      <c r="T86" s="164">
        <v>175.99799999999999</v>
      </c>
      <c r="U86" s="164">
        <v>177.18899999999999</v>
      </c>
      <c r="V86" s="164">
        <v>836.97400000000005</v>
      </c>
      <c r="W86" s="164">
        <v>842.63900000000001</v>
      </c>
      <c r="X86" s="164">
        <v>1645.77</v>
      </c>
      <c r="Y86" s="164">
        <v>1656.9079999999999</v>
      </c>
      <c r="Z86" s="283">
        <v>1540737</v>
      </c>
      <c r="AA86" s="284"/>
    </row>
    <row r="87" spans="1:27" customFormat="1" ht="24.95" customHeight="1">
      <c r="A87" s="173" t="s">
        <v>43</v>
      </c>
      <c r="B87" s="164">
        <v>1182</v>
      </c>
      <c r="C87" s="164">
        <v>1190</v>
      </c>
      <c r="D87" s="164">
        <v>1341.452</v>
      </c>
      <c r="E87" s="164">
        <v>1350.5309999999999</v>
      </c>
      <c r="F87" s="164">
        <v>1567.6279999999999</v>
      </c>
      <c r="G87" s="164">
        <v>1578.2380000000001</v>
      </c>
      <c r="H87" s="164">
        <v>885.72500000000002</v>
      </c>
      <c r="I87" s="164">
        <v>891.72</v>
      </c>
      <c r="J87" s="164">
        <v>1181.8230000000001</v>
      </c>
      <c r="K87" s="164">
        <v>1189.8219999999999</v>
      </c>
      <c r="L87" s="164">
        <v>128.09100000000001</v>
      </c>
      <c r="M87" s="164">
        <v>128.958</v>
      </c>
      <c r="N87" s="164">
        <v>138.69499999999999</v>
      </c>
      <c r="O87" s="164">
        <v>139.63399999999999</v>
      </c>
      <c r="P87" s="164">
        <v>179.76900000000001</v>
      </c>
      <c r="Q87" s="164">
        <v>180.98599999999999</v>
      </c>
      <c r="R87" s="164">
        <v>10.596</v>
      </c>
      <c r="S87" s="164">
        <v>10.667999999999999</v>
      </c>
      <c r="T87" s="164">
        <v>176.09200000000001</v>
      </c>
      <c r="U87" s="164">
        <v>177.28399999999999</v>
      </c>
      <c r="V87" s="164">
        <v>840.99300000000005</v>
      </c>
      <c r="W87" s="164">
        <v>846.68499999999995</v>
      </c>
      <c r="X87" s="164">
        <v>1647.6130000000001</v>
      </c>
      <c r="Y87" s="164">
        <v>1658.7650000000001</v>
      </c>
      <c r="Z87" s="283">
        <v>1543219.2</v>
      </c>
      <c r="AA87" s="284"/>
    </row>
    <row r="88" spans="1:27" customFormat="1" ht="24.95" customHeight="1">
      <c r="A88" s="174" t="s">
        <v>44</v>
      </c>
      <c r="B88" s="164">
        <v>1182</v>
      </c>
      <c r="C88" s="164">
        <v>1190</v>
      </c>
      <c r="D88" s="164">
        <v>1342.5160000000001</v>
      </c>
      <c r="E88" s="164">
        <v>1351.6020000000001</v>
      </c>
      <c r="F88" s="164">
        <v>1569.4010000000001</v>
      </c>
      <c r="G88" s="164">
        <v>1580.0229999999999</v>
      </c>
      <c r="H88" s="164">
        <v>887.45399999999995</v>
      </c>
      <c r="I88" s="164">
        <v>893.46</v>
      </c>
      <c r="J88" s="164">
        <v>1182.059</v>
      </c>
      <c r="K88" s="164">
        <v>1190.06</v>
      </c>
      <c r="L88" s="164">
        <v>128.18299999999999</v>
      </c>
      <c r="M88" s="164">
        <v>129.05000000000001</v>
      </c>
      <c r="N88" s="164">
        <v>138.768</v>
      </c>
      <c r="O88" s="164">
        <v>139.70699999999999</v>
      </c>
      <c r="P88" s="164">
        <v>179.90299999999999</v>
      </c>
      <c r="Q88" s="164">
        <v>181.12100000000001</v>
      </c>
      <c r="R88" s="164">
        <v>10.622</v>
      </c>
      <c r="S88" s="164">
        <v>10.694000000000001</v>
      </c>
      <c r="T88" s="164">
        <v>175.977</v>
      </c>
      <c r="U88" s="164">
        <v>177.16800000000001</v>
      </c>
      <c r="V88" s="164">
        <v>839.81100000000004</v>
      </c>
      <c r="W88" s="164">
        <v>845.495</v>
      </c>
      <c r="X88" s="164">
        <v>1647.8620000000001</v>
      </c>
      <c r="Y88" s="164">
        <v>1659.0150000000001</v>
      </c>
      <c r="Z88" s="283">
        <v>1545701.4</v>
      </c>
      <c r="AA88" s="284"/>
    </row>
    <row r="89" spans="1:27" customFormat="1" ht="24.95" customHeight="1">
      <c r="A89" s="173" t="s">
        <v>45</v>
      </c>
      <c r="B89" s="164">
        <v>1182</v>
      </c>
      <c r="C89" s="164">
        <v>1190</v>
      </c>
      <c r="D89" s="164">
        <v>1342.0429999999999</v>
      </c>
      <c r="E89" s="164">
        <v>1351.126</v>
      </c>
      <c r="F89" s="164">
        <v>1562.9</v>
      </c>
      <c r="G89" s="164">
        <v>1573.4780000000001</v>
      </c>
      <c r="H89" s="164">
        <v>887.58699999999999</v>
      </c>
      <c r="I89" s="164">
        <v>893.59500000000003</v>
      </c>
      <c r="J89" s="164">
        <v>1183.3610000000001</v>
      </c>
      <c r="K89" s="164">
        <v>1191.3699999999999</v>
      </c>
      <c r="L89" s="164">
        <v>128.36799999999999</v>
      </c>
      <c r="M89" s="164">
        <v>129.23699999999999</v>
      </c>
      <c r="N89" s="164">
        <v>138.476</v>
      </c>
      <c r="O89" s="164">
        <v>139.41300000000001</v>
      </c>
      <c r="P89" s="164">
        <v>179.84</v>
      </c>
      <c r="Q89" s="164">
        <v>181.05699999999999</v>
      </c>
      <c r="R89" s="164">
        <v>10.590999999999999</v>
      </c>
      <c r="S89" s="164">
        <v>10.663</v>
      </c>
      <c r="T89" s="164">
        <v>176.27600000000001</v>
      </c>
      <c r="U89" s="164">
        <v>177.46899999999999</v>
      </c>
      <c r="V89" s="164">
        <v>836.26499999999999</v>
      </c>
      <c r="W89" s="164">
        <v>841.92499999999995</v>
      </c>
      <c r="X89" s="164">
        <v>1647.7429999999999</v>
      </c>
      <c r="Y89" s="164">
        <v>1658.896</v>
      </c>
      <c r="Z89" s="283">
        <v>1540973.4</v>
      </c>
      <c r="AA89" s="284"/>
    </row>
    <row r="90" spans="1:27" customFormat="1" ht="24.95" customHeight="1">
      <c r="A90" s="173" t="s">
        <v>46</v>
      </c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283"/>
      <c r="AA90" s="284"/>
    </row>
    <row r="91" spans="1:27" customFormat="1" ht="24.95" customHeight="1">
      <c r="A91" s="173" t="s">
        <v>47</v>
      </c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283"/>
      <c r="AA91" s="284"/>
    </row>
    <row r="92" spans="1:27" customFormat="1" ht="24.95" customHeight="1">
      <c r="A92" s="173" t="s">
        <v>48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283"/>
      <c r="AA92" s="284"/>
    </row>
    <row r="93" spans="1:27" customFormat="1" ht="24.95" customHeight="1">
      <c r="A93" s="173" t="s">
        <v>49</v>
      </c>
      <c r="B93" s="164">
        <v>1182</v>
      </c>
      <c r="C93" s="164">
        <v>1190</v>
      </c>
      <c r="D93" s="164">
        <v>1335.896</v>
      </c>
      <c r="E93" s="164">
        <v>1344.9380000000001</v>
      </c>
      <c r="F93" s="164">
        <v>1553.739</v>
      </c>
      <c r="G93" s="164">
        <v>1564.2550000000001</v>
      </c>
      <c r="H93" s="164">
        <v>881.36599999999999</v>
      </c>
      <c r="I93" s="164">
        <v>887.33100000000002</v>
      </c>
      <c r="J93" s="164">
        <v>1188.2380000000001</v>
      </c>
      <c r="K93" s="164">
        <v>1196.28</v>
      </c>
      <c r="L93" s="164">
        <v>128.07</v>
      </c>
      <c r="M93" s="164">
        <v>128.93700000000001</v>
      </c>
      <c r="N93" s="164">
        <v>138.54499999999999</v>
      </c>
      <c r="O93" s="164">
        <v>139.483</v>
      </c>
      <c r="P93" s="164">
        <v>179.023</v>
      </c>
      <c r="Q93" s="164">
        <v>180.23500000000001</v>
      </c>
      <c r="R93" s="164">
        <v>10.677</v>
      </c>
      <c r="S93" s="164">
        <v>10.749000000000001</v>
      </c>
      <c r="T93" s="164">
        <v>176.381</v>
      </c>
      <c r="U93" s="164">
        <v>177.57499999999999</v>
      </c>
      <c r="V93" s="164">
        <v>839.92899999999997</v>
      </c>
      <c r="W93" s="164">
        <v>845.61400000000003</v>
      </c>
      <c r="X93" s="164">
        <v>1644.9780000000001</v>
      </c>
      <c r="Y93" s="164">
        <v>1656.1110000000001</v>
      </c>
      <c r="Z93" s="283">
        <v>1549956.6</v>
      </c>
      <c r="AA93" s="284"/>
    </row>
    <row r="94" spans="1:27" customFormat="1" ht="24.95" customHeight="1">
      <c r="A94" s="174" t="s">
        <v>50</v>
      </c>
      <c r="B94" s="164">
        <v>1182</v>
      </c>
      <c r="C94" s="164">
        <v>1190</v>
      </c>
      <c r="D94" s="164">
        <v>1338.615</v>
      </c>
      <c r="E94" s="164">
        <v>1347.675</v>
      </c>
      <c r="F94" s="164">
        <v>1558.8219999999999</v>
      </c>
      <c r="G94" s="164">
        <v>1569.3720000000001</v>
      </c>
      <c r="H94" s="164">
        <v>882.024</v>
      </c>
      <c r="I94" s="164">
        <v>887.99300000000005</v>
      </c>
      <c r="J94" s="164">
        <v>1189.3140000000001</v>
      </c>
      <c r="K94" s="164">
        <v>1197.364</v>
      </c>
      <c r="L94" s="164">
        <v>127.73699999999999</v>
      </c>
      <c r="M94" s="164">
        <v>128.601</v>
      </c>
      <c r="N94" s="164">
        <v>138.58799999999999</v>
      </c>
      <c r="O94" s="164">
        <v>139.52600000000001</v>
      </c>
      <c r="P94" s="164">
        <v>179.327</v>
      </c>
      <c r="Q94" s="164">
        <v>180.541</v>
      </c>
      <c r="R94" s="164">
        <v>10.765000000000001</v>
      </c>
      <c r="S94" s="164">
        <v>10.837999999999999</v>
      </c>
      <c r="T94" s="164">
        <v>176.07900000000001</v>
      </c>
      <c r="U94" s="164">
        <v>177.27099999999999</v>
      </c>
      <c r="V94" s="164">
        <v>836.73800000000006</v>
      </c>
      <c r="W94" s="164">
        <v>842.40099999999995</v>
      </c>
      <c r="X94" s="164">
        <v>1646.136</v>
      </c>
      <c r="Y94" s="164">
        <v>1657.277</v>
      </c>
      <c r="Z94" s="283">
        <v>1559708.1</v>
      </c>
      <c r="AA94" s="284"/>
    </row>
    <row r="95" spans="1:27" customFormat="1" ht="24.95" customHeight="1">
      <c r="A95" s="173" t="s">
        <v>51</v>
      </c>
      <c r="B95" s="164">
        <v>1182</v>
      </c>
      <c r="C95" s="164">
        <v>1190</v>
      </c>
      <c r="D95" s="164">
        <v>1334.596</v>
      </c>
      <c r="E95" s="164">
        <v>1343.6289999999999</v>
      </c>
      <c r="F95" s="164">
        <v>1565.204</v>
      </c>
      <c r="G95" s="164">
        <v>1575.798</v>
      </c>
      <c r="H95" s="164">
        <v>883.01199999999994</v>
      </c>
      <c r="I95" s="164">
        <v>888.98800000000006</v>
      </c>
      <c r="J95" s="164">
        <v>1189.8530000000001</v>
      </c>
      <c r="K95" s="164">
        <v>1197.9059999999999</v>
      </c>
      <c r="L95" s="164">
        <v>127.834</v>
      </c>
      <c r="M95" s="164">
        <v>128.69900000000001</v>
      </c>
      <c r="N95" s="164">
        <v>138.446</v>
      </c>
      <c r="O95" s="164">
        <v>139.38300000000001</v>
      </c>
      <c r="P95" s="164">
        <v>178.77099999999999</v>
      </c>
      <c r="Q95" s="164">
        <v>179.98099999999999</v>
      </c>
      <c r="R95" s="164">
        <v>10.737</v>
      </c>
      <c r="S95" s="164">
        <v>10.808999999999999</v>
      </c>
      <c r="T95" s="164">
        <v>176.066</v>
      </c>
      <c r="U95" s="164">
        <v>177.25700000000001</v>
      </c>
      <c r="V95" s="164">
        <v>841.82</v>
      </c>
      <c r="W95" s="164">
        <v>847.51800000000003</v>
      </c>
      <c r="X95" s="164">
        <v>1646.3720000000001</v>
      </c>
      <c r="Y95" s="164">
        <v>1657.5150000000001</v>
      </c>
      <c r="Z95" s="283">
        <v>1555866.6</v>
      </c>
      <c r="AA95" s="284"/>
    </row>
    <row r="96" spans="1:27" customFormat="1" ht="24.95" customHeight="1">
      <c r="A96" s="174" t="s">
        <v>52</v>
      </c>
      <c r="B96" s="164">
        <v>1182</v>
      </c>
      <c r="C96" s="164">
        <v>1190</v>
      </c>
      <c r="D96" s="164">
        <v>1331.05</v>
      </c>
      <c r="E96" s="164">
        <v>1340.059</v>
      </c>
      <c r="F96" s="164">
        <v>1563.1949999999999</v>
      </c>
      <c r="G96" s="164">
        <v>1573.7750000000001</v>
      </c>
      <c r="H96" s="164">
        <v>881.49800000000005</v>
      </c>
      <c r="I96" s="164">
        <v>887.46400000000006</v>
      </c>
      <c r="J96" s="164">
        <v>1189.673</v>
      </c>
      <c r="K96" s="164">
        <v>1197.7249999999999</v>
      </c>
      <c r="L96" s="164">
        <v>127.566</v>
      </c>
      <c r="M96" s="164">
        <v>128.429</v>
      </c>
      <c r="N96" s="164">
        <v>137.292</v>
      </c>
      <c r="O96" s="164">
        <v>138.221</v>
      </c>
      <c r="P96" s="164">
        <v>178.27199999999999</v>
      </c>
      <c r="Q96" s="164">
        <v>179.47900000000001</v>
      </c>
      <c r="R96" s="164">
        <v>10.692</v>
      </c>
      <c r="S96" s="164">
        <v>10.763999999999999</v>
      </c>
      <c r="T96" s="164">
        <v>175.79300000000001</v>
      </c>
      <c r="U96" s="164">
        <v>176.983</v>
      </c>
      <c r="V96" s="164">
        <v>839.33799999999997</v>
      </c>
      <c r="W96" s="164">
        <v>845.01900000000001</v>
      </c>
      <c r="X96" s="164">
        <v>1644.54</v>
      </c>
      <c r="Y96" s="164">
        <v>1655.671</v>
      </c>
      <c r="Z96" s="283">
        <v>1548065.4</v>
      </c>
      <c r="AA96" s="284"/>
    </row>
    <row r="97" spans="1:27" customFormat="1" ht="24.95" customHeight="1">
      <c r="A97" s="173" t="s">
        <v>53</v>
      </c>
      <c r="B97" s="164">
        <v>1182</v>
      </c>
      <c r="C97" s="164">
        <v>1190</v>
      </c>
      <c r="D97" s="164">
        <v>1325.9680000000001</v>
      </c>
      <c r="E97" s="164">
        <v>1334.942</v>
      </c>
      <c r="F97" s="164">
        <v>1550.902</v>
      </c>
      <c r="G97" s="164">
        <v>1561.3989999999999</v>
      </c>
      <c r="H97" s="164">
        <v>880.18499999999995</v>
      </c>
      <c r="I97" s="164">
        <v>886.14200000000005</v>
      </c>
      <c r="J97" s="164">
        <v>1186.6869999999999</v>
      </c>
      <c r="K97" s="164">
        <v>1194.7190000000001</v>
      </c>
      <c r="L97" s="164">
        <v>126.872</v>
      </c>
      <c r="M97" s="164">
        <v>127.73</v>
      </c>
      <c r="N97" s="164">
        <v>136.16399999999999</v>
      </c>
      <c r="O97" s="164">
        <v>137.08600000000001</v>
      </c>
      <c r="P97" s="164">
        <v>177.608</v>
      </c>
      <c r="Q97" s="164">
        <v>178.81</v>
      </c>
      <c r="R97" s="164">
        <v>10.726000000000001</v>
      </c>
      <c r="S97" s="164">
        <v>10.798999999999999</v>
      </c>
      <c r="T97" s="164">
        <v>175.678</v>
      </c>
      <c r="U97" s="164">
        <v>176.86799999999999</v>
      </c>
      <c r="V97" s="164">
        <v>838.86500000000001</v>
      </c>
      <c r="W97" s="164">
        <v>844.54300000000001</v>
      </c>
      <c r="X97" s="164">
        <v>1640.722</v>
      </c>
      <c r="Y97" s="164">
        <v>1651.827</v>
      </c>
      <c r="Z97" s="283">
        <v>1530867.3</v>
      </c>
      <c r="AA97" s="284"/>
    </row>
    <row r="98" spans="1:27" customFormat="1" ht="24.95" customHeight="1">
      <c r="A98" s="174" t="s">
        <v>54</v>
      </c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283"/>
      <c r="AA98" s="284"/>
    </row>
    <row r="99" spans="1:27" customFormat="1" ht="24.95" customHeight="1">
      <c r="A99" s="174" t="s">
        <v>55</v>
      </c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283"/>
      <c r="AA99" s="284"/>
    </row>
    <row r="100" spans="1:27" customFormat="1" ht="24.95" customHeight="1">
      <c r="A100" s="174" t="s">
        <v>69</v>
      </c>
      <c r="B100" s="164">
        <v>1182</v>
      </c>
      <c r="C100" s="164">
        <v>1190</v>
      </c>
      <c r="D100" s="164">
        <v>1327.9770000000001</v>
      </c>
      <c r="E100" s="164">
        <v>1336.9649999999999</v>
      </c>
      <c r="F100" s="164">
        <v>1549.07</v>
      </c>
      <c r="G100" s="164">
        <v>1559.5550000000001</v>
      </c>
      <c r="H100" s="164">
        <v>884.53200000000004</v>
      </c>
      <c r="I100" s="164">
        <v>890.51900000000001</v>
      </c>
      <c r="J100" s="164">
        <v>1186.866</v>
      </c>
      <c r="K100" s="164">
        <v>1194.8989999999999</v>
      </c>
      <c r="L100" s="164">
        <v>127.342</v>
      </c>
      <c r="M100" s="164">
        <v>128.20400000000001</v>
      </c>
      <c r="N100" s="164">
        <v>137.48699999999999</v>
      </c>
      <c r="O100" s="164">
        <v>138.417</v>
      </c>
      <c r="P100" s="164">
        <v>177.88900000000001</v>
      </c>
      <c r="Q100" s="164">
        <v>179.09299999999999</v>
      </c>
      <c r="R100" s="164">
        <v>10.656000000000001</v>
      </c>
      <c r="S100" s="164">
        <v>10.728</v>
      </c>
      <c r="T100" s="164">
        <v>175.864</v>
      </c>
      <c r="U100" s="164">
        <v>177.054</v>
      </c>
      <c r="V100" s="164">
        <v>837.68299999999999</v>
      </c>
      <c r="W100" s="164">
        <v>843.35299999999995</v>
      </c>
      <c r="X100" s="164">
        <v>1640.912</v>
      </c>
      <c r="Y100" s="164">
        <v>1652.018</v>
      </c>
      <c r="Z100" s="283">
        <v>1531162.8</v>
      </c>
      <c r="AA100" s="284"/>
    </row>
    <row r="101" spans="1:27" customFormat="1" ht="24.95" customHeight="1">
      <c r="A101" s="189" t="s">
        <v>426</v>
      </c>
      <c r="B101" s="190">
        <f>AVERAGE(B70:B100)</f>
        <v>1182</v>
      </c>
      <c r="C101" s="190">
        <f t="shared" ref="C101:X101" si="2">AVERAGE(C70:C100)</f>
        <v>1190</v>
      </c>
      <c r="D101" s="190">
        <f t="shared" si="2"/>
        <v>1335.4532000000002</v>
      </c>
      <c r="E101" s="190">
        <f t="shared" si="2"/>
        <v>1344.4917500000001</v>
      </c>
      <c r="F101" s="190">
        <f t="shared" si="2"/>
        <v>1556.9808000000005</v>
      </c>
      <c r="G101" s="190">
        <f t="shared" si="2"/>
        <v>1567.5187500000002</v>
      </c>
      <c r="H101" s="190">
        <f t="shared" si="2"/>
        <v>884.24854999999991</v>
      </c>
      <c r="I101" s="190">
        <f t="shared" si="2"/>
        <v>890.23324999999988</v>
      </c>
      <c r="J101" s="190">
        <f t="shared" si="2"/>
        <v>1181.0009999999997</v>
      </c>
      <c r="K101" s="190">
        <f t="shared" si="2"/>
        <v>1188.9944499999999</v>
      </c>
      <c r="L101" s="190">
        <f t="shared" si="2"/>
        <v>127.22399999999998</v>
      </c>
      <c r="M101" s="190">
        <f t="shared" si="2"/>
        <v>128.08510000000004</v>
      </c>
      <c r="N101" s="190">
        <f t="shared" si="2"/>
        <v>137.40299999999996</v>
      </c>
      <c r="O101" s="190">
        <f t="shared" si="2"/>
        <v>138.33295000000001</v>
      </c>
      <c r="P101" s="190">
        <f t="shared" si="2"/>
        <v>178.96565000000004</v>
      </c>
      <c r="Q101" s="190">
        <f t="shared" si="2"/>
        <v>180.17689999999999</v>
      </c>
      <c r="R101" s="190">
        <f t="shared" si="2"/>
        <v>10.629300000000002</v>
      </c>
      <c r="S101" s="190">
        <f t="shared" si="2"/>
        <v>10.701200000000002</v>
      </c>
      <c r="T101" s="190">
        <f t="shared" si="2"/>
        <v>176.0763</v>
      </c>
      <c r="U101" s="190">
        <f t="shared" si="2"/>
        <v>177.26805000000002</v>
      </c>
      <c r="V101" s="190">
        <f t="shared" si="2"/>
        <v>836.78504999999984</v>
      </c>
      <c r="W101" s="190">
        <f t="shared" si="2"/>
        <v>842.44859999999994</v>
      </c>
      <c r="X101" s="190">
        <f t="shared" si="2"/>
        <v>1644.3842499999998</v>
      </c>
      <c r="Y101" s="190">
        <f>AVERAGE(Y70:Y100)</f>
        <v>1655.5137499999996</v>
      </c>
      <c r="Z101" s="285">
        <f>AVERAGE(Z70:AA100)</f>
        <v>1537146.6750000003</v>
      </c>
      <c r="AA101" s="286"/>
    </row>
    <row r="102" spans="1:27" customFormat="1" ht="24.95" customHeight="1">
      <c r="A102" s="178" t="s">
        <v>2323</v>
      </c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70"/>
      <c r="AA102" s="171"/>
    </row>
    <row r="103" spans="1:27" customFormat="1" ht="24.95" customHeight="1">
      <c r="A103" s="166">
        <v>1</v>
      </c>
      <c r="B103" s="164">
        <v>1182</v>
      </c>
      <c r="C103" s="164">
        <v>1190</v>
      </c>
      <c r="D103" s="164">
        <v>1328.095</v>
      </c>
      <c r="E103" s="164">
        <v>1337.0840000000001</v>
      </c>
      <c r="F103" s="164">
        <v>1549.011</v>
      </c>
      <c r="G103" s="164">
        <v>1559.4949999999999</v>
      </c>
      <c r="H103" s="164">
        <v>886.25599999999997</v>
      </c>
      <c r="I103" s="164">
        <v>892.255</v>
      </c>
      <c r="J103" s="164">
        <v>1187.701</v>
      </c>
      <c r="K103" s="164">
        <v>1195.74</v>
      </c>
      <c r="L103" s="164">
        <v>127.751</v>
      </c>
      <c r="M103" s="164">
        <v>128.61500000000001</v>
      </c>
      <c r="N103" s="164">
        <v>137.798</v>
      </c>
      <c r="O103" s="164">
        <v>138.72999999999999</v>
      </c>
      <c r="P103" s="164">
        <v>177.93199999999999</v>
      </c>
      <c r="Q103" s="164">
        <v>179.136</v>
      </c>
      <c r="R103" s="164">
        <v>10.641</v>
      </c>
      <c r="S103" s="164">
        <v>10.712999999999999</v>
      </c>
      <c r="T103" s="164">
        <v>176.10300000000001</v>
      </c>
      <c r="U103" s="164">
        <v>177.29400000000001</v>
      </c>
      <c r="V103" s="164">
        <v>841.702</v>
      </c>
      <c r="W103" s="164">
        <v>847.399</v>
      </c>
      <c r="X103" s="164">
        <v>1640.7929999999999</v>
      </c>
      <c r="Y103" s="164">
        <v>1651.8989999999999</v>
      </c>
      <c r="Z103" s="283">
        <v>1528917</v>
      </c>
      <c r="AA103" s="284"/>
    </row>
    <row r="104" spans="1:27" customFormat="1" ht="24.95" customHeight="1">
      <c r="A104" s="173" t="s">
        <v>27</v>
      </c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283"/>
      <c r="AA104" s="284"/>
    </row>
    <row r="105" spans="1:27" customFormat="1" ht="24.95" customHeight="1">
      <c r="A105" s="166">
        <v>3</v>
      </c>
      <c r="B105" s="164">
        <v>1182</v>
      </c>
      <c r="C105" s="164">
        <v>1190</v>
      </c>
      <c r="D105" s="164">
        <v>1328.923</v>
      </c>
      <c r="E105" s="164">
        <v>1337.9169999999999</v>
      </c>
      <c r="F105" s="164">
        <v>1557.049</v>
      </c>
      <c r="G105" s="164">
        <v>1567.587</v>
      </c>
      <c r="H105" s="164">
        <v>885.85799999999995</v>
      </c>
      <c r="I105" s="164">
        <v>891.85299999999995</v>
      </c>
      <c r="J105" s="164">
        <v>1185.4970000000001</v>
      </c>
      <c r="K105" s="164">
        <v>1193.521</v>
      </c>
      <c r="L105" s="164">
        <v>127.28400000000001</v>
      </c>
      <c r="M105" s="164">
        <v>128.14599999999999</v>
      </c>
      <c r="N105" s="164">
        <v>138.11600000000001</v>
      </c>
      <c r="O105" s="164">
        <v>139.05099999999999</v>
      </c>
      <c r="P105" s="164">
        <v>178.036</v>
      </c>
      <c r="Q105" s="164">
        <v>179.24100000000001</v>
      </c>
      <c r="R105" s="164">
        <v>10.603999999999999</v>
      </c>
      <c r="S105" s="164">
        <v>10.676</v>
      </c>
      <c r="T105" s="164">
        <v>176.221</v>
      </c>
      <c r="U105" s="164">
        <v>177.41300000000001</v>
      </c>
      <c r="V105" s="164">
        <v>839.92899999999997</v>
      </c>
      <c r="W105" s="164">
        <v>845.61400000000003</v>
      </c>
      <c r="X105" s="164">
        <v>1641.6089999999999</v>
      </c>
      <c r="Y105" s="164">
        <v>1652.72</v>
      </c>
      <c r="Z105" s="283">
        <v>1525311.9</v>
      </c>
      <c r="AA105" s="284"/>
    </row>
    <row r="106" spans="1:27" customFormat="1" ht="24.95" customHeight="1">
      <c r="A106" s="173" t="s">
        <v>29</v>
      </c>
      <c r="B106" s="164">
        <v>1182</v>
      </c>
      <c r="C106" s="164">
        <v>1190</v>
      </c>
      <c r="D106" s="164">
        <v>1326.086</v>
      </c>
      <c r="E106" s="164">
        <v>1335.0609999999999</v>
      </c>
      <c r="F106" s="164">
        <v>1554.0350000000001</v>
      </c>
      <c r="G106" s="164">
        <v>1564.5530000000001</v>
      </c>
      <c r="H106" s="164">
        <v>884.92899999999997</v>
      </c>
      <c r="I106" s="164">
        <v>890.91899999999998</v>
      </c>
      <c r="J106" s="164">
        <v>1183.7159999999999</v>
      </c>
      <c r="K106" s="164">
        <v>1191.7280000000001</v>
      </c>
      <c r="L106" s="164">
        <v>127.46</v>
      </c>
      <c r="M106" s="164">
        <v>128.32300000000001</v>
      </c>
      <c r="N106" s="164">
        <v>137.69200000000001</v>
      </c>
      <c r="O106" s="164">
        <v>138.624</v>
      </c>
      <c r="P106" s="164">
        <v>177.667</v>
      </c>
      <c r="Q106" s="164">
        <v>178.869</v>
      </c>
      <c r="R106" s="164">
        <v>10.602</v>
      </c>
      <c r="S106" s="164">
        <v>10.673999999999999</v>
      </c>
      <c r="T106" s="164">
        <v>175.94800000000001</v>
      </c>
      <c r="U106" s="164">
        <v>177.13900000000001</v>
      </c>
      <c r="V106" s="164">
        <v>840.52</v>
      </c>
      <c r="W106" s="164">
        <v>846.20899999999995</v>
      </c>
      <c r="X106" s="164">
        <v>1640.569</v>
      </c>
      <c r="Y106" s="164">
        <v>1651.672</v>
      </c>
      <c r="Z106" s="283">
        <v>1516683.3</v>
      </c>
      <c r="AA106" s="284"/>
    </row>
    <row r="107" spans="1:27" customFormat="1" ht="24.95" customHeight="1">
      <c r="A107" s="166">
        <v>5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283"/>
      <c r="AA107" s="284"/>
    </row>
    <row r="108" spans="1:27" customFormat="1" ht="24.95" customHeight="1">
      <c r="A108" s="166">
        <v>6</v>
      </c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283"/>
      <c r="AA108" s="284"/>
    </row>
    <row r="109" spans="1:27" customFormat="1" ht="24.95" customHeight="1">
      <c r="A109" s="166">
        <v>7</v>
      </c>
      <c r="B109" s="164">
        <v>1182</v>
      </c>
      <c r="C109" s="164">
        <v>1190</v>
      </c>
      <c r="D109" s="164">
        <v>1327.741</v>
      </c>
      <c r="E109" s="164">
        <v>1336.7270000000001</v>
      </c>
      <c r="F109" s="164">
        <v>1543.8689999999999</v>
      </c>
      <c r="G109" s="164">
        <v>1554.319</v>
      </c>
      <c r="H109" s="164">
        <v>883.01199999999994</v>
      </c>
      <c r="I109" s="164">
        <v>888.98800000000006</v>
      </c>
      <c r="J109" s="164">
        <v>1181.3499999999999</v>
      </c>
      <c r="K109" s="164">
        <v>1189.346</v>
      </c>
      <c r="L109" s="164">
        <v>127.461</v>
      </c>
      <c r="M109" s="164">
        <v>128.32400000000001</v>
      </c>
      <c r="N109" s="164">
        <v>137.43199999999999</v>
      </c>
      <c r="O109" s="164">
        <v>138.36199999999999</v>
      </c>
      <c r="P109" s="164">
        <v>177.87299999999999</v>
      </c>
      <c r="Q109" s="164">
        <v>179.077</v>
      </c>
      <c r="R109" s="164">
        <v>10.574999999999999</v>
      </c>
      <c r="S109" s="164">
        <v>10.647</v>
      </c>
      <c r="T109" s="164">
        <v>175.94</v>
      </c>
      <c r="U109" s="164">
        <v>177.131</v>
      </c>
      <c r="V109" s="164">
        <v>842.17499999999995</v>
      </c>
      <c r="W109" s="164">
        <v>847.875</v>
      </c>
      <c r="X109" s="164">
        <v>1639.54</v>
      </c>
      <c r="Y109" s="164">
        <v>1650.6369999999999</v>
      </c>
      <c r="Z109" s="283">
        <v>1522947.9</v>
      </c>
      <c r="AA109" s="284"/>
    </row>
    <row r="110" spans="1:27" customFormat="1" ht="24.95" customHeight="1">
      <c r="A110" s="173" t="s">
        <v>33</v>
      </c>
      <c r="B110" s="164">
        <v>1182</v>
      </c>
      <c r="C110" s="164">
        <v>1190</v>
      </c>
      <c r="D110" s="164">
        <v>1329.277</v>
      </c>
      <c r="E110" s="164">
        <v>1338.2739999999999</v>
      </c>
      <c r="F110" s="164">
        <v>1542.865</v>
      </c>
      <c r="G110" s="164">
        <v>1553.307</v>
      </c>
      <c r="H110" s="164">
        <v>887.85400000000004</v>
      </c>
      <c r="I110" s="164">
        <v>893.86300000000006</v>
      </c>
      <c r="J110" s="164">
        <v>1182.473</v>
      </c>
      <c r="K110" s="164">
        <v>1190.4760000000001</v>
      </c>
      <c r="L110" s="164">
        <v>127.161</v>
      </c>
      <c r="M110" s="164">
        <v>128.02199999999999</v>
      </c>
      <c r="N110" s="164">
        <v>138.02799999999999</v>
      </c>
      <c r="O110" s="164">
        <v>138.96199999999999</v>
      </c>
      <c r="P110" s="164">
        <v>178.066</v>
      </c>
      <c r="Q110" s="164">
        <v>179.27099999999999</v>
      </c>
      <c r="R110" s="164">
        <v>10.606</v>
      </c>
      <c r="S110" s="164">
        <v>10.677</v>
      </c>
      <c r="T110" s="164">
        <v>175.91399999999999</v>
      </c>
      <c r="U110" s="164">
        <v>177.10400000000001</v>
      </c>
      <c r="V110" s="164">
        <v>838.51099999999997</v>
      </c>
      <c r="W110" s="164">
        <v>844.18600000000004</v>
      </c>
      <c r="X110" s="164">
        <v>1640.19</v>
      </c>
      <c r="Y110" s="164">
        <v>1651.2919999999999</v>
      </c>
      <c r="Z110" s="283">
        <v>1536600</v>
      </c>
      <c r="AA110" s="284"/>
    </row>
    <row r="111" spans="1:27" customFormat="1" ht="24.95" customHeight="1">
      <c r="A111" s="174" t="s">
        <v>34</v>
      </c>
      <c r="B111" s="164">
        <v>1182</v>
      </c>
      <c r="C111" s="164">
        <v>1190</v>
      </c>
      <c r="D111" s="164">
        <v>1332.941</v>
      </c>
      <c r="E111" s="164">
        <v>1341.963</v>
      </c>
      <c r="F111" s="164">
        <v>1547.002</v>
      </c>
      <c r="G111" s="164">
        <v>1557.472</v>
      </c>
      <c r="H111" s="164">
        <v>887.654</v>
      </c>
      <c r="I111" s="164">
        <v>893.66200000000003</v>
      </c>
      <c r="J111" s="164">
        <v>1182.8869999999999</v>
      </c>
      <c r="K111" s="164">
        <v>1190.893</v>
      </c>
      <c r="L111" s="164">
        <v>127.782</v>
      </c>
      <c r="M111" s="164">
        <v>128.64699999999999</v>
      </c>
      <c r="N111" s="164">
        <v>138.57300000000001</v>
      </c>
      <c r="O111" s="164">
        <v>139.511</v>
      </c>
      <c r="P111" s="164">
        <v>178.55799999999999</v>
      </c>
      <c r="Q111" s="164">
        <v>179.76599999999999</v>
      </c>
      <c r="R111" s="164">
        <v>10.615</v>
      </c>
      <c r="S111" s="164">
        <v>10.686999999999999</v>
      </c>
      <c r="T111" s="164">
        <v>176.06100000000001</v>
      </c>
      <c r="U111" s="164">
        <v>177.25200000000001</v>
      </c>
      <c r="V111" s="164">
        <v>843.47500000000002</v>
      </c>
      <c r="W111" s="164">
        <v>849.18399999999997</v>
      </c>
      <c r="X111" s="164">
        <v>1642.424</v>
      </c>
      <c r="Y111" s="164">
        <v>1653.5409999999999</v>
      </c>
      <c r="Z111" s="283">
        <v>1540146</v>
      </c>
      <c r="AA111" s="284"/>
    </row>
    <row r="112" spans="1:27" customFormat="1" ht="24.95" customHeight="1">
      <c r="A112" s="173" t="s">
        <v>35</v>
      </c>
      <c r="B112" s="164">
        <v>1182</v>
      </c>
      <c r="C112" s="164">
        <v>1190</v>
      </c>
      <c r="D112" s="164">
        <v>1333.1780000000001</v>
      </c>
      <c r="E112" s="164">
        <v>1342.201</v>
      </c>
      <c r="F112" s="164">
        <v>1546.174</v>
      </c>
      <c r="G112" s="164">
        <v>1556.6389999999999</v>
      </c>
      <c r="H112" s="164">
        <v>886.98800000000006</v>
      </c>
      <c r="I112" s="164">
        <v>892.99099999999999</v>
      </c>
      <c r="J112" s="164">
        <v>1181.3499999999999</v>
      </c>
      <c r="K112" s="164">
        <v>1189.346</v>
      </c>
      <c r="L112" s="164">
        <v>127.84699999999999</v>
      </c>
      <c r="M112" s="164">
        <v>128.71299999999999</v>
      </c>
      <c r="N112" s="164">
        <v>139.024</v>
      </c>
      <c r="O112" s="164">
        <v>139.965</v>
      </c>
      <c r="P112" s="164">
        <v>178.58500000000001</v>
      </c>
      <c r="Q112" s="164">
        <v>179.79400000000001</v>
      </c>
      <c r="R112" s="164">
        <v>10.632</v>
      </c>
      <c r="S112" s="164">
        <v>10.704000000000001</v>
      </c>
      <c r="T112" s="164">
        <v>175.995</v>
      </c>
      <c r="U112" s="164">
        <v>177.18600000000001</v>
      </c>
      <c r="V112" s="164">
        <v>844.42100000000005</v>
      </c>
      <c r="W112" s="164">
        <v>850.13599999999997</v>
      </c>
      <c r="X112" s="164">
        <v>1642.105</v>
      </c>
      <c r="Y112" s="164">
        <v>1653.2190000000001</v>
      </c>
      <c r="Z112" s="283">
        <v>1543041.9</v>
      </c>
      <c r="AA112" s="284"/>
    </row>
    <row r="113" spans="1:27" customFormat="1" ht="24.95" customHeight="1">
      <c r="A113" s="174" t="s">
        <v>36</v>
      </c>
      <c r="B113" s="164">
        <v>1182</v>
      </c>
      <c r="C113" s="164">
        <v>1190</v>
      </c>
      <c r="D113" s="164">
        <v>1331.405</v>
      </c>
      <c r="E113" s="164">
        <v>1340.4159999999999</v>
      </c>
      <c r="F113" s="164">
        <v>1548.184</v>
      </c>
      <c r="G113" s="164">
        <v>1558.662</v>
      </c>
      <c r="H113" s="164">
        <v>883.54</v>
      </c>
      <c r="I113" s="164">
        <v>889.52</v>
      </c>
      <c r="J113" s="164">
        <v>1180.0530000000001</v>
      </c>
      <c r="K113" s="164">
        <v>1188.04</v>
      </c>
      <c r="L113" s="164">
        <v>127.874</v>
      </c>
      <c r="M113" s="164">
        <v>128.739</v>
      </c>
      <c r="N113" s="164">
        <v>138.85499999999999</v>
      </c>
      <c r="O113" s="164">
        <v>139.79400000000001</v>
      </c>
      <c r="P113" s="164">
        <v>178.35900000000001</v>
      </c>
      <c r="Q113" s="164">
        <v>179.566</v>
      </c>
      <c r="R113" s="164">
        <v>10.641999999999999</v>
      </c>
      <c r="S113" s="164">
        <v>10.714</v>
      </c>
      <c r="T113" s="164">
        <v>175.971</v>
      </c>
      <c r="U113" s="164">
        <v>177.16200000000001</v>
      </c>
      <c r="V113" s="164">
        <v>846.66700000000003</v>
      </c>
      <c r="W113" s="164">
        <v>852.39700000000005</v>
      </c>
      <c r="X113" s="164">
        <v>1642.8150000000001</v>
      </c>
      <c r="Y113" s="164">
        <v>1653.933</v>
      </c>
      <c r="Z113" s="283">
        <v>1535181.6</v>
      </c>
      <c r="AA113" s="284"/>
    </row>
    <row r="114" spans="1:27" customFormat="1" ht="24.95" customHeight="1">
      <c r="A114" s="174" t="s">
        <v>37</v>
      </c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283"/>
      <c r="AA114" s="284"/>
    </row>
    <row r="115" spans="1:27" customFormat="1" ht="24.95" customHeight="1">
      <c r="A115" s="174" t="s">
        <v>38</v>
      </c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283"/>
      <c r="AA115" s="284"/>
    </row>
    <row r="116" spans="1:27" customFormat="1" ht="24.95" customHeight="1">
      <c r="A116" s="174" t="s">
        <v>39</v>
      </c>
      <c r="B116" s="164">
        <v>1182</v>
      </c>
      <c r="C116" s="164">
        <v>1190</v>
      </c>
      <c r="D116" s="164">
        <v>1338.1420000000001</v>
      </c>
      <c r="E116" s="164">
        <v>1347.1990000000001</v>
      </c>
      <c r="F116" s="164">
        <v>1546.3520000000001</v>
      </c>
      <c r="G116" s="164">
        <v>1556.818</v>
      </c>
      <c r="H116" s="164">
        <v>887.38699999999994</v>
      </c>
      <c r="I116" s="164">
        <v>893.39300000000003</v>
      </c>
      <c r="J116" s="164">
        <v>1181.173</v>
      </c>
      <c r="K116" s="164">
        <v>1189.1679999999999</v>
      </c>
      <c r="L116" s="164">
        <v>127.331</v>
      </c>
      <c r="M116" s="164">
        <v>128.19300000000001</v>
      </c>
      <c r="N116" s="164">
        <v>139.36000000000001</v>
      </c>
      <c r="O116" s="164">
        <v>140.304</v>
      </c>
      <c r="P116" s="164">
        <v>179.273</v>
      </c>
      <c r="Q116" s="164">
        <v>180.48599999999999</v>
      </c>
      <c r="R116" s="164">
        <v>10.577</v>
      </c>
      <c r="S116" s="164">
        <v>10.648999999999999</v>
      </c>
      <c r="T116" s="164">
        <v>175.93199999999999</v>
      </c>
      <c r="U116" s="164">
        <v>177.12299999999999</v>
      </c>
      <c r="V116" s="164">
        <v>843.00199999999995</v>
      </c>
      <c r="W116" s="164">
        <v>848.70799999999997</v>
      </c>
      <c r="X116" s="164">
        <v>1643.3109999999999</v>
      </c>
      <c r="Y116" s="164">
        <v>1654.433</v>
      </c>
      <c r="Z116" s="283">
        <v>1529862.6</v>
      </c>
      <c r="AA116" s="284"/>
    </row>
    <row r="117" spans="1:27" customFormat="1" ht="24.95" customHeight="1">
      <c r="A117" s="174" t="s">
        <v>40</v>
      </c>
      <c r="B117" s="164">
        <v>1182</v>
      </c>
      <c r="C117" s="164">
        <v>1190</v>
      </c>
      <c r="D117" s="164">
        <v>1337.1969999999999</v>
      </c>
      <c r="E117" s="164">
        <v>1346.2470000000001</v>
      </c>
      <c r="F117" s="164">
        <v>1549.838</v>
      </c>
      <c r="G117" s="164">
        <v>1560.328</v>
      </c>
      <c r="H117" s="164">
        <v>884.59799999999996</v>
      </c>
      <c r="I117" s="164">
        <v>890.58500000000004</v>
      </c>
      <c r="J117" s="164">
        <v>1178.6410000000001</v>
      </c>
      <c r="K117" s="164">
        <v>1186.6179999999999</v>
      </c>
      <c r="L117" s="164">
        <v>127.708</v>
      </c>
      <c r="M117" s="164">
        <v>128.572</v>
      </c>
      <c r="N117" s="164">
        <v>139.26499999999999</v>
      </c>
      <c r="O117" s="164">
        <v>140.208</v>
      </c>
      <c r="P117" s="164">
        <v>179.15600000000001</v>
      </c>
      <c r="Q117" s="164">
        <v>180.369</v>
      </c>
      <c r="R117" s="164">
        <v>10.555</v>
      </c>
      <c r="S117" s="164">
        <v>10.625999999999999</v>
      </c>
      <c r="T117" s="164">
        <v>176.26</v>
      </c>
      <c r="U117" s="164">
        <v>177.453</v>
      </c>
      <c r="V117" s="164">
        <v>847.25800000000004</v>
      </c>
      <c r="W117" s="164">
        <v>852.99199999999996</v>
      </c>
      <c r="X117" s="164">
        <v>1643.5830000000001</v>
      </c>
      <c r="Y117" s="164">
        <v>1654.7070000000001</v>
      </c>
      <c r="Z117" s="283">
        <v>1519638.3</v>
      </c>
      <c r="AA117" s="284"/>
    </row>
    <row r="118" spans="1:27" customFormat="1" ht="24.95" customHeight="1">
      <c r="A118" s="173" t="s">
        <v>41</v>
      </c>
      <c r="B118" s="164">
        <v>1182</v>
      </c>
      <c r="C118" s="164">
        <v>1190</v>
      </c>
      <c r="D118" s="164">
        <v>1336.251</v>
      </c>
      <c r="E118" s="164">
        <v>1345.2950000000001</v>
      </c>
      <c r="F118" s="164">
        <v>1546.883</v>
      </c>
      <c r="G118" s="164">
        <v>1557.3530000000001</v>
      </c>
      <c r="H118" s="164">
        <v>885.46</v>
      </c>
      <c r="I118" s="164">
        <v>891.45299999999997</v>
      </c>
      <c r="J118" s="164">
        <v>1175.126</v>
      </c>
      <c r="K118" s="164">
        <v>1183.079</v>
      </c>
      <c r="L118" s="164">
        <v>127.56</v>
      </c>
      <c r="M118" s="164">
        <v>128.42400000000001</v>
      </c>
      <c r="N118" s="164">
        <v>139.38399999999999</v>
      </c>
      <c r="O118" s="164">
        <v>140.327</v>
      </c>
      <c r="P118" s="164">
        <v>179.02</v>
      </c>
      <c r="Q118" s="164">
        <v>180.232</v>
      </c>
      <c r="R118" s="164">
        <v>10.555999999999999</v>
      </c>
      <c r="S118" s="164">
        <v>10.628</v>
      </c>
      <c r="T118" s="164">
        <v>176.23099999999999</v>
      </c>
      <c r="U118" s="164">
        <v>177.42400000000001</v>
      </c>
      <c r="V118" s="164">
        <v>844.77499999999998</v>
      </c>
      <c r="W118" s="164">
        <v>850.49300000000005</v>
      </c>
      <c r="X118" s="164">
        <v>1642.9449999999999</v>
      </c>
      <c r="Y118" s="164">
        <v>1654.0640000000001</v>
      </c>
      <c r="Z118" s="283">
        <v>1508645.7</v>
      </c>
      <c r="AA118" s="284"/>
    </row>
    <row r="119" spans="1:27" customFormat="1" ht="24.95" customHeight="1">
      <c r="A119" s="174" t="s">
        <v>42</v>
      </c>
      <c r="B119" s="164">
        <v>1182</v>
      </c>
      <c r="C119" s="164">
        <v>1190</v>
      </c>
      <c r="D119" s="164">
        <v>1335.778</v>
      </c>
      <c r="E119" s="164">
        <v>1344.819</v>
      </c>
      <c r="F119" s="164">
        <v>1542.096</v>
      </c>
      <c r="G119" s="164">
        <v>1552.5340000000001</v>
      </c>
      <c r="H119" s="164">
        <v>886.19</v>
      </c>
      <c r="I119" s="164">
        <v>892.18799999999999</v>
      </c>
      <c r="J119" s="164">
        <v>1171.7470000000001</v>
      </c>
      <c r="K119" s="164">
        <v>1179.6780000000001</v>
      </c>
      <c r="L119" s="164">
        <v>128.12899999999999</v>
      </c>
      <c r="M119" s="164">
        <v>128.99600000000001</v>
      </c>
      <c r="N119" s="164">
        <v>139.46600000000001</v>
      </c>
      <c r="O119" s="164">
        <v>140.41</v>
      </c>
      <c r="P119" s="164">
        <v>178.934</v>
      </c>
      <c r="Q119" s="164">
        <v>180.14500000000001</v>
      </c>
      <c r="R119" s="164">
        <v>10.554</v>
      </c>
      <c r="S119" s="164">
        <v>10.625</v>
      </c>
      <c r="T119" s="164">
        <v>175.66</v>
      </c>
      <c r="U119" s="164">
        <v>177.85599999999999</v>
      </c>
      <c r="V119" s="164">
        <v>851.04</v>
      </c>
      <c r="W119" s="164">
        <v>856.8</v>
      </c>
      <c r="X119" s="164">
        <v>1643.4760000000001</v>
      </c>
      <c r="Y119" s="164">
        <v>1654.6</v>
      </c>
      <c r="Z119" s="283">
        <v>1508054.7</v>
      </c>
      <c r="AA119" s="284"/>
    </row>
    <row r="120" spans="1:27" customFormat="1" ht="24.95" customHeight="1">
      <c r="A120" s="173" t="s">
        <v>43</v>
      </c>
      <c r="B120" s="164">
        <v>1182</v>
      </c>
      <c r="C120" s="164">
        <v>1190</v>
      </c>
      <c r="D120" s="164">
        <v>1329.75</v>
      </c>
      <c r="E120" s="164">
        <v>1338.75</v>
      </c>
      <c r="F120" s="164">
        <v>1537.723</v>
      </c>
      <c r="G120" s="164">
        <v>1548.1310000000001</v>
      </c>
      <c r="H120" s="164">
        <v>883.27599999999995</v>
      </c>
      <c r="I120" s="164">
        <v>889.25400000000002</v>
      </c>
      <c r="J120" s="164">
        <v>1168.9659999999999</v>
      </c>
      <c r="K120" s="164">
        <v>1176.8779999999999</v>
      </c>
      <c r="L120" s="164">
        <v>127.47</v>
      </c>
      <c r="M120" s="164">
        <v>128.33199999999999</v>
      </c>
      <c r="N120" s="164">
        <v>138.9</v>
      </c>
      <c r="O120" s="164">
        <v>139.84</v>
      </c>
      <c r="P120" s="164">
        <v>178.03299999999999</v>
      </c>
      <c r="Q120" s="164">
        <v>179.238</v>
      </c>
      <c r="R120" s="164">
        <v>10.555</v>
      </c>
      <c r="S120" s="164">
        <v>10.627000000000001</v>
      </c>
      <c r="T120" s="164">
        <v>176.41300000000001</v>
      </c>
      <c r="U120" s="164">
        <v>177.607</v>
      </c>
      <c r="V120" s="164">
        <v>849.03099999999995</v>
      </c>
      <c r="W120" s="164">
        <v>854.77700000000004</v>
      </c>
      <c r="X120" s="164">
        <v>1640.202</v>
      </c>
      <c r="Y120" s="164">
        <v>1651.3040000000001</v>
      </c>
      <c r="Z120" s="283">
        <v>1507877.4</v>
      </c>
      <c r="AA120" s="284"/>
    </row>
    <row r="121" spans="1:27" customFormat="1" ht="24.95" customHeight="1">
      <c r="A121" s="174" t="s">
        <v>44</v>
      </c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283"/>
      <c r="AA121" s="284"/>
    </row>
    <row r="122" spans="1:27" customFormat="1" ht="24.95" customHeight="1">
      <c r="A122" s="174" t="s">
        <v>45</v>
      </c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283"/>
      <c r="AA122" s="284"/>
    </row>
    <row r="123" spans="1:27" customFormat="1" ht="24.95" customHeight="1">
      <c r="A123" s="174" t="s">
        <v>46</v>
      </c>
      <c r="B123" s="164">
        <v>1182</v>
      </c>
      <c r="C123" s="164">
        <v>1190</v>
      </c>
      <c r="D123" s="164">
        <v>1329.277</v>
      </c>
      <c r="E123" s="164">
        <v>1338.2739999999999</v>
      </c>
      <c r="F123" s="164">
        <v>1535.182</v>
      </c>
      <c r="G123" s="164">
        <v>1545.5719999999999</v>
      </c>
      <c r="H123" s="164">
        <v>882.74800000000005</v>
      </c>
      <c r="I123" s="164">
        <v>888.72299999999996</v>
      </c>
      <c r="J123" s="164">
        <v>1165.221</v>
      </c>
      <c r="K123" s="164">
        <v>1173.107</v>
      </c>
      <c r="L123" s="164">
        <v>127.087</v>
      </c>
      <c r="M123" s="164">
        <v>127.947</v>
      </c>
      <c r="N123" s="164">
        <v>138.9</v>
      </c>
      <c r="O123" s="164">
        <v>139.84</v>
      </c>
      <c r="P123" s="164">
        <v>178.03299999999999</v>
      </c>
      <c r="Q123" s="164">
        <v>179.238</v>
      </c>
      <c r="R123" s="164">
        <v>10.56</v>
      </c>
      <c r="S123" s="164">
        <v>10.632</v>
      </c>
      <c r="T123" s="164">
        <v>176.30500000000001</v>
      </c>
      <c r="U123" s="164">
        <v>177.49799999999999</v>
      </c>
      <c r="V123" s="164">
        <v>845.36599999999999</v>
      </c>
      <c r="W123" s="164">
        <v>851.08799999999997</v>
      </c>
      <c r="X123" s="164">
        <v>1639.7180000000001</v>
      </c>
      <c r="Y123" s="164">
        <v>1650.816</v>
      </c>
      <c r="Z123" s="283">
        <v>1507877.4</v>
      </c>
      <c r="AA123" s="284"/>
    </row>
    <row r="124" spans="1:27" customFormat="1" ht="24.95" customHeight="1">
      <c r="A124" s="173" t="s">
        <v>47</v>
      </c>
      <c r="B124" s="164">
        <v>1182</v>
      </c>
      <c r="C124" s="164">
        <v>1190</v>
      </c>
      <c r="D124" s="164">
        <v>1330.3409999999999</v>
      </c>
      <c r="E124" s="164">
        <v>1339.345</v>
      </c>
      <c r="F124" s="164">
        <v>1534.472</v>
      </c>
      <c r="G124" s="164">
        <v>1544.8579999999999</v>
      </c>
      <c r="H124" s="164">
        <v>885.92399999999998</v>
      </c>
      <c r="I124" s="164">
        <v>891.92</v>
      </c>
      <c r="J124" s="164">
        <v>1164.1880000000001</v>
      </c>
      <c r="K124" s="164">
        <v>1172.067</v>
      </c>
      <c r="L124" s="164">
        <v>127.02800000000001</v>
      </c>
      <c r="M124" s="164">
        <v>127.88800000000001</v>
      </c>
      <c r="N124" s="164">
        <v>139.12799999999999</v>
      </c>
      <c r="O124" s="164">
        <v>140.06899999999999</v>
      </c>
      <c r="P124" s="164">
        <v>178.22399999999999</v>
      </c>
      <c r="Q124" s="164">
        <v>179.43</v>
      </c>
      <c r="R124" s="164">
        <v>10.557</v>
      </c>
      <c r="S124" s="164">
        <v>10.629</v>
      </c>
      <c r="T124" s="164">
        <v>176.07599999999999</v>
      </c>
      <c r="U124" s="164">
        <v>177.268</v>
      </c>
      <c r="V124" s="164">
        <v>843.12099999999998</v>
      </c>
      <c r="W124" s="164">
        <v>848.827</v>
      </c>
      <c r="X124" s="164">
        <v>1639.588</v>
      </c>
      <c r="Y124" s="164">
        <v>1650.6849999999999</v>
      </c>
      <c r="Z124" s="283">
        <v>1506665.85</v>
      </c>
      <c r="AA124" s="284"/>
    </row>
    <row r="125" spans="1:27" customFormat="1" ht="24.95" customHeight="1">
      <c r="A125" s="174" t="s">
        <v>48</v>
      </c>
      <c r="B125" s="164">
        <v>1182</v>
      </c>
      <c r="C125" s="164">
        <v>1190</v>
      </c>
      <c r="D125" s="164">
        <v>1329.1590000000001</v>
      </c>
      <c r="E125" s="164">
        <v>1338.155</v>
      </c>
      <c r="F125" s="164">
        <v>1537.4269999999999</v>
      </c>
      <c r="G125" s="164">
        <v>1547.8330000000001</v>
      </c>
      <c r="H125" s="164">
        <v>880.64400000000001</v>
      </c>
      <c r="I125" s="164">
        <v>886.60400000000004</v>
      </c>
      <c r="J125" s="164">
        <v>1159.962</v>
      </c>
      <c r="K125" s="164">
        <v>1167.4110000000001</v>
      </c>
      <c r="L125" s="164">
        <v>126.65</v>
      </c>
      <c r="M125" s="164">
        <v>127.50700000000001</v>
      </c>
      <c r="N125" s="164">
        <v>138.679</v>
      </c>
      <c r="O125" s="164">
        <v>139.61699999999999</v>
      </c>
      <c r="P125" s="164">
        <v>178.03100000000001</v>
      </c>
      <c r="Q125" s="164">
        <v>179.23599999999999</v>
      </c>
      <c r="R125" s="164">
        <v>10.57</v>
      </c>
      <c r="S125" s="164">
        <v>10.641</v>
      </c>
      <c r="T125" s="164">
        <v>175.916</v>
      </c>
      <c r="U125" s="164">
        <v>177.107</v>
      </c>
      <c r="V125" s="164">
        <v>841.702</v>
      </c>
      <c r="W125" s="164">
        <v>847.399</v>
      </c>
      <c r="X125" s="164">
        <v>1639.67</v>
      </c>
      <c r="Y125" s="164">
        <v>1650.768</v>
      </c>
      <c r="Z125" s="283">
        <v>1500549</v>
      </c>
      <c r="AA125" s="284"/>
    </row>
    <row r="126" spans="1:27" customFormat="1" ht="24.95" customHeight="1">
      <c r="A126" s="173" t="s">
        <v>49</v>
      </c>
      <c r="B126" s="164">
        <v>1182</v>
      </c>
      <c r="C126" s="164">
        <v>1190</v>
      </c>
      <c r="D126" s="164">
        <v>1324.904</v>
      </c>
      <c r="E126" s="164">
        <v>1333.8710000000001</v>
      </c>
      <c r="F126" s="164">
        <v>1529.213</v>
      </c>
      <c r="G126" s="164">
        <v>1539.5630000000001</v>
      </c>
      <c r="H126" s="164">
        <v>876.27</v>
      </c>
      <c r="I126" s="164">
        <v>882.2</v>
      </c>
      <c r="J126" s="164">
        <v>1160.4159999999999</v>
      </c>
      <c r="K126" s="164">
        <v>1168.27</v>
      </c>
      <c r="L126" s="164">
        <v>126.13500000000001</v>
      </c>
      <c r="M126" s="164">
        <v>126.989</v>
      </c>
      <c r="N126" s="164">
        <v>137.91</v>
      </c>
      <c r="O126" s="164">
        <v>138.84399999999999</v>
      </c>
      <c r="P126" s="164">
        <v>177.44300000000001</v>
      </c>
      <c r="Q126" s="164">
        <v>178.64400000000001</v>
      </c>
      <c r="R126" s="164">
        <v>10.56</v>
      </c>
      <c r="S126" s="164">
        <v>10.632</v>
      </c>
      <c r="T126" s="164">
        <v>175.916</v>
      </c>
      <c r="U126" s="164">
        <v>177.107</v>
      </c>
      <c r="V126" s="164">
        <v>832.01</v>
      </c>
      <c r="W126" s="164">
        <v>837.64099999999996</v>
      </c>
      <c r="X126" s="164">
        <v>1636.94</v>
      </c>
      <c r="Y126" s="164">
        <v>1648.019</v>
      </c>
      <c r="Z126" s="283">
        <v>1503090.3</v>
      </c>
      <c r="AA126" s="284"/>
    </row>
    <row r="127" spans="1:27" customFormat="1" ht="24.95" customHeight="1">
      <c r="A127" s="173" t="s">
        <v>50</v>
      </c>
      <c r="B127" s="164">
        <v>1182</v>
      </c>
      <c r="C127" s="164">
        <v>1190</v>
      </c>
      <c r="D127" s="164">
        <v>1314.739</v>
      </c>
      <c r="E127" s="164">
        <v>1323.6369999999999</v>
      </c>
      <c r="F127" s="164">
        <v>1521.7070000000001</v>
      </c>
      <c r="G127" s="164">
        <v>1532.0060000000001</v>
      </c>
      <c r="H127" s="164">
        <v>876.01</v>
      </c>
      <c r="I127" s="164">
        <v>881.93899999999996</v>
      </c>
      <c r="J127" s="164">
        <v>1156.2729999999999</v>
      </c>
      <c r="K127" s="164">
        <v>1164.0989999999999</v>
      </c>
      <c r="L127" s="164">
        <v>124.54300000000001</v>
      </c>
      <c r="M127" s="164">
        <v>125.386</v>
      </c>
      <c r="N127" s="164">
        <v>136.048</v>
      </c>
      <c r="O127" s="164">
        <v>136.96899999999999</v>
      </c>
      <c r="P127" s="164">
        <v>176.089</v>
      </c>
      <c r="Q127" s="164">
        <v>177.28100000000001</v>
      </c>
      <c r="R127" s="164">
        <v>10.554</v>
      </c>
      <c r="S127" s="164">
        <v>10.625</v>
      </c>
      <c r="T127" s="164">
        <v>175.44399999999999</v>
      </c>
      <c r="U127" s="164">
        <v>176.631</v>
      </c>
      <c r="V127" s="164">
        <v>828.93700000000001</v>
      </c>
      <c r="W127" s="164">
        <v>834.54700000000003</v>
      </c>
      <c r="X127" s="164">
        <v>1631.9159999999999</v>
      </c>
      <c r="Y127" s="164">
        <v>1642.962</v>
      </c>
      <c r="Z127" s="283">
        <v>1513905.6</v>
      </c>
      <c r="AA127" s="284"/>
    </row>
    <row r="128" spans="1:27" customFormat="1" ht="24.95" customHeight="1">
      <c r="A128" s="173" t="s">
        <v>51</v>
      </c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283"/>
      <c r="AA128" s="284"/>
    </row>
    <row r="129" spans="1:27" customFormat="1" ht="24.95" customHeight="1">
      <c r="A129" s="173" t="s">
        <v>52</v>
      </c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283"/>
      <c r="AA129" s="284"/>
    </row>
    <row r="130" spans="1:27" customFormat="1" ht="24.95" customHeight="1">
      <c r="A130" s="173" t="s">
        <v>53</v>
      </c>
      <c r="B130" s="164">
        <v>1182</v>
      </c>
      <c r="C130" s="164">
        <v>1190</v>
      </c>
      <c r="D130" s="164">
        <v>1315.921</v>
      </c>
      <c r="E130" s="164">
        <v>1324.827</v>
      </c>
      <c r="F130" s="164">
        <v>1526.1389999999999</v>
      </c>
      <c r="G130" s="164">
        <v>1536.4690000000001</v>
      </c>
      <c r="H130" s="164">
        <v>878.61400000000003</v>
      </c>
      <c r="I130" s="164">
        <v>884.56100000000004</v>
      </c>
      <c r="J130" s="164">
        <v>1157.348</v>
      </c>
      <c r="K130" s="164">
        <v>1165.182</v>
      </c>
      <c r="L130" s="164">
        <v>124.20399999999999</v>
      </c>
      <c r="M130" s="164">
        <v>125.045</v>
      </c>
      <c r="N130" s="164">
        <v>136.148</v>
      </c>
      <c r="O130" s="164">
        <v>137.07</v>
      </c>
      <c r="P130" s="164">
        <v>176.27099999999999</v>
      </c>
      <c r="Q130" s="164">
        <v>177.464</v>
      </c>
      <c r="R130" s="164">
        <v>10.582000000000001</v>
      </c>
      <c r="S130" s="164">
        <v>10.654</v>
      </c>
      <c r="T130" s="164">
        <v>175.45699999999999</v>
      </c>
      <c r="U130" s="164">
        <v>176.64400000000001</v>
      </c>
      <c r="V130" s="164">
        <v>830.35500000000002</v>
      </c>
      <c r="W130" s="164">
        <v>835.97500000000002</v>
      </c>
      <c r="X130" s="164">
        <v>1633.039</v>
      </c>
      <c r="Y130" s="164">
        <v>1644.0920000000001</v>
      </c>
      <c r="Z130" s="283">
        <v>1517924.4</v>
      </c>
      <c r="AA130" s="284"/>
    </row>
    <row r="131" spans="1:27" customFormat="1" ht="24.95" customHeight="1">
      <c r="A131" s="173" t="s">
        <v>54</v>
      </c>
      <c r="B131" s="164">
        <v>1182</v>
      </c>
      <c r="C131" s="164">
        <v>1190</v>
      </c>
      <c r="D131" s="164">
        <v>1317.93</v>
      </c>
      <c r="E131" s="164">
        <v>1326.85</v>
      </c>
      <c r="F131" s="164">
        <v>1527.2619999999999</v>
      </c>
      <c r="G131" s="164">
        <v>1537.5989999999999</v>
      </c>
      <c r="H131" s="164">
        <v>878.41899999999998</v>
      </c>
      <c r="I131" s="164">
        <v>884.36400000000003</v>
      </c>
      <c r="J131" s="164">
        <v>1158.9369999999999</v>
      </c>
      <c r="K131" s="164">
        <v>1166.7809999999999</v>
      </c>
      <c r="L131" s="164">
        <v>124.38</v>
      </c>
      <c r="M131" s="164">
        <v>125.22199999999999</v>
      </c>
      <c r="N131" s="164">
        <v>136.03299999999999</v>
      </c>
      <c r="O131" s="164">
        <v>136.953</v>
      </c>
      <c r="P131" s="164">
        <v>176.54400000000001</v>
      </c>
      <c r="Q131" s="164">
        <v>177.739</v>
      </c>
      <c r="R131" s="164">
        <v>10.589</v>
      </c>
      <c r="S131" s="164">
        <v>10.66</v>
      </c>
      <c r="T131" s="164">
        <v>175.56399999999999</v>
      </c>
      <c r="U131" s="164">
        <v>176.75200000000001</v>
      </c>
      <c r="V131" s="164">
        <v>834.01900000000001</v>
      </c>
      <c r="W131" s="164">
        <v>839.66399999999999</v>
      </c>
      <c r="X131" s="164">
        <v>1633.9849999999999</v>
      </c>
      <c r="Y131" s="164">
        <v>1645.0440000000001</v>
      </c>
      <c r="Z131" s="283">
        <v>1512369</v>
      </c>
      <c r="AA131" s="284"/>
    </row>
    <row r="132" spans="1:27" customFormat="1" ht="24.95" customHeight="1">
      <c r="A132" s="174" t="s">
        <v>55</v>
      </c>
      <c r="B132" s="164">
        <v>1182</v>
      </c>
      <c r="C132" s="164">
        <v>1190</v>
      </c>
      <c r="D132" s="164">
        <v>1325.9680000000001</v>
      </c>
      <c r="E132" s="164">
        <v>1334.942</v>
      </c>
      <c r="F132" s="164">
        <v>1537.8409999999999</v>
      </c>
      <c r="G132" s="164">
        <v>1548.25</v>
      </c>
      <c r="H132" s="164">
        <v>880.57799999999997</v>
      </c>
      <c r="I132" s="164">
        <v>886.53800000000001</v>
      </c>
      <c r="J132" s="164">
        <v>1159.7329999999999</v>
      </c>
      <c r="K132" s="164">
        <v>1167.5820000000001</v>
      </c>
      <c r="L132" s="164">
        <v>124.276</v>
      </c>
      <c r="M132" s="164">
        <v>125.117</v>
      </c>
      <c r="N132" s="164">
        <v>137.15299999999999</v>
      </c>
      <c r="O132" s="164">
        <v>138.08099999999999</v>
      </c>
      <c r="P132" s="164">
        <v>177.63499999999999</v>
      </c>
      <c r="Q132" s="164">
        <v>178.83699999999999</v>
      </c>
      <c r="R132" s="164">
        <v>10.582000000000001</v>
      </c>
      <c r="S132" s="164">
        <v>10.654</v>
      </c>
      <c r="T132" s="164">
        <v>175.34200000000001</v>
      </c>
      <c r="U132" s="164">
        <v>176.529</v>
      </c>
      <c r="V132" s="164">
        <v>832.01</v>
      </c>
      <c r="W132" s="164">
        <v>837.64099999999996</v>
      </c>
      <c r="X132" s="164">
        <v>1637.9680000000001</v>
      </c>
      <c r="Y132" s="164">
        <v>1649.0540000000001</v>
      </c>
      <c r="Z132" s="283">
        <v>1515678.6</v>
      </c>
      <c r="AA132" s="284"/>
    </row>
    <row r="133" spans="1:27" customFormat="1" ht="24.95" customHeight="1">
      <c r="A133" s="189" t="s">
        <v>426</v>
      </c>
      <c r="B133" s="190">
        <f>AVERAGE(B103:B132)</f>
        <v>1182</v>
      </c>
      <c r="C133" s="190">
        <f t="shared" ref="C133:Y133" si="3">AVERAGE(C103:C132)</f>
        <v>1190</v>
      </c>
      <c r="D133" s="190">
        <f t="shared" si="3"/>
        <v>1328.7144285714287</v>
      </c>
      <c r="E133" s="190">
        <f t="shared" si="3"/>
        <v>1337.7073333333331</v>
      </c>
      <c r="F133" s="190">
        <f t="shared" si="3"/>
        <v>1540.9678095238098</v>
      </c>
      <c r="G133" s="190">
        <f t="shared" si="3"/>
        <v>1551.3975238095238</v>
      </c>
      <c r="H133" s="190">
        <f t="shared" si="3"/>
        <v>883.43852380952399</v>
      </c>
      <c r="I133" s="190">
        <f t="shared" si="3"/>
        <v>889.41776190476207</v>
      </c>
      <c r="J133" s="190">
        <f t="shared" si="3"/>
        <v>1172.5122857142858</v>
      </c>
      <c r="K133" s="190">
        <f t="shared" si="3"/>
        <v>1180.4290476190477</v>
      </c>
      <c r="L133" s="190">
        <f t="shared" si="3"/>
        <v>126.81528571428574</v>
      </c>
      <c r="M133" s="190">
        <f t="shared" si="3"/>
        <v>127.67366666666669</v>
      </c>
      <c r="N133" s="190">
        <f t="shared" si="3"/>
        <v>138.18533333333332</v>
      </c>
      <c r="O133" s="190">
        <f t="shared" si="3"/>
        <v>139.12052380952386</v>
      </c>
      <c r="P133" s="190">
        <f t="shared" si="3"/>
        <v>177.98866666666666</v>
      </c>
      <c r="Q133" s="190">
        <f t="shared" si="3"/>
        <v>179.19328571428568</v>
      </c>
      <c r="R133" s="190">
        <f t="shared" si="3"/>
        <v>10.584190476190475</v>
      </c>
      <c r="S133" s="190">
        <f t="shared" si="3"/>
        <v>10.655904761904761</v>
      </c>
      <c r="T133" s="190">
        <f t="shared" si="3"/>
        <v>175.93661904761905</v>
      </c>
      <c r="U133" s="190">
        <f t="shared" si="3"/>
        <v>177.17523809523811</v>
      </c>
      <c r="V133" s="190">
        <f t="shared" si="3"/>
        <v>840.95361904761876</v>
      </c>
      <c r="W133" s="190">
        <f t="shared" si="3"/>
        <v>846.64533333333316</v>
      </c>
      <c r="X133" s="190">
        <f t="shared" si="3"/>
        <v>1639.8279047619046</v>
      </c>
      <c r="Y133" s="190">
        <f t="shared" si="3"/>
        <v>1650.9267142857141</v>
      </c>
      <c r="Z133" s="285">
        <f>AVERAGE(Z103:AA132)</f>
        <v>1519093.7357142856</v>
      </c>
      <c r="AA133" s="286"/>
    </row>
    <row r="134" spans="1:27" customFormat="1" ht="24.95" customHeight="1">
      <c r="A134" s="178" t="s">
        <v>2324</v>
      </c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70"/>
      <c r="AA134" s="171"/>
    </row>
    <row r="135" spans="1:27" s="159" customFormat="1" ht="24.95" customHeight="1">
      <c r="A135" s="179">
        <v>1</v>
      </c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283"/>
      <c r="AA135" s="284"/>
    </row>
    <row r="136" spans="1:27" customFormat="1" ht="24.95" customHeight="1">
      <c r="A136" s="166">
        <v>2</v>
      </c>
      <c r="B136" s="164">
        <v>1182</v>
      </c>
      <c r="C136" s="164">
        <v>1190</v>
      </c>
      <c r="D136" s="164">
        <v>1325.258</v>
      </c>
      <c r="E136" s="164">
        <v>1334.2280000000001</v>
      </c>
      <c r="F136" s="164">
        <v>1543.3969999999999</v>
      </c>
      <c r="G136" s="164">
        <v>1553.8430000000001</v>
      </c>
      <c r="H136" s="164">
        <v>878.02700000000004</v>
      </c>
      <c r="I136" s="164">
        <v>883.97</v>
      </c>
      <c r="J136" s="164">
        <v>1159.6759999999999</v>
      </c>
      <c r="K136" s="164">
        <v>1167.5250000000001</v>
      </c>
      <c r="L136" s="164">
        <v>123.876</v>
      </c>
      <c r="M136" s="164">
        <v>124.714</v>
      </c>
      <c r="N136" s="164">
        <v>135.99299999999999</v>
      </c>
      <c r="O136" s="164">
        <v>136.91399999999999</v>
      </c>
      <c r="P136" s="164">
        <v>177.517</v>
      </c>
      <c r="Q136" s="164">
        <v>178.71899999999999</v>
      </c>
      <c r="R136" s="164">
        <v>10.601000000000001</v>
      </c>
      <c r="S136" s="164">
        <v>10.673</v>
      </c>
      <c r="T136" s="164">
        <v>175.535</v>
      </c>
      <c r="U136" s="164">
        <v>176.72300000000001</v>
      </c>
      <c r="V136" s="164">
        <v>829.76400000000001</v>
      </c>
      <c r="W136" s="164">
        <v>835.38</v>
      </c>
      <c r="X136" s="164">
        <v>1637.8150000000001</v>
      </c>
      <c r="Y136" s="164">
        <v>1648.9</v>
      </c>
      <c r="Z136" s="283">
        <v>1502262.9</v>
      </c>
      <c r="AA136" s="284"/>
    </row>
    <row r="137" spans="1:27" customFormat="1" ht="24.95" customHeight="1">
      <c r="A137" s="173" t="s">
        <v>28</v>
      </c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283"/>
      <c r="AA137" s="284"/>
    </row>
    <row r="138" spans="1:27" customFormat="1" ht="24.95" customHeight="1">
      <c r="A138" s="173" t="s">
        <v>29</v>
      </c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283"/>
      <c r="AA138" s="284"/>
    </row>
    <row r="139" spans="1:27" customFormat="1" ht="24.95" customHeight="1">
      <c r="A139" s="173" t="s">
        <v>30</v>
      </c>
      <c r="B139" s="164">
        <v>1182</v>
      </c>
      <c r="C139" s="164">
        <v>1190</v>
      </c>
      <c r="D139" s="164">
        <v>1318.521</v>
      </c>
      <c r="E139" s="164">
        <v>1327.4449999999999</v>
      </c>
      <c r="F139" s="164">
        <v>1536.482</v>
      </c>
      <c r="G139" s="164">
        <v>1546.8810000000001</v>
      </c>
      <c r="H139" s="164">
        <v>880.77499999999998</v>
      </c>
      <c r="I139" s="164">
        <v>886.73599999999999</v>
      </c>
      <c r="J139" s="164">
        <v>1158.4259999999999</v>
      </c>
      <c r="K139" s="164">
        <v>1166.2660000000001</v>
      </c>
      <c r="L139" s="164">
        <v>123.33199999999999</v>
      </c>
      <c r="M139" s="164">
        <v>124.167</v>
      </c>
      <c r="N139" s="164">
        <v>134.84200000000001</v>
      </c>
      <c r="O139" s="164">
        <v>135.755</v>
      </c>
      <c r="P139" s="164">
        <v>176.61</v>
      </c>
      <c r="Q139" s="164">
        <v>177.80600000000001</v>
      </c>
      <c r="R139" s="164">
        <v>10.64</v>
      </c>
      <c r="S139" s="164">
        <v>10.712</v>
      </c>
      <c r="T139" s="164">
        <v>175.535</v>
      </c>
      <c r="U139" s="164">
        <v>176.72300000000001</v>
      </c>
      <c r="V139" s="164">
        <v>827.16399999999999</v>
      </c>
      <c r="W139" s="164">
        <v>832.76199999999994</v>
      </c>
      <c r="X139" s="164">
        <v>1634.8119999999999</v>
      </c>
      <c r="Y139" s="164">
        <v>1645.877</v>
      </c>
      <c r="Z139" s="283">
        <v>1511246.1</v>
      </c>
      <c r="AA139" s="284"/>
    </row>
    <row r="140" spans="1:27" customFormat="1" ht="24.95" customHeight="1">
      <c r="A140" s="174" t="s">
        <v>31</v>
      </c>
      <c r="B140" s="164">
        <v>1182</v>
      </c>
      <c r="C140" s="164">
        <v>1190</v>
      </c>
      <c r="D140" s="164">
        <v>1323.722</v>
      </c>
      <c r="E140" s="164">
        <v>1332.681</v>
      </c>
      <c r="F140" s="164">
        <v>1547.829</v>
      </c>
      <c r="G140" s="164">
        <v>1558.3050000000001</v>
      </c>
      <c r="H140" s="164">
        <v>879.072</v>
      </c>
      <c r="I140" s="164">
        <v>885.02200000000005</v>
      </c>
      <c r="J140" s="164">
        <v>1160.2449999999999</v>
      </c>
      <c r="K140" s="164">
        <v>1168.098</v>
      </c>
      <c r="L140" s="164">
        <v>123.419</v>
      </c>
      <c r="M140" s="164">
        <v>124.255</v>
      </c>
      <c r="N140" s="164">
        <v>135.20500000000001</v>
      </c>
      <c r="O140" s="164">
        <v>136.12</v>
      </c>
      <c r="P140" s="164">
        <v>177.30699999999999</v>
      </c>
      <c r="Q140" s="164">
        <v>178.50700000000001</v>
      </c>
      <c r="R140" s="164">
        <v>10.672000000000001</v>
      </c>
      <c r="S140" s="164">
        <v>10.744</v>
      </c>
      <c r="T140" s="164">
        <v>174.614</v>
      </c>
      <c r="U140" s="164">
        <v>175.79599999999999</v>
      </c>
      <c r="V140" s="164">
        <v>826.1</v>
      </c>
      <c r="W140" s="164">
        <v>831.69100000000003</v>
      </c>
      <c r="X140" s="164">
        <v>1637.8030000000001</v>
      </c>
      <c r="Y140" s="164">
        <v>1648.8879999999999</v>
      </c>
      <c r="Z140" s="283">
        <v>1511246.1</v>
      </c>
      <c r="AA140" s="284"/>
    </row>
    <row r="141" spans="1:27" customFormat="1" ht="24.95" customHeight="1">
      <c r="A141" s="173" t="s">
        <v>32</v>
      </c>
      <c r="B141" s="164">
        <v>1182</v>
      </c>
      <c r="C141" s="164">
        <v>1190</v>
      </c>
      <c r="D141" s="164">
        <v>1322.067</v>
      </c>
      <c r="E141" s="164">
        <v>1331.0150000000001</v>
      </c>
      <c r="F141" s="164">
        <v>1547.0609999999999</v>
      </c>
      <c r="G141" s="164">
        <v>1557.5319999999999</v>
      </c>
      <c r="H141" s="164">
        <v>877.375</v>
      </c>
      <c r="I141" s="164">
        <v>883.31399999999996</v>
      </c>
      <c r="J141" s="164">
        <v>1159.5619999999999</v>
      </c>
      <c r="K141" s="164">
        <v>1167.4110000000001</v>
      </c>
      <c r="L141" s="164">
        <v>123.675</v>
      </c>
      <c r="M141" s="164">
        <v>124.512</v>
      </c>
      <c r="N141" s="164">
        <v>135.45099999999999</v>
      </c>
      <c r="O141" s="164">
        <v>136.36799999999999</v>
      </c>
      <c r="P141" s="164">
        <v>177.19800000000001</v>
      </c>
      <c r="Q141" s="164">
        <v>178.39699999999999</v>
      </c>
      <c r="R141" s="164">
        <v>10.676</v>
      </c>
      <c r="S141" s="164">
        <v>10.747999999999999</v>
      </c>
      <c r="T141" s="164">
        <v>174.749</v>
      </c>
      <c r="U141" s="164">
        <v>175.93100000000001</v>
      </c>
      <c r="V141" s="164">
        <v>831.41899999999998</v>
      </c>
      <c r="W141" s="164">
        <v>837.04600000000005</v>
      </c>
      <c r="X141" s="164">
        <v>1637.8030000000001</v>
      </c>
      <c r="Y141" s="164">
        <v>1648.8879999999999</v>
      </c>
      <c r="Z141" s="283">
        <v>1514378.4</v>
      </c>
      <c r="AA141" s="284"/>
    </row>
    <row r="142" spans="1:27" customFormat="1" ht="24.95" customHeight="1">
      <c r="A142" s="174" t="s">
        <v>33</v>
      </c>
      <c r="B142" s="164">
        <v>1182</v>
      </c>
      <c r="C142" s="164">
        <v>1190</v>
      </c>
      <c r="D142" s="164">
        <v>1324.076</v>
      </c>
      <c r="E142" s="164">
        <v>1333.038</v>
      </c>
      <c r="F142" s="164">
        <v>1538.6089999999999</v>
      </c>
      <c r="G142" s="164">
        <v>1549.0229999999999</v>
      </c>
      <c r="H142" s="164">
        <v>877.05</v>
      </c>
      <c r="I142" s="164">
        <v>882.98599999999999</v>
      </c>
      <c r="J142" s="164">
        <v>1162.1279999999999</v>
      </c>
      <c r="K142" s="164">
        <v>1169.9929999999999</v>
      </c>
      <c r="L142" s="164">
        <v>123.46299999999999</v>
      </c>
      <c r="M142" s="164">
        <v>124.29900000000001</v>
      </c>
      <c r="N142" s="164">
        <v>134.71799999999999</v>
      </c>
      <c r="O142" s="164">
        <v>135.63</v>
      </c>
      <c r="P142" s="164">
        <v>177.35499999999999</v>
      </c>
      <c r="Q142" s="164">
        <v>178.55500000000001</v>
      </c>
      <c r="R142" s="164">
        <v>10.744</v>
      </c>
      <c r="S142" s="164">
        <v>10.817</v>
      </c>
      <c r="T142" s="164">
        <v>174.59399999999999</v>
      </c>
      <c r="U142" s="164">
        <v>175.77500000000001</v>
      </c>
      <c r="V142" s="164">
        <v>830.11900000000003</v>
      </c>
      <c r="W142" s="164">
        <v>835.73699999999997</v>
      </c>
      <c r="X142" s="164">
        <v>1637.59</v>
      </c>
      <c r="Y142" s="164">
        <v>1648.674</v>
      </c>
      <c r="Z142" s="283">
        <v>1519106.4</v>
      </c>
      <c r="AA142" s="284"/>
    </row>
    <row r="143" spans="1:27" customFormat="1" ht="24.95" customHeight="1">
      <c r="A143" s="173" t="s">
        <v>34</v>
      </c>
      <c r="B143" s="164">
        <v>1182</v>
      </c>
      <c r="C143" s="164">
        <v>1190</v>
      </c>
      <c r="D143" s="164">
        <v>1323.0129999999999</v>
      </c>
      <c r="E143" s="164">
        <v>1331.9670000000001</v>
      </c>
      <c r="F143" s="164">
        <v>1534.7090000000001</v>
      </c>
      <c r="G143" s="164">
        <v>1545.096</v>
      </c>
      <c r="H143" s="164">
        <v>876.65899999999999</v>
      </c>
      <c r="I143" s="164">
        <v>882.59299999999996</v>
      </c>
      <c r="J143" s="164">
        <v>1159.79</v>
      </c>
      <c r="K143" s="164">
        <v>1167.6400000000001</v>
      </c>
      <c r="L143" s="164">
        <v>122.764</v>
      </c>
      <c r="M143" s="164">
        <v>123.595</v>
      </c>
      <c r="N143" s="164">
        <v>134.90799999999999</v>
      </c>
      <c r="O143" s="164">
        <v>135.821</v>
      </c>
      <c r="P143" s="164">
        <v>177.20599999999999</v>
      </c>
      <c r="Q143" s="164">
        <v>178.405</v>
      </c>
      <c r="R143" s="164">
        <v>10.75</v>
      </c>
      <c r="S143" s="164">
        <v>10.823</v>
      </c>
      <c r="T143" s="164">
        <v>173.499</v>
      </c>
      <c r="U143" s="164">
        <v>174.67400000000001</v>
      </c>
      <c r="V143" s="164">
        <v>824.56299999999999</v>
      </c>
      <c r="W143" s="164">
        <v>830.14400000000001</v>
      </c>
      <c r="X143" s="164">
        <v>1635.5450000000001</v>
      </c>
      <c r="Y143" s="164">
        <v>1646.615</v>
      </c>
      <c r="Z143" s="283">
        <v>1520170.2</v>
      </c>
      <c r="AA143" s="284"/>
    </row>
    <row r="144" spans="1:27" customFormat="1" ht="24.95" customHeight="1">
      <c r="A144" s="174" t="s">
        <v>35</v>
      </c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283"/>
      <c r="AA144" s="284"/>
    </row>
    <row r="145" spans="1:27" customFormat="1" ht="24.95" customHeight="1">
      <c r="A145" s="174" t="s">
        <v>36</v>
      </c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283"/>
      <c r="AA145" s="284"/>
    </row>
    <row r="146" spans="1:27" customFormat="1" ht="24.95" customHeight="1">
      <c r="A146" s="174" t="s">
        <v>37</v>
      </c>
      <c r="B146" s="164">
        <v>1182</v>
      </c>
      <c r="C146" s="164">
        <v>1190</v>
      </c>
      <c r="D146" s="164">
        <v>1327.386</v>
      </c>
      <c r="E146" s="164">
        <v>1336.37</v>
      </c>
      <c r="F146" s="164">
        <v>1539.2</v>
      </c>
      <c r="G146" s="164">
        <v>1549.6179999999999</v>
      </c>
      <c r="H146" s="164">
        <v>881.3</v>
      </c>
      <c r="I146" s="164">
        <v>887.26499999999999</v>
      </c>
      <c r="J146" s="164">
        <v>1166.4280000000001</v>
      </c>
      <c r="K146" s="164">
        <v>1174.3230000000001</v>
      </c>
      <c r="L146" s="164">
        <v>122.657</v>
      </c>
      <c r="M146" s="164">
        <v>123.488</v>
      </c>
      <c r="N146" s="164">
        <v>135.18199999999999</v>
      </c>
      <c r="O146" s="164">
        <v>136.096</v>
      </c>
      <c r="P146" s="164">
        <v>177.79499999999999</v>
      </c>
      <c r="Q146" s="164">
        <v>178.999</v>
      </c>
      <c r="R146" s="164">
        <v>10.76</v>
      </c>
      <c r="S146" s="164">
        <v>10.833</v>
      </c>
      <c r="T146" s="164">
        <v>173.596</v>
      </c>
      <c r="U146" s="164">
        <v>174.77099999999999</v>
      </c>
      <c r="V146" s="164">
        <v>826.80899999999997</v>
      </c>
      <c r="W146" s="164">
        <v>832.40499999999997</v>
      </c>
      <c r="X146" s="164">
        <v>1638.2280000000001</v>
      </c>
      <c r="Y146" s="164">
        <v>1649.316</v>
      </c>
      <c r="Z146" s="283">
        <v>1521352.2</v>
      </c>
      <c r="AA146" s="284"/>
    </row>
    <row r="147" spans="1:27" customFormat="1" ht="24.95" customHeight="1">
      <c r="A147" s="174" t="s">
        <v>38</v>
      </c>
      <c r="B147" s="164">
        <v>1182</v>
      </c>
      <c r="C147" s="164">
        <v>1190</v>
      </c>
      <c r="D147" s="164">
        <v>1329.1590000000001</v>
      </c>
      <c r="E147" s="164">
        <v>1338.155</v>
      </c>
      <c r="F147" s="164">
        <v>1539.4960000000001</v>
      </c>
      <c r="G147" s="164">
        <v>1549.9159999999999</v>
      </c>
      <c r="H147" s="164">
        <v>878.35299999999995</v>
      </c>
      <c r="I147" s="164">
        <v>884.298</v>
      </c>
      <c r="J147" s="164">
        <v>1172.6769999999999</v>
      </c>
      <c r="K147" s="164">
        <v>1180.614</v>
      </c>
      <c r="L147" s="164">
        <v>122.36</v>
      </c>
      <c r="M147" s="164">
        <v>123.188</v>
      </c>
      <c r="N147" s="164">
        <v>135.42500000000001</v>
      </c>
      <c r="O147" s="164">
        <v>136.34100000000001</v>
      </c>
      <c r="P147" s="164">
        <v>178.00899999999999</v>
      </c>
      <c r="Q147" s="164">
        <v>179.214</v>
      </c>
      <c r="R147" s="164">
        <v>10.77</v>
      </c>
      <c r="S147" s="164">
        <v>10.843</v>
      </c>
      <c r="T147" s="164">
        <v>172.12</v>
      </c>
      <c r="U147" s="164">
        <v>173.285</v>
      </c>
      <c r="V147" s="164">
        <v>824.56299999999999</v>
      </c>
      <c r="W147" s="164">
        <v>830.14400000000001</v>
      </c>
      <c r="X147" s="164">
        <v>1636.8340000000001</v>
      </c>
      <c r="Y147" s="164">
        <v>1647.912</v>
      </c>
      <c r="Z147" s="283">
        <v>1531399.2</v>
      </c>
      <c r="AA147" s="284"/>
    </row>
    <row r="148" spans="1:27" customFormat="1" ht="24.95" customHeight="1">
      <c r="A148" s="173" t="s">
        <v>39</v>
      </c>
      <c r="B148" s="164">
        <v>1182</v>
      </c>
      <c r="C148" s="164">
        <v>1190</v>
      </c>
      <c r="D148" s="164">
        <v>1326.913</v>
      </c>
      <c r="E148" s="164">
        <v>1335.894</v>
      </c>
      <c r="F148" s="164">
        <v>1530.9860000000001</v>
      </c>
      <c r="G148" s="164">
        <v>1541.348</v>
      </c>
      <c r="H148" s="164">
        <v>878.22299999999996</v>
      </c>
      <c r="I148" s="164">
        <v>884.16700000000003</v>
      </c>
      <c r="J148" s="164">
        <v>1172.6769999999999</v>
      </c>
      <c r="K148" s="164">
        <v>1180.614</v>
      </c>
      <c r="L148" s="164">
        <v>123.062</v>
      </c>
      <c r="M148" s="164">
        <v>123.895</v>
      </c>
      <c r="N148" s="164">
        <v>135.41399999999999</v>
      </c>
      <c r="O148" s="164">
        <v>136.33000000000001</v>
      </c>
      <c r="P148" s="164">
        <v>177.654</v>
      </c>
      <c r="Q148" s="164">
        <v>178.85599999999999</v>
      </c>
      <c r="R148" s="164">
        <v>10.787000000000001</v>
      </c>
      <c r="S148" s="164">
        <v>10.86</v>
      </c>
      <c r="T148" s="164">
        <v>171.66300000000001</v>
      </c>
      <c r="U148" s="164">
        <v>172.82400000000001</v>
      </c>
      <c r="V148" s="164">
        <v>822.08100000000002</v>
      </c>
      <c r="W148" s="164">
        <v>827.64499999999998</v>
      </c>
      <c r="X148" s="164">
        <v>1635.7339999999999</v>
      </c>
      <c r="Y148" s="164">
        <v>1646.8050000000001</v>
      </c>
      <c r="Z148" s="283">
        <v>1534708.8</v>
      </c>
      <c r="AA148" s="284"/>
    </row>
    <row r="149" spans="1:27" customFormat="1" ht="24.95" customHeight="1">
      <c r="A149" s="174" t="s">
        <v>40</v>
      </c>
      <c r="B149" s="164">
        <v>1182</v>
      </c>
      <c r="C149" s="164">
        <v>1190</v>
      </c>
      <c r="D149" s="164">
        <v>1321.8309999999999</v>
      </c>
      <c r="E149" s="164">
        <v>1330.777</v>
      </c>
      <c r="F149" s="164">
        <v>1525.607</v>
      </c>
      <c r="G149" s="164">
        <v>1535.933</v>
      </c>
      <c r="H149" s="164">
        <v>878.745</v>
      </c>
      <c r="I149" s="164">
        <v>884.69299999999998</v>
      </c>
      <c r="J149" s="164">
        <v>1173.376</v>
      </c>
      <c r="K149" s="164">
        <v>1181.317</v>
      </c>
      <c r="L149" s="164">
        <v>122.898</v>
      </c>
      <c r="M149" s="164">
        <v>123.73</v>
      </c>
      <c r="N149" s="164">
        <v>134.876</v>
      </c>
      <c r="O149" s="164">
        <v>135.78899999999999</v>
      </c>
      <c r="P149" s="164">
        <v>176.965</v>
      </c>
      <c r="Q149" s="164">
        <v>178.16200000000001</v>
      </c>
      <c r="R149" s="164">
        <v>10.78</v>
      </c>
      <c r="S149" s="164">
        <v>10.853</v>
      </c>
      <c r="T149" s="164">
        <v>172.095</v>
      </c>
      <c r="U149" s="164">
        <v>173.26</v>
      </c>
      <c r="V149" s="164">
        <v>819.36199999999997</v>
      </c>
      <c r="W149" s="164">
        <v>824.90800000000002</v>
      </c>
      <c r="X149" s="164">
        <v>1633.914</v>
      </c>
      <c r="Y149" s="164">
        <v>1644.973</v>
      </c>
      <c r="Z149" s="283">
        <v>1535536.2</v>
      </c>
      <c r="AA149" s="284"/>
    </row>
    <row r="150" spans="1:27" customFormat="1" ht="24.95" customHeight="1">
      <c r="A150" s="173" t="s">
        <v>41</v>
      </c>
      <c r="B150" s="164">
        <v>1182</v>
      </c>
      <c r="C150" s="164">
        <v>1190</v>
      </c>
      <c r="D150" s="164">
        <v>1324.1949999999999</v>
      </c>
      <c r="E150" s="164">
        <v>1333.1569999999999</v>
      </c>
      <c r="F150" s="164">
        <v>1515.6790000000001</v>
      </c>
      <c r="G150" s="164">
        <v>1525.9369999999999</v>
      </c>
      <c r="H150" s="164">
        <v>879.53</v>
      </c>
      <c r="I150" s="164">
        <v>885.48299999999995</v>
      </c>
      <c r="J150" s="164">
        <v>1171.5150000000001</v>
      </c>
      <c r="K150" s="164">
        <v>1179.444</v>
      </c>
      <c r="L150" s="164">
        <v>123.02</v>
      </c>
      <c r="M150" s="164">
        <v>123.85299999999999</v>
      </c>
      <c r="N150" s="164">
        <v>135.797</v>
      </c>
      <c r="O150" s="164">
        <v>136.71600000000001</v>
      </c>
      <c r="P150" s="164">
        <v>177.32</v>
      </c>
      <c r="Q150" s="164">
        <v>178.52099999999999</v>
      </c>
      <c r="R150" s="164">
        <v>10.798</v>
      </c>
      <c r="S150" s="164">
        <v>10.872</v>
      </c>
      <c r="T150" s="164">
        <v>171.678</v>
      </c>
      <c r="U150" s="164">
        <v>172.84</v>
      </c>
      <c r="V150" s="164">
        <v>817.23500000000001</v>
      </c>
      <c r="W150" s="164">
        <v>822.76599999999996</v>
      </c>
      <c r="X150" s="164">
        <v>1633.4649999999999</v>
      </c>
      <c r="Y150" s="164">
        <v>1644.521</v>
      </c>
      <c r="Z150" s="283">
        <v>1526789.4</v>
      </c>
      <c r="AA150" s="284"/>
    </row>
    <row r="151" spans="1:27" customFormat="1" ht="24.95" customHeight="1">
      <c r="A151" s="174" t="s">
        <v>42</v>
      </c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283"/>
      <c r="AA151" s="284"/>
    </row>
    <row r="152" spans="1:27" customFormat="1" ht="24.95" customHeight="1">
      <c r="A152" s="174" t="s">
        <v>43</v>
      </c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283"/>
      <c r="AA152" s="284"/>
    </row>
    <row r="153" spans="1:27" customFormat="1" ht="24.95" customHeight="1">
      <c r="A153" s="174" t="s">
        <v>44</v>
      </c>
      <c r="B153" s="164">
        <v>1182</v>
      </c>
      <c r="C153" s="164">
        <v>1190</v>
      </c>
      <c r="D153" s="164">
        <v>1320.53</v>
      </c>
      <c r="E153" s="164">
        <v>1329.4680000000001</v>
      </c>
      <c r="F153" s="164">
        <v>1507.877</v>
      </c>
      <c r="G153" s="164">
        <v>1518.0830000000001</v>
      </c>
      <c r="H153" s="164">
        <v>878.48400000000004</v>
      </c>
      <c r="I153" s="164">
        <v>884.43</v>
      </c>
      <c r="J153" s="164">
        <v>1169.7760000000001</v>
      </c>
      <c r="K153" s="164">
        <v>1177.693</v>
      </c>
      <c r="L153" s="164">
        <v>122.622</v>
      </c>
      <c r="M153" s="164">
        <v>123.452</v>
      </c>
      <c r="N153" s="164">
        <v>134.447</v>
      </c>
      <c r="O153" s="164">
        <v>135.35599999999999</v>
      </c>
      <c r="P153" s="164">
        <v>176.62100000000001</v>
      </c>
      <c r="Q153" s="164">
        <v>177.816</v>
      </c>
      <c r="R153" s="164">
        <v>10.750999999999999</v>
      </c>
      <c r="S153" s="164">
        <v>10.824</v>
      </c>
      <c r="T153" s="164">
        <v>171.02199999999999</v>
      </c>
      <c r="U153" s="164">
        <v>172.179</v>
      </c>
      <c r="V153" s="164">
        <v>813.33399999999995</v>
      </c>
      <c r="W153" s="164">
        <v>818.83900000000006</v>
      </c>
      <c r="X153" s="164">
        <v>1629.99</v>
      </c>
      <c r="Y153" s="164">
        <v>1641.0219999999999</v>
      </c>
      <c r="Z153" s="283">
        <v>1513905.6</v>
      </c>
      <c r="AA153" s="284"/>
    </row>
    <row r="154" spans="1:27" customFormat="1" ht="24.95" customHeight="1">
      <c r="A154" s="173" t="s">
        <v>45</v>
      </c>
      <c r="B154" s="164">
        <v>1182</v>
      </c>
      <c r="C154" s="164">
        <v>1190</v>
      </c>
      <c r="D154" s="164">
        <v>1319.9390000000001</v>
      </c>
      <c r="E154" s="164">
        <v>1328.873</v>
      </c>
      <c r="F154" s="164">
        <v>1505.9860000000001</v>
      </c>
      <c r="G154" s="164">
        <v>1516.1790000000001</v>
      </c>
      <c r="H154" s="164">
        <v>880.38099999999997</v>
      </c>
      <c r="I154" s="164">
        <v>886.34</v>
      </c>
      <c r="J154" s="164">
        <v>1170.529</v>
      </c>
      <c r="K154" s="164">
        <v>1178.451</v>
      </c>
      <c r="L154" s="164">
        <v>122.651</v>
      </c>
      <c r="M154" s="164">
        <v>123.48099999999999</v>
      </c>
      <c r="N154" s="164">
        <v>134.71799999999999</v>
      </c>
      <c r="O154" s="164">
        <v>135.63</v>
      </c>
      <c r="P154" s="164">
        <v>176.74199999999999</v>
      </c>
      <c r="Q154" s="164">
        <v>177.93899999999999</v>
      </c>
      <c r="R154" s="164">
        <v>10.728999999999999</v>
      </c>
      <c r="S154" s="164">
        <v>10.801</v>
      </c>
      <c r="T154" s="164">
        <v>170.995</v>
      </c>
      <c r="U154" s="164">
        <v>172.15199999999999</v>
      </c>
      <c r="V154" s="164">
        <v>817.94399999999996</v>
      </c>
      <c r="W154" s="164">
        <v>823.48</v>
      </c>
      <c r="X154" s="164">
        <v>1628.9849999999999</v>
      </c>
      <c r="Y154" s="164">
        <v>1640.01</v>
      </c>
      <c r="Z154" s="283">
        <v>1509236.7</v>
      </c>
      <c r="AA154" s="284"/>
    </row>
    <row r="155" spans="1:27" customFormat="1" ht="24.95" customHeight="1">
      <c r="A155" s="174" t="s">
        <v>46</v>
      </c>
      <c r="B155" s="164">
        <v>1182</v>
      </c>
      <c r="C155" s="164">
        <v>1190</v>
      </c>
      <c r="D155" s="164">
        <v>1319.23</v>
      </c>
      <c r="E155" s="164">
        <v>1328.1590000000001</v>
      </c>
      <c r="F155" s="164">
        <v>1500.6079999999999</v>
      </c>
      <c r="G155" s="164">
        <v>1510.7650000000001</v>
      </c>
      <c r="H155" s="164">
        <v>881.76099999999997</v>
      </c>
      <c r="I155" s="164">
        <v>887.72799999999995</v>
      </c>
      <c r="J155" s="164">
        <v>1169.8920000000001</v>
      </c>
      <c r="K155" s="164">
        <v>1177.81</v>
      </c>
      <c r="L155" s="164">
        <v>122.05200000000001</v>
      </c>
      <c r="M155" s="164">
        <v>122.878</v>
      </c>
      <c r="N155" s="164">
        <v>134.73500000000001</v>
      </c>
      <c r="O155" s="164">
        <v>135.64699999999999</v>
      </c>
      <c r="P155" s="164">
        <v>176.63900000000001</v>
      </c>
      <c r="Q155" s="164">
        <v>177.83500000000001</v>
      </c>
      <c r="R155" s="164">
        <v>10.731</v>
      </c>
      <c r="S155" s="164">
        <v>10.803000000000001</v>
      </c>
      <c r="T155" s="164">
        <v>171.00700000000001</v>
      </c>
      <c r="U155" s="164">
        <v>172.16399999999999</v>
      </c>
      <c r="V155" s="164">
        <v>812.98</v>
      </c>
      <c r="W155" s="164">
        <v>818.48199999999997</v>
      </c>
      <c r="X155" s="164">
        <v>1627.85</v>
      </c>
      <c r="Y155" s="164">
        <v>1638.8679999999999</v>
      </c>
      <c r="Z155" s="283">
        <v>1502499.3</v>
      </c>
      <c r="AA155" s="284"/>
    </row>
    <row r="156" spans="1:27" customFormat="1" ht="24.95" customHeight="1">
      <c r="A156" s="173" t="s">
        <v>47</v>
      </c>
      <c r="B156" s="164">
        <v>1182</v>
      </c>
      <c r="C156" s="164">
        <v>1190</v>
      </c>
      <c r="D156" s="164">
        <v>1320.412</v>
      </c>
      <c r="E156" s="164">
        <v>1329.3489999999999</v>
      </c>
      <c r="F156" s="164">
        <v>1497.299</v>
      </c>
      <c r="G156" s="164">
        <v>1507.433</v>
      </c>
      <c r="H156" s="164">
        <v>880.18499999999995</v>
      </c>
      <c r="I156" s="164">
        <v>886.14200000000005</v>
      </c>
      <c r="J156" s="164">
        <v>1170.587</v>
      </c>
      <c r="K156" s="164">
        <v>1178.51</v>
      </c>
      <c r="L156" s="164">
        <v>122.429</v>
      </c>
      <c r="M156" s="164">
        <v>123.25700000000001</v>
      </c>
      <c r="N156" s="164">
        <v>135.291</v>
      </c>
      <c r="O156" s="164">
        <v>136.20699999999999</v>
      </c>
      <c r="P156" s="164">
        <v>176.80799999999999</v>
      </c>
      <c r="Q156" s="164">
        <v>178.005</v>
      </c>
      <c r="R156" s="164">
        <v>10.696</v>
      </c>
      <c r="S156" s="164">
        <v>10.768000000000001</v>
      </c>
      <c r="T156" s="164">
        <v>170.98500000000001</v>
      </c>
      <c r="U156" s="164">
        <v>172.142</v>
      </c>
      <c r="V156" s="164">
        <v>812.625</v>
      </c>
      <c r="W156" s="164">
        <v>818.125</v>
      </c>
      <c r="X156" s="164">
        <v>1628.7070000000001</v>
      </c>
      <c r="Y156" s="164">
        <v>1639.7249999999999</v>
      </c>
      <c r="Z156" s="283">
        <v>1505631.6</v>
      </c>
      <c r="AA156" s="284"/>
    </row>
    <row r="157" spans="1:27" customFormat="1" ht="24.95" customHeight="1">
      <c r="A157" s="174" t="s">
        <v>48</v>
      </c>
      <c r="B157" s="164">
        <v>1182</v>
      </c>
      <c r="C157" s="164">
        <v>1190</v>
      </c>
      <c r="D157" s="164">
        <v>1316.63</v>
      </c>
      <c r="E157" s="164">
        <v>1325.5409999999999</v>
      </c>
      <c r="F157" s="164">
        <v>1494.7570000000001</v>
      </c>
      <c r="G157" s="164">
        <v>1504.874</v>
      </c>
      <c r="H157" s="164">
        <v>876.98500000000001</v>
      </c>
      <c r="I157" s="164">
        <v>882.92</v>
      </c>
      <c r="J157" s="164">
        <v>1171.921</v>
      </c>
      <c r="K157" s="164">
        <v>1179.8530000000001</v>
      </c>
      <c r="L157" s="164">
        <v>122.605</v>
      </c>
      <c r="M157" s="164">
        <v>123.435</v>
      </c>
      <c r="N157" s="164">
        <v>134.97900000000001</v>
      </c>
      <c r="O157" s="164">
        <v>135.893</v>
      </c>
      <c r="P157" s="164">
        <v>176.29400000000001</v>
      </c>
      <c r="Q157" s="164">
        <v>177.48699999999999</v>
      </c>
      <c r="R157" s="164">
        <v>10.724</v>
      </c>
      <c r="S157" s="164">
        <v>10.797000000000001</v>
      </c>
      <c r="T157" s="164">
        <v>170.93299999999999</v>
      </c>
      <c r="U157" s="164">
        <v>172.09</v>
      </c>
      <c r="V157" s="164">
        <v>812.74300000000005</v>
      </c>
      <c r="W157" s="164">
        <v>818.24400000000003</v>
      </c>
      <c r="X157" s="164">
        <v>1627.0940000000001</v>
      </c>
      <c r="Y157" s="164">
        <v>1638.106</v>
      </c>
      <c r="Z157" s="283">
        <v>1517274.3</v>
      </c>
      <c r="AA157" s="284"/>
    </row>
    <row r="158" spans="1:27" customFormat="1" ht="24.95" customHeight="1">
      <c r="A158" s="173" t="s">
        <v>49</v>
      </c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283"/>
      <c r="AA158" s="284"/>
    </row>
    <row r="159" spans="1:27" customFormat="1" ht="24.95" customHeight="1">
      <c r="A159" s="173" t="s">
        <v>50</v>
      </c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283"/>
      <c r="AA159" s="284"/>
    </row>
    <row r="160" spans="1:27" customFormat="1" ht="24.95" customHeight="1">
      <c r="A160" s="173" t="s">
        <v>51</v>
      </c>
      <c r="B160" s="164">
        <v>1182</v>
      </c>
      <c r="C160" s="164">
        <v>1190</v>
      </c>
      <c r="D160" s="164">
        <v>1322.3030000000001</v>
      </c>
      <c r="E160" s="164">
        <v>1331.2529999999999</v>
      </c>
      <c r="F160" s="164">
        <v>1500.3130000000001</v>
      </c>
      <c r="G160" s="164">
        <v>1510.4670000000001</v>
      </c>
      <c r="H160" s="164">
        <v>879.726</v>
      </c>
      <c r="I160" s="164">
        <v>885.68</v>
      </c>
      <c r="J160" s="164">
        <v>1178.817</v>
      </c>
      <c r="K160" s="164">
        <v>1186.796</v>
      </c>
      <c r="L160" s="164">
        <v>123.134</v>
      </c>
      <c r="M160" s="164">
        <v>123.967</v>
      </c>
      <c r="N160" s="164">
        <v>135.54</v>
      </c>
      <c r="O160" s="164">
        <v>136.45699999999999</v>
      </c>
      <c r="P160" s="164">
        <v>177.06800000000001</v>
      </c>
      <c r="Q160" s="164">
        <v>178.26599999999999</v>
      </c>
      <c r="R160" s="164">
        <v>10.773999999999999</v>
      </c>
      <c r="S160" s="164">
        <v>10.847</v>
      </c>
      <c r="T160" s="164">
        <v>171.185</v>
      </c>
      <c r="U160" s="164">
        <v>172.34399999999999</v>
      </c>
      <c r="V160" s="164">
        <v>814.16200000000003</v>
      </c>
      <c r="W160" s="164">
        <v>819.67200000000003</v>
      </c>
      <c r="X160" s="164">
        <v>1630.9469999999999</v>
      </c>
      <c r="Y160" s="164">
        <v>1641.9860000000001</v>
      </c>
      <c r="Z160" s="283">
        <v>1515915</v>
      </c>
      <c r="AA160" s="284"/>
    </row>
    <row r="161" spans="1:27" customFormat="1" ht="24.95" customHeight="1">
      <c r="A161" s="174" t="s">
        <v>52</v>
      </c>
      <c r="B161" s="164">
        <v>1182</v>
      </c>
      <c r="C161" s="164">
        <v>1190</v>
      </c>
      <c r="D161" s="164">
        <v>1323.367</v>
      </c>
      <c r="E161" s="164">
        <v>1332.3240000000001</v>
      </c>
      <c r="F161" s="164">
        <v>1498.421</v>
      </c>
      <c r="G161" s="164">
        <v>1508.5630000000001</v>
      </c>
      <c r="H161" s="164">
        <v>879.399</v>
      </c>
      <c r="I161" s="164">
        <v>885.351</v>
      </c>
      <c r="J161" s="164">
        <v>1177.643</v>
      </c>
      <c r="K161" s="164">
        <v>1185.6130000000001</v>
      </c>
      <c r="L161" s="164">
        <v>123.392</v>
      </c>
      <c r="M161" s="164">
        <v>124.227</v>
      </c>
      <c r="N161" s="164">
        <v>135.80000000000001</v>
      </c>
      <c r="O161" s="164">
        <v>136.71899999999999</v>
      </c>
      <c r="P161" s="164">
        <v>177.16399999999999</v>
      </c>
      <c r="Q161" s="164">
        <v>178.363</v>
      </c>
      <c r="R161" s="164">
        <v>10.795</v>
      </c>
      <c r="S161" s="164">
        <v>10.868</v>
      </c>
      <c r="T161" s="164">
        <v>171.37100000000001</v>
      </c>
      <c r="U161" s="164">
        <v>172.53100000000001</v>
      </c>
      <c r="V161" s="164">
        <v>817.58900000000006</v>
      </c>
      <c r="W161" s="164">
        <v>823.12300000000005</v>
      </c>
      <c r="X161" s="164">
        <v>1630.9469999999999</v>
      </c>
      <c r="Y161" s="164">
        <v>1641.9860000000001</v>
      </c>
      <c r="Z161" s="283">
        <v>1515915</v>
      </c>
      <c r="AA161" s="284"/>
    </row>
    <row r="162" spans="1:27" customFormat="1" ht="24.95" customHeight="1">
      <c r="A162" s="173" t="s">
        <v>53</v>
      </c>
      <c r="B162" s="164">
        <v>1182</v>
      </c>
      <c r="C162" s="164">
        <v>1190</v>
      </c>
      <c r="D162" s="164">
        <v>1322.894</v>
      </c>
      <c r="E162" s="164">
        <v>1331.848</v>
      </c>
      <c r="F162" s="164">
        <v>1498.008</v>
      </c>
      <c r="G162" s="164">
        <v>1508.1469999999999</v>
      </c>
      <c r="H162" s="164">
        <v>876.20500000000004</v>
      </c>
      <c r="I162" s="164">
        <v>882.13499999999999</v>
      </c>
      <c r="J162" s="164">
        <v>1177.3489999999999</v>
      </c>
      <c r="K162" s="164">
        <v>1185.318</v>
      </c>
      <c r="L162" s="164">
        <v>123.746</v>
      </c>
      <c r="M162" s="164">
        <v>124.584</v>
      </c>
      <c r="N162" s="164">
        <v>136.15</v>
      </c>
      <c r="O162" s="164">
        <v>137.072</v>
      </c>
      <c r="P162" s="164">
        <v>177.12100000000001</v>
      </c>
      <c r="Q162" s="164">
        <v>178.32</v>
      </c>
      <c r="R162" s="164">
        <v>10.792999999999999</v>
      </c>
      <c r="S162" s="164">
        <v>10.866</v>
      </c>
      <c r="T162" s="164">
        <v>171.03399999999999</v>
      </c>
      <c r="U162" s="164">
        <v>172.19200000000001</v>
      </c>
      <c r="V162" s="164">
        <v>819.00800000000004</v>
      </c>
      <c r="W162" s="164">
        <v>824.55100000000004</v>
      </c>
      <c r="X162" s="164">
        <v>1630.912</v>
      </c>
      <c r="Y162" s="164">
        <v>1641.95</v>
      </c>
      <c r="Z162" s="283">
        <v>1510950.6</v>
      </c>
      <c r="AA162" s="284"/>
    </row>
    <row r="163" spans="1:27" customFormat="1" ht="24.95" customHeight="1">
      <c r="A163" s="173" t="s">
        <v>54</v>
      </c>
      <c r="B163" s="164">
        <v>1182</v>
      </c>
      <c r="C163" s="164">
        <v>1190</v>
      </c>
      <c r="D163" s="164">
        <v>1318.6389999999999</v>
      </c>
      <c r="E163" s="164">
        <v>1327.5640000000001</v>
      </c>
      <c r="F163" s="164">
        <v>1494.403</v>
      </c>
      <c r="G163" s="164">
        <v>1504.5170000000001</v>
      </c>
      <c r="H163" s="164">
        <v>874.32500000000005</v>
      </c>
      <c r="I163" s="164">
        <v>880.24300000000005</v>
      </c>
      <c r="J163" s="164">
        <v>1174.5419999999999</v>
      </c>
      <c r="K163" s="164">
        <v>1182.491</v>
      </c>
      <c r="L163" s="164">
        <v>123.214</v>
      </c>
      <c r="M163" s="164">
        <v>124.047</v>
      </c>
      <c r="N163" s="164">
        <v>134.92699999999999</v>
      </c>
      <c r="O163" s="164">
        <v>135.84</v>
      </c>
      <c r="P163" s="164">
        <v>176.55500000000001</v>
      </c>
      <c r="Q163" s="164">
        <v>177.75</v>
      </c>
      <c r="R163" s="164">
        <v>10.817</v>
      </c>
      <c r="S163" s="164">
        <v>10.89</v>
      </c>
      <c r="T163" s="164">
        <v>170.92</v>
      </c>
      <c r="U163" s="164">
        <v>172.077</v>
      </c>
      <c r="V163" s="164">
        <v>819.12599999999998</v>
      </c>
      <c r="W163" s="164">
        <v>824.67</v>
      </c>
      <c r="X163" s="164">
        <v>1629.1389999999999</v>
      </c>
      <c r="Y163" s="164">
        <v>1640.165</v>
      </c>
      <c r="Z163" s="283">
        <v>1514910.3</v>
      </c>
      <c r="AA163" s="284"/>
    </row>
    <row r="164" spans="1:27" customFormat="1" ht="24.95" customHeight="1">
      <c r="A164" s="173" t="s">
        <v>55</v>
      </c>
      <c r="B164" s="164">
        <v>1182</v>
      </c>
      <c r="C164" s="164">
        <v>1190</v>
      </c>
      <c r="D164" s="164">
        <v>1316.039</v>
      </c>
      <c r="E164" s="164">
        <v>1324.9459999999999</v>
      </c>
      <c r="F164" s="164">
        <v>1492.9839999999999</v>
      </c>
      <c r="G164" s="164">
        <v>1503.0889999999999</v>
      </c>
      <c r="H164" s="164">
        <v>875.49099999999999</v>
      </c>
      <c r="I164" s="164">
        <v>881.41600000000005</v>
      </c>
      <c r="J164" s="164">
        <v>1173.085</v>
      </c>
      <c r="K164" s="164">
        <v>1181.0239999999999</v>
      </c>
      <c r="L164" s="164">
        <v>123.96599999999999</v>
      </c>
      <c r="M164" s="164">
        <v>124.80500000000001</v>
      </c>
      <c r="N164" s="164">
        <v>134.791</v>
      </c>
      <c r="O164" s="164">
        <v>135.70400000000001</v>
      </c>
      <c r="P164" s="164">
        <v>176.184</v>
      </c>
      <c r="Q164" s="164">
        <v>177.376</v>
      </c>
      <c r="R164" s="164">
        <v>10.788</v>
      </c>
      <c r="S164" s="164">
        <v>10.861000000000001</v>
      </c>
      <c r="T164" s="164">
        <v>171.16800000000001</v>
      </c>
      <c r="U164" s="164">
        <v>172.32599999999999</v>
      </c>
      <c r="V164" s="164">
        <v>819.00800000000004</v>
      </c>
      <c r="W164" s="164">
        <v>824.55100000000004</v>
      </c>
      <c r="X164" s="164">
        <v>1627.7090000000001</v>
      </c>
      <c r="Y164" s="164">
        <v>1638.7249999999999</v>
      </c>
      <c r="Z164" s="283">
        <v>1514082.9</v>
      </c>
      <c r="AA164" s="284"/>
    </row>
    <row r="165" spans="1:27" customFormat="1" ht="24.95" customHeight="1">
      <c r="A165" s="174" t="s">
        <v>69</v>
      </c>
      <c r="B165" s="164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283"/>
      <c r="AA165" s="284"/>
    </row>
    <row r="166" spans="1:27" customFormat="1" ht="24.95" customHeight="1">
      <c r="A166" s="189" t="s">
        <v>426</v>
      </c>
      <c r="B166" s="190">
        <f>AVERAGE(B135:B165)</f>
        <v>1182</v>
      </c>
      <c r="C166" s="190">
        <f t="shared" ref="C166:Y166" si="4">AVERAGE(C135:C165)</f>
        <v>1190</v>
      </c>
      <c r="D166" s="190">
        <f t="shared" si="4"/>
        <v>1322.1963809523809</v>
      </c>
      <c r="E166" s="190">
        <f t="shared" si="4"/>
        <v>1331.1453333333334</v>
      </c>
      <c r="F166" s="190">
        <f t="shared" si="4"/>
        <v>1518.5576666666668</v>
      </c>
      <c r="G166" s="190">
        <f t="shared" si="4"/>
        <v>1528.8356666666668</v>
      </c>
      <c r="H166" s="190">
        <f t="shared" si="4"/>
        <v>878.47861904761908</v>
      </c>
      <c r="I166" s="190">
        <f t="shared" si="4"/>
        <v>884.42438095238094</v>
      </c>
      <c r="J166" s="190">
        <f t="shared" si="4"/>
        <v>1169.0781428571427</v>
      </c>
      <c r="K166" s="190">
        <f t="shared" si="4"/>
        <v>1176.9906666666666</v>
      </c>
      <c r="L166" s="190">
        <f t="shared" si="4"/>
        <v>123.06366666666665</v>
      </c>
      <c r="M166" s="190">
        <f t="shared" si="4"/>
        <v>123.89661904761904</v>
      </c>
      <c r="N166" s="190">
        <f t="shared" si="4"/>
        <v>135.19947619047622</v>
      </c>
      <c r="O166" s="190">
        <f t="shared" si="4"/>
        <v>136.11452380952383</v>
      </c>
      <c r="P166" s="190">
        <f t="shared" si="4"/>
        <v>177.05390476190476</v>
      </c>
      <c r="Q166" s="190">
        <f t="shared" si="4"/>
        <v>178.25228571428573</v>
      </c>
      <c r="R166" s="190">
        <f t="shared" si="4"/>
        <v>10.741714285714286</v>
      </c>
      <c r="S166" s="190">
        <f t="shared" si="4"/>
        <v>10.81442857142857</v>
      </c>
      <c r="T166" s="190">
        <f t="shared" si="4"/>
        <v>172.3951428571429</v>
      </c>
      <c r="U166" s="190">
        <f t="shared" si="4"/>
        <v>173.56185714285715</v>
      </c>
      <c r="V166" s="190">
        <f t="shared" si="4"/>
        <v>820.84276190476191</v>
      </c>
      <c r="W166" s="190">
        <f t="shared" si="4"/>
        <v>826.3983333333332</v>
      </c>
      <c r="X166" s="190">
        <f t="shared" si="4"/>
        <v>1632.9439523809526</v>
      </c>
      <c r="Y166" s="190">
        <f t="shared" si="4"/>
        <v>1643.9958095238094</v>
      </c>
      <c r="Z166" s="285">
        <f>AVERAGE(Z135:AA165)</f>
        <v>1516596.0571428572</v>
      </c>
      <c r="AA166" s="286"/>
    </row>
    <row r="167" spans="1:27" customFormat="1" ht="24.95" customHeight="1">
      <c r="A167" s="178" t="s">
        <v>2325</v>
      </c>
      <c r="B167" s="169"/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  <c r="Z167" s="170"/>
      <c r="AA167" s="171"/>
    </row>
    <row r="168" spans="1:27" s="159" customFormat="1" ht="24.95" customHeight="1">
      <c r="A168" s="179">
        <v>1</v>
      </c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283"/>
      <c r="AA168" s="284"/>
    </row>
    <row r="169" spans="1:27" s="159" customFormat="1" ht="24.95" customHeight="1">
      <c r="A169" s="179">
        <v>2</v>
      </c>
      <c r="B169" s="180">
        <v>1182</v>
      </c>
      <c r="C169" s="180">
        <v>1190</v>
      </c>
      <c r="D169" s="180">
        <v>1318.048</v>
      </c>
      <c r="E169" s="180">
        <v>1326.9690000000001</v>
      </c>
      <c r="F169" s="180">
        <v>1487.0150000000001</v>
      </c>
      <c r="G169" s="180">
        <v>1497.08</v>
      </c>
      <c r="H169" s="180">
        <v>874.77800000000002</v>
      </c>
      <c r="I169" s="180">
        <v>880.69899999999996</v>
      </c>
      <c r="J169" s="180">
        <v>1176.1780000000001</v>
      </c>
      <c r="K169" s="180">
        <v>1184.1389999999999</v>
      </c>
      <c r="L169" s="180">
        <v>123.76300000000001</v>
      </c>
      <c r="M169" s="180">
        <v>124.601</v>
      </c>
      <c r="N169" s="180">
        <v>134.61199999999999</v>
      </c>
      <c r="O169" s="180">
        <v>135.523</v>
      </c>
      <c r="P169" s="180">
        <v>176.77699999999999</v>
      </c>
      <c r="Q169" s="180">
        <v>177.97300000000001</v>
      </c>
      <c r="R169" s="180">
        <v>10.811</v>
      </c>
      <c r="S169" s="180">
        <v>10.884</v>
      </c>
      <c r="T169" s="180">
        <v>171.21700000000001</v>
      </c>
      <c r="U169" s="180">
        <v>172.376</v>
      </c>
      <c r="V169" s="180">
        <v>817.471</v>
      </c>
      <c r="W169" s="180">
        <v>823.00400000000002</v>
      </c>
      <c r="X169" s="180">
        <v>1628.347</v>
      </c>
      <c r="Y169" s="180">
        <v>1639.3679999999999</v>
      </c>
      <c r="Z169" s="283">
        <v>1531340.1</v>
      </c>
      <c r="AA169" s="284"/>
    </row>
    <row r="170" spans="1:27" customFormat="1" ht="24.95" customHeight="1">
      <c r="A170" s="166">
        <v>3</v>
      </c>
      <c r="B170" s="180">
        <v>1182</v>
      </c>
      <c r="C170" s="180">
        <v>1190</v>
      </c>
      <c r="D170" s="164">
        <v>1322.067</v>
      </c>
      <c r="E170" s="164">
        <v>1331.0150000000001</v>
      </c>
      <c r="F170" s="164">
        <v>1494.875</v>
      </c>
      <c r="G170" s="164">
        <v>1504.9929999999999</v>
      </c>
      <c r="H170" s="164">
        <v>877.50599999999997</v>
      </c>
      <c r="I170" s="164">
        <v>883.44500000000005</v>
      </c>
      <c r="J170" s="164">
        <v>1183.242</v>
      </c>
      <c r="K170" s="164">
        <v>1191.251</v>
      </c>
      <c r="L170" s="164">
        <v>124.434</v>
      </c>
      <c r="M170" s="164">
        <v>125.276</v>
      </c>
      <c r="N170" s="164">
        <v>135.21100000000001</v>
      </c>
      <c r="O170" s="164">
        <v>136.126</v>
      </c>
      <c r="P170" s="164">
        <v>177.03100000000001</v>
      </c>
      <c r="Q170" s="164">
        <v>178.22900000000001</v>
      </c>
      <c r="R170" s="164">
        <v>10.919</v>
      </c>
      <c r="S170" s="164">
        <v>10.993</v>
      </c>
      <c r="T170" s="164">
        <v>171.15100000000001</v>
      </c>
      <c r="U170" s="164">
        <v>172.309</v>
      </c>
      <c r="V170" s="164">
        <v>821.25400000000002</v>
      </c>
      <c r="W170" s="164">
        <v>826.81200000000001</v>
      </c>
      <c r="X170" s="164">
        <v>1631.7629999999999</v>
      </c>
      <c r="Y170" s="164">
        <v>1642.807</v>
      </c>
      <c r="Z170" s="283">
        <v>1556812.2</v>
      </c>
      <c r="AA170" s="284"/>
    </row>
    <row r="171" spans="1:27" customFormat="1" ht="24.95" customHeight="1">
      <c r="A171" s="173" t="s">
        <v>29</v>
      </c>
      <c r="B171" s="164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283"/>
      <c r="AA171" s="284"/>
    </row>
    <row r="172" spans="1:27" customFormat="1" ht="24.95" customHeight="1">
      <c r="A172" s="174" t="s">
        <v>30</v>
      </c>
      <c r="B172" s="164"/>
      <c r="C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283"/>
      <c r="AA172" s="284"/>
    </row>
    <row r="173" spans="1:27" customFormat="1" ht="24.95" customHeight="1">
      <c r="A173" s="173" t="s">
        <v>31</v>
      </c>
      <c r="B173" s="164"/>
      <c r="C173" s="164"/>
      <c r="D173" s="164"/>
      <c r="E173" s="164"/>
      <c r="F173" s="164"/>
      <c r="G173" s="164"/>
      <c r="H173" s="164"/>
      <c r="I173" s="164"/>
      <c r="J173" s="164"/>
      <c r="K173" s="164"/>
      <c r="L173" s="305" t="s">
        <v>2326</v>
      </c>
      <c r="M173" s="307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283"/>
      <c r="AA173" s="284"/>
    </row>
    <row r="174" spans="1:27" customFormat="1" ht="24.95" customHeight="1">
      <c r="A174" s="174" t="s">
        <v>32</v>
      </c>
      <c r="B174" s="164"/>
      <c r="C174" s="164"/>
      <c r="D174" s="164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283"/>
      <c r="AA174" s="284"/>
    </row>
    <row r="175" spans="1:27" customFormat="1" ht="24.95" customHeight="1">
      <c r="A175" s="174" t="s">
        <v>33</v>
      </c>
      <c r="B175" s="164"/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283"/>
      <c r="AA175" s="284"/>
    </row>
    <row r="176" spans="1:27" customFormat="1" ht="24.95" customHeight="1">
      <c r="A176" s="174" t="s">
        <v>34</v>
      </c>
      <c r="B176" s="164">
        <v>1182</v>
      </c>
      <c r="C176" s="164">
        <v>1190</v>
      </c>
      <c r="D176" s="164">
        <v>1332.4690000000001</v>
      </c>
      <c r="E176" s="164">
        <v>1341.4870000000001</v>
      </c>
      <c r="F176" s="164">
        <v>1503.09</v>
      </c>
      <c r="G176" s="164">
        <v>1513.2639999999999</v>
      </c>
      <c r="H176" s="164">
        <v>891.06700000000001</v>
      </c>
      <c r="I176" s="164">
        <v>897.09799999999996</v>
      </c>
      <c r="J176" s="164">
        <v>1188.896</v>
      </c>
      <c r="K176" s="164">
        <v>1196.942</v>
      </c>
      <c r="L176" s="164">
        <v>125.208</v>
      </c>
      <c r="M176" s="164">
        <v>126.05500000000001</v>
      </c>
      <c r="N176" s="164">
        <v>136.017</v>
      </c>
      <c r="O176" s="164">
        <v>136.93700000000001</v>
      </c>
      <c r="P176" s="164">
        <v>178.423</v>
      </c>
      <c r="Q176" s="164">
        <v>179.631</v>
      </c>
      <c r="R176" s="164">
        <v>10.896000000000001</v>
      </c>
      <c r="S176" s="164">
        <v>10.97</v>
      </c>
      <c r="T176" s="164">
        <v>171.16300000000001</v>
      </c>
      <c r="U176" s="164">
        <v>172.321</v>
      </c>
      <c r="V176" s="164">
        <v>823.85400000000004</v>
      </c>
      <c r="W176" s="164">
        <v>829.43</v>
      </c>
      <c r="X176" s="164">
        <v>1635.191</v>
      </c>
      <c r="Y176" s="164">
        <v>1646.258</v>
      </c>
      <c r="Z176" s="283">
        <v>1584648.3</v>
      </c>
      <c r="AA176" s="284"/>
    </row>
    <row r="177" spans="1:27" customFormat="1" ht="24.95" customHeight="1">
      <c r="A177" s="173" t="s">
        <v>35</v>
      </c>
      <c r="B177" s="164">
        <v>1182</v>
      </c>
      <c r="C177" s="164">
        <v>1190</v>
      </c>
      <c r="D177" s="164">
        <v>1335.778</v>
      </c>
      <c r="E177" s="164">
        <v>1344.819</v>
      </c>
      <c r="F177" s="164">
        <v>1498.2439999999999</v>
      </c>
      <c r="G177" s="164">
        <v>1508.385</v>
      </c>
      <c r="H177" s="164">
        <v>891.06700000000001</v>
      </c>
      <c r="I177" s="164">
        <v>897.09799999999996</v>
      </c>
      <c r="J177" s="164">
        <v>1194.422</v>
      </c>
      <c r="K177" s="164">
        <v>1202.5060000000001</v>
      </c>
      <c r="L177" s="164">
        <v>125.42400000000001</v>
      </c>
      <c r="M177" s="164">
        <v>126.273</v>
      </c>
      <c r="N177" s="164">
        <v>136.565</v>
      </c>
      <c r="O177" s="164">
        <v>137.49</v>
      </c>
      <c r="P177" s="164">
        <v>179.029</v>
      </c>
      <c r="Q177" s="164">
        <v>180.24</v>
      </c>
      <c r="R177" s="164">
        <v>10.895</v>
      </c>
      <c r="S177" s="164">
        <v>10.968999999999999</v>
      </c>
      <c r="T177" s="164">
        <v>170.459</v>
      </c>
      <c r="U177" s="164">
        <v>171.613</v>
      </c>
      <c r="V177" s="164">
        <v>822.79</v>
      </c>
      <c r="W177" s="164">
        <v>828.35900000000004</v>
      </c>
      <c r="X177" s="164">
        <v>1636.644</v>
      </c>
      <c r="Y177" s="164">
        <v>1647.722</v>
      </c>
      <c r="Z177" s="283">
        <v>1570405.2</v>
      </c>
      <c r="AA177" s="284"/>
    </row>
    <row r="178" spans="1:27" customFormat="1" ht="24.95" customHeight="1">
      <c r="A178" s="174" t="s">
        <v>36</v>
      </c>
      <c r="B178" s="164">
        <v>1182</v>
      </c>
      <c r="C178" s="164">
        <v>1190</v>
      </c>
      <c r="D178" s="164">
        <v>1338.0239999999999</v>
      </c>
      <c r="E178" s="164">
        <v>1347.08</v>
      </c>
      <c r="F178" s="164">
        <v>1501.14</v>
      </c>
      <c r="G178" s="164">
        <v>1511.3</v>
      </c>
      <c r="H178" s="164">
        <v>890.19399999999996</v>
      </c>
      <c r="I178" s="164">
        <v>896.21900000000005</v>
      </c>
      <c r="J178" s="164">
        <v>1191.5319999999999</v>
      </c>
      <c r="K178" s="164">
        <v>1199.597</v>
      </c>
      <c r="L178" s="164">
        <v>125.616</v>
      </c>
      <c r="M178" s="164">
        <v>126.467</v>
      </c>
      <c r="N178" s="164">
        <v>136.953</v>
      </c>
      <c r="O178" s="164">
        <v>137.88</v>
      </c>
      <c r="P178" s="164">
        <v>179.15100000000001</v>
      </c>
      <c r="Q178" s="164">
        <v>180.363</v>
      </c>
      <c r="R178" s="164">
        <v>10.884</v>
      </c>
      <c r="S178" s="164">
        <v>10.958</v>
      </c>
      <c r="T178" s="164">
        <v>170.893</v>
      </c>
      <c r="U178" s="164">
        <v>172.05</v>
      </c>
      <c r="V178" s="164">
        <v>821.84500000000003</v>
      </c>
      <c r="W178" s="164">
        <v>827.40700000000004</v>
      </c>
      <c r="X178" s="164">
        <v>1637.7560000000001</v>
      </c>
      <c r="Y178" s="164">
        <v>1648.84</v>
      </c>
      <c r="Z178" s="283">
        <v>1565322.6</v>
      </c>
      <c r="AA178" s="284"/>
    </row>
    <row r="179" spans="1:27" customFormat="1" ht="24.95" customHeight="1">
      <c r="A179" s="173" t="s">
        <v>37</v>
      </c>
      <c r="B179" s="164">
        <v>1182</v>
      </c>
      <c r="C179" s="164">
        <v>1190</v>
      </c>
      <c r="D179" s="164">
        <v>1338.3789999999999</v>
      </c>
      <c r="E179" s="164">
        <v>1347.4369999999999</v>
      </c>
      <c r="F179" s="164">
        <v>1505.1590000000001</v>
      </c>
      <c r="G179" s="164">
        <v>1515.346</v>
      </c>
      <c r="H179" s="164">
        <v>888.52099999999996</v>
      </c>
      <c r="I179" s="164">
        <v>894.53499999999997</v>
      </c>
      <c r="J179" s="164">
        <v>1189.973</v>
      </c>
      <c r="K179" s="164">
        <v>1198.027</v>
      </c>
      <c r="L179" s="164">
        <v>125.123</v>
      </c>
      <c r="M179" s="164">
        <v>125.97</v>
      </c>
      <c r="N179" s="164">
        <v>136.82</v>
      </c>
      <c r="O179" s="164">
        <v>137.74600000000001</v>
      </c>
      <c r="P179" s="164">
        <v>179.221</v>
      </c>
      <c r="Q179" s="164">
        <v>180.434</v>
      </c>
      <c r="R179" s="164">
        <v>10.898999999999999</v>
      </c>
      <c r="S179" s="164">
        <v>10.973000000000001</v>
      </c>
      <c r="T179" s="164">
        <v>170.98500000000001</v>
      </c>
      <c r="U179" s="164">
        <v>172.142</v>
      </c>
      <c r="V179" s="164">
        <v>821.25400000000002</v>
      </c>
      <c r="W179" s="164">
        <v>826.81200000000001</v>
      </c>
      <c r="X179" s="164">
        <v>1638.6179999999999</v>
      </c>
      <c r="Y179" s="164">
        <v>1649.7090000000001</v>
      </c>
      <c r="Z179" s="283">
        <v>1574837.7</v>
      </c>
      <c r="AA179" s="284"/>
    </row>
    <row r="180" spans="1:27" customFormat="1" ht="24.95" customHeight="1">
      <c r="A180" s="174" t="s">
        <v>38</v>
      </c>
      <c r="B180" s="164">
        <v>1182</v>
      </c>
      <c r="C180" s="164">
        <v>1190</v>
      </c>
      <c r="D180" s="164">
        <v>1334.36</v>
      </c>
      <c r="E180" s="164">
        <v>1343.3910000000001</v>
      </c>
      <c r="F180" s="164">
        <v>1497.653</v>
      </c>
      <c r="G180" s="164">
        <v>1507.79</v>
      </c>
      <c r="H180" s="164">
        <v>887.12099999999998</v>
      </c>
      <c r="I180" s="164">
        <v>893.125</v>
      </c>
      <c r="J180" s="164">
        <v>1190.153</v>
      </c>
      <c r="K180" s="164">
        <v>1198.2080000000001</v>
      </c>
      <c r="L180" s="164">
        <v>124.75700000000001</v>
      </c>
      <c r="M180" s="164">
        <v>125.602</v>
      </c>
      <c r="N180" s="164">
        <v>136.55000000000001</v>
      </c>
      <c r="O180" s="164">
        <v>137.47399999999999</v>
      </c>
      <c r="P180" s="164">
        <v>178.68199999999999</v>
      </c>
      <c r="Q180" s="164">
        <v>179.89099999999999</v>
      </c>
      <c r="R180" s="164">
        <v>10.911</v>
      </c>
      <c r="S180" s="164">
        <v>10.984999999999999</v>
      </c>
      <c r="T180" s="164">
        <v>170.79</v>
      </c>
      <c r="U180" s="164">
        <v>171.94499999999999</v>
      </c>
      <c r="V180" s="164">
        <v>817.11699999999996</v>
      </c>
      <c r="W180" s="164">
        <v>822.64700000000005</v>
      </c>
      <c r="X180" s="164">
        <v>1636.2539999999999</v>
      </c>
      <c r="Y180" s="164">
        <v>1647.329</v>
      </c>
      <c r="Z180" s="283">
        <v>1579033.8</v>
      </c>
      <c r="AA180" s="284"/>
    </row>
    <row r="181" spans="1:27" customFormat="1" ht="24.95" customHeight="1">
      <c r="A181" s="173" t="s">
        <v>39</v>
      </c>
      <c r="B181" s="164"/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283"/>
      <c r="AA181" s="284"/>
    </row>
    <row r="182" spans="1:27" customFormat="1" ht="24.95" customHeight="1">
      <c r="A182" s="173" t="s">
        <v>40</v>
      </c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283"/>
      <c r="AA182" s="284"/>
    </row>
    <row r="183" spans="1:27" customFormat="1" ht="24.95" customHeight="1">
      <c r="A183" s="173" t="s">
        <v>41</v>
      </c>
      <c r="B183" s="164">
        <v>1182</v>
      </c>
      <c r="C183" s="164">
        <v>1190</v>
      </c>
      <c r="D183" s="164">
        <v>1331.5229999999999</v>
      </c>
      <c r="E183" s="164">
        <v>1340.5350000000001</v>
      </c>
      <c r="F183" s="164">
        <v>1493.8710000000001</v>
      </c>
      <c r="G183" s="164">
        <v>1503.982</v>
      </c>
      <c r="H183" s="164">
        <v>881.36599999999999</v>
      </c>
      <c r="I183" s="164">
        <v>887.33100000000002</v>
      </c>
      <c r="J183" s="164">
        <v>1187.5219999999999</v>
      </c>
      <c r="K183" s="164">
        <v>1195.559</v>
      </c>
      <c r="L183" s="164">
        <v>124.75700000000001</v>
      </c>
      <c r="M183" s="164">
        <v>125.602</v>
      </c>
      <c r="N183" s="164">
        <v>136.24700000000001</v>
      </c>
      <c r="O183" s="164">
        <v>137.16900000000001</v>
      </c>
      <c r="P183" s="164">
        <v>178.30699999999999</v>
      </c>
      <c r="Q183" s="164">
        <v>179.51400000000001</v>
      </c>
      <c r="R183" s="164">
        <v>10.906000000000001</v>
      </c>
      <c r="S183" s="164">
        <v>10.98</v>
      </c>
      <c r="T183" s="164">
        <v>170.71299999999999</v>
      </c>
      <c r="U183" s="164">
        <v>171.86799999999999</v>
      </c>
      <c r="V183" s="164">
        <v>815.34400000000005</v>
      </c>
      <c r="W183" s="164">
        <v>820.86199999999997</v>
      </c>
      <c r="X183" s="164">
        <v>1635.096</v>
      </c>
      <c r="Y183" s="164">
        <v>1646.163</v>
      </c>
      <c r="Z183" s="283">
        <v>1597177.5</v>
      </c>
      <c r="AA183" s="284"/>
    </row>
    <row r="184" spans="1:27" customFormat="1" ht="24.95" customHeight="1">
      <c r="A184" s="173" t="s">
        <v>42</v>
      </c>
      <c r="B184" s="164">
        <v>1182</v>
      </c>
      <c r="C184" s="164">
        <v>1190</v>
      </c>
      <c r="D184" s="164">
        <v>1327.8589999999999</v>
      </c>
      <c r="E184" s="164">
        <v>1336.846</v>
      </c>
      <c r="F184" s="164">
        <v>1488.67</v>
      </c>
      <c r="G184" s="164">
        <v>1498.7460000000001</v>
      </c>
      <c r="H184" s="164">
        <v>881.36599999999999</v>
      </c>
      <c r="I184" s="164">
        <v>887.33100000000002</v>
      </c>
      <c r="J184" s="164">
        <v>1183.242</v>
      </c>
      <c r="K184" s="164">
        <v>1191.251</v>
      </c>
      <c r="L184" s="164">
        <v>124.443</v>
      </c>
      <c r="M184" s="164">
        <v>125.286</v>
      </c>
      <c r="N184" s="164">
        <v>135.58199999999999</v>
      </c>
      <c r="O184" s="164">
        <v>136.499</v>
      </c>
      <c r="P184" s="164">
        <v>177.822</v>
      </c>
      <c r="Q184" s="164">
        <v>179.02500000000001</v>
      </c>
      <c r="R184" s="164">
        <v>10.884</v>
      </c>
      <c r="S184" s="164">
        <v>10.958</v>
      </c>
      <c r="T184" s="164">
        <v>170.69800000000001</v>
      </c>
      <c r="U184" s="164">
        <v>171.85400000000001</v>
      </c>
      <c r="V184" s="164">
        <v>812.98</v>
      </c>
      <c r="W184" s="164">
        <v>818.48199999999997</v>
      </c>
      <c r="X184" s="164">
        <v>1632.165</v>
      </c>
      <c r="Y184" s="164">
        <v>1643.212</v>
      </c>
      <c r="Z184" s="283">
        <v>1585416.6</v>
      </c>
      <c r="AA184" s="284"/>
    </row>
    <row r="185" spans="1:27" customFormat="1" ht="24.95" customHeight="1">
      <c r="A185" s="173" t="s">
        <v>43</v>
      </c>
      <c r="B185" s="164">
        <v>1182</v>
      </c>
      <c r="C185" s="164">
        <v>1190</v>
      </c>
      <c r="D185" s="164">
        <v>1322.3030000000001</v>
      </c>
      <c r="E185" s="164">
        <v>1331.2529999999999</v>
      </c>
      <c r="F185" s="164">
        <v>1481.6959999999999</v>
      </c>
      <c r="G185" s="164">
        <v>1491.7249999999999</v>
      </c>
      <c r="H185" s="164">
        <v>883.67200000000003</v>
      </c>
      <c r="I185" s="164">
        <v>889.65300000000002</v>
      </c>
      <c r="J185" s="164">
        <v>1183.3610000000001</v>
      </c>
      <c r="K185" s="164">
        <v>1191.3699999999999</v>
      </c>
      <c r="L185" s="164">
        <v>124.923</v>
      </c>
      <c r="M185" s="164">
        <v>125.76900000000001</v>
      </c>
      <c r="N185" s="164">
        <v>135.21199999999999</v>
      </c>
      <c r="O185" s="164">
        <v>136.12799999999999</v>
      </c>
      <c r="P185" s="164">
        <v>177.08099999999999</v>
      </c>
      <c r="Q185" s="164">
        <v>178.28</v>
      </c>
      <c r="R185" s="164">
        <v>10.89</v>
      </c>
      <c r="S185" s="164">
        <v>10.964</v>
      </c>
      <c r="T185" s="164">
        <v>170.57300000000001</v>
      </c>
      <c r="U185" s="164">
        <v>171.727</v>
      </c>
      <c r="V185" s="164">
        <v>808.48800000000006</v>
      </c>
      <c r="W185" s="164">
        <v>813.96</v>
      </c>
      <c r="X185" s="164">
        <v>1631.1949999999999</v>
      </c>
      <c r="Y185" s="164">
        <v>1642.2360000000001</v>
      </c>
      <c r="Z185" s="283">
        <v>1585475.7</v>
      </c>
      <c r="AA185" s="284"/>
    </row>
    <row r="186" spans="1:27" customFormat="1" ht="24.95" customHeight="1">
      <c r="A186" s="173" t="s">
        <v>44</v>
      </c>
      <c r="B186" s="164">
        <v>1182</v>
      </c>
      <c r="C186" s="164">
        <v>1190</v>
      </c>
      <c r="D186" s="164">
        <v>1324.6669999999999</v>
      </c>
      <c r="E186" s="164">
        <v>1333.633</v>
      </c>
      <c r="F186" s="164">
        <v>1487.665</v>
      </c>
      <c r="G186" s="164">
        <v>1497.7339999999999</v>
      </c>
      <c r="H186" s="164">
        <v>890.19399999999996</v>
      </c>
      <c r="I186" s="164">
        <v>896.21900000000005</v>
      </c>
      <c r="J186" s="164">
        <v>1185.259</v>
      </c>
      <c r="K186" s="164">
        <v>1193.2819999999999</v>
      </c>
      <c r="L186" s="164">
        <v>123.73099999999999</v>
      </c>
      <c r="M186" s="164">
        <v>124.568</v>
      </c>
      <c r="N186" s="164">
        <v>135.42599999999999</v>
      </c>
      <c r="O186" s="164">
        <v>136.34299999999999</v>
      </c>
      <c r="P186" s="164">
        <v>177.4</v>
      </c>
      <c r="Q186" s="164">
        <v>178.601</v>
      </c>
      <c r="R186" s="164">
        <v>10.907</v>
      </c>
      <c r="S186" s="164">
        <v>10.981</v>
      </c>
      <c r="T186" s="164">
        <v>171.18799999999999</v>
      </c>
      <c r="U186" s="164">
        <v>172.346</v>
      </c>
      <c r="V186" s="164">
        <v>812.98</v>
      </c>
      <c r="W186" s="164">
        <v>818.48199999999997</v>
      </c>
      <c r="X186" s="164">
        <v>1632.4960000000001</v>
      </c>
      <c r="Y186" s="164">
        <v>1643.5450000000001</v>
      </c>
      <c r="Z186" s="283">
        <v>1588667.1</v>
      </c>
      <c r="AA186" s="284"/>
    </row>
    <row r="187" spans="1:27" customFormat="1" ht="24.95" customHeight="1">
      <c r="A187" s="174" t="s">
        <v>45</v>
      </c>
      <c r="B187" s="164">
        <v>1182</v>
      </c>
      <c r="C187" s="164">
        <v>1190</v>
      </c>
      <c r="D187" s="164">
        <v>1336.4870000000001</v>
      </c>
      <c r="E187" s="164">
        <v>1345.5329999999999</v>
      </c>
      <c r="F187" s="164">
        <v>1501.14</v>
      </c>
      <c r="G187" s="164">
        <v>1511.3</v>
      </c>
      <c r="H187" s="164">
        <v>896.06500000000005</v>
      </c>
      <c r="I187" s="164">
        <v>902.13</v>
      </c>
      <c r="J187" s="164">
        <v>1198.905</v>
      </c>
      <c r="K187" s="164">
        <v>1207.019</v>
      </c>
      <c r="L187" s="164">
        <v>125.46599999999999</v>
      </c>
      <c r="M187" s="164">
        <v>126.315</v>
      </c>
      <c r="N187" s="164">
        <v>138.24100000000001</v>
      </c>
      <c r="O187" s="164">
        <v>139.17599999999999</v>
      </c>
      <c r="P187" s="164">
        <v>179.00700000000001</v>
      </c>
      <c r="Q187" s="164">
        <v>180.21799999999999</v>
      </c>
      <c r="R187" s="164">
        <v>10.98</v>
      </c>
      <c r="S187" s="164">
        <v>11.054</v>
      </c>
      <c r="T187" s="164">
        <v>172.62</v>
      </c>
      <c r="U187" s="164">
        <v>173.78899999999999</v>
      </c>
      <c r="V187" s="164">
        <v>814.98900000000003</v>
      </c>
      <c r="W187" s="164">
        <v>820.505</v>
      </c>
      <c r="X187" s="164">
        <v>1640.0250000000001</v>
      </c>
      <c r="Y187" s="164">
        <v>1651.125</v>
      </c>
      <c r="Z187" s="283">
        <v>1630569</v>
      </c>
      <c r="AA187" s="284"/>
    </row>
    <row r="188" spans="1:27" customFormat="1" ht="24.95" customHeight="1">
      <c r="A188" s="173" t="s">
        <v>46</v>
      </c>
      <c r="B188" s="164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283"/>
      <c r="AA188" s="284"/>
    </row>
    <row r="189" spans="1:27" customFormat="1" ht="24.95" customHeight="1">
      <c r="A189" s="173" t="s">
        <v>47</v>
      </c>
      <c r="B189" s="164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283"/>
      <c r="AA189" s="284"/>
    </row>
    <row r="190" spans="1:27" customFormat="1" ht="24.95" customHeight="1">
      <c r="A190" s="173" t="s">
        <v>48</v>
      </c>
      <c r="B190" s="164">
        <v>1182</v>
      </c>
      <c r="C190" s="164">
        <v>1190</v>
      </c>
      <c r="D190" s="164">
        <v>1337.5509999999999</v>
      </c>
      <c r="E190" s="164">
        <v>1346.604</v>
      </c>
      <c r="F190" s="164">
        <v>1496.7670000000001</v>
      </c>
      <c r="G190" s="164">
        <v>1506.8969999999999</v>
      </c>
      <c r="H190" s="164">
        <v>894.03200000000004</v>
      </c>
      <c r="I190" s="164">
        <v>900.08299999999997</v>
      </c>
      <c r="J190" s="164">
        <v>1202.992</v>
      </c>
      <c r="K190" s="164">
        <v>1211.134</v>
      </c>
      <c r="L190" s="164">
        <v>126.405</v>
      </c>
      <c r="M190" s="164">
        <v>127.26</v>
      </c>
      <c r="N190" s="164">
        <v>138.09100000000001</v>
      </c>
      <c r="O190" s="164">
        <v>139.02500000000001</v>
      </c>
      <c r="P190" s="164">
        <v>179.15899999999999</v>
      </c>
      <c r="Q190" s="164">
        <v>180.37100000000001</v>
      </c>
      <c r="R190" s="164">
        <v>11.036</v>
      </c>
      <c r="S190" s="164">
        <v>11.111000000000001</v>
      </c>
      <c r="T190" s="164">
        <v>171.892</v>
      </c>
      <c r="U190" s="164">
        <v>173.05600000000001</v>
      </c>
      <c r="V190" s="164">
        <v>819.48099999999999</v>
      </c>
      <c r="W190" s="164">
        <v>825.02700000000004</v>
      </c>
      <c r="X190" s="164">
        <v>1639.8</v>
      </c>
      <c r="Y190" s="164">
        <v>1650.8989999999999</v>
      </c>
      <c r="Z190" s="283">
        <v>1651431.3</v>
      </c>
      <c r="AA190" s="284"/>
    </row>
    <row r="191" spans="1:27" customFormat="1" ht="24.95" customHeight="1">
      <c r="A191" s="174" t="s">
        <v>49</v>
      </c>
      <c r="B191" s="164">
        <v>1182</v>
      </c>
      <c r="C191" s="164">
        <v>1190</v>
      </c>
      <c r="D191" s="164">
        <v>1346.771</v>
      </c>
      <c r="E191" s="164">
        <v>1355.886</v>
      </c>
      <c r="F191" s="164">
        <v>1505.9269999999999</v>
      </c>
      <c r="G191" s="164">
        <v>1516.12</v>
      </c>
      <c r="H191" s="164">
        <v>897.01800000000003</v>
      </c>
      <c r="I191" s="164">
        <v>903.08900000000006</v>
      </c>
      <c r="J191" s="164">
        <v>1212.2460000000001</v>
      </c>
      <c r="K191" s="164">
        <v>1220.45</v>
      </c>
      <c r="L191" s="164">
        <v>126.622</v>
      </c>
      <c r="M191" s="164">
        <v>127.479</v>
      </c>
      <c r="N191" s="164">
        <v>139.35599999999999</v>
      </c>
      <c r="O191" s="164">
        <v>140.29900000000001</v>
      </c>
      <c r="P191" s="164">
        <v>180.381</v>
      </c>
      <c r="Q191" s="164">
        <v>181.602</v>
      </c>
      <c r="R191" s="164">
        <v>11.006</v>
      </c>
      <c r="S191" s="164">
        <v>11.08</v>
      </c>
      <c r="T191" s="164">
        <v>171.75200000000001</v>
      </c>
      <c r="U191" s="164">
        <v>172.91499999999999</v>
      </c>
      <c r="V191" s="164">
        <v>821.96299999999997</v>
      </c>
      <c r="W191" s="164">
        <v>827.52599999999995</v>
      </c>
      <c r="X191" s="164">
        <v>1644.6469999999999</v>
      </c>
      <c r="Y191" s="164">
        <v>1655.778</v>
      </c>
      <c r="Z191" s="283">
        <v>1661537.4</v>
      </c>
      <c r="AA191" s="284"/>
    </row>
    <row r="192" spans="1:27" customFormat="1" ht="24.95" customHeight="1">
      <c r="A192" s="173" t="s">
        <v>50</v>
      </c>
      <c r="B192" s="164">
        <v>1182</v>
      </c>
      <c r="C192" s="164">
        <v>1190</v>
      </c>
      <c r="D192" s="164">
        <v>1346.0619999999999</v>
      </c>
      <c r="E192" s="164">
        <v>1355.172</v>
      </c>
      <c r="F192" s="164">
        <v>1507.759</v>
      </c>
      <c r="G192" s="164">
        <v>1517.9639999999999</v>
      </c>
      <c r="H192" s="164">
        <v>897.69899999999996</v>
      </c>
      <c r="I192" s="164">
        <v>903.77499999999998</v>
      </c>
      <c r="J192" s="164">
        <v>1210.8789999999999</v>
      </c>
      <c r="K192" s="164">
        <v>1219.075</v>
      </c>
      <c r="L192" s="164">
        <v>126.622</v>
      </c>
      <c r="M192" s="164">
        <v>127.479</v>
      </c>
      <c r="N192" s="164">
        <v>138.977</v>
      </c>
      <c r="O192" s="164">
        <v>139.91800000000001</v>
      </c>
      <c r="P192" s="164">
        <v>180.30699999999999</v>
      </c>
      <c r="Q192" s="164">
        <v>181.52699999999999</v>
      </c>
      <c r="R192" s="164">
        <v>11.047000000000001</v>
      </c>
      <c r="S192" s="164">
        <v>11.121</v>
      </c>
      <c r="T192" s="164">
        <v>171.82499999999999</v>
      </c>
      <c r="U192" s="164">
        <v>172.988</v>
      </c>
      <c r="V192" s="164">
        <v>822.43600000000004</v>
      </c>
      <c r="W192" s="164">
        <v>828.00199999999995</v>
      </c>
      <c r="X192" s="164">
        <v>1644.8589999999999</v>
      </c>
      <c r="Y192" s="164">
        <v>1655.992</v>
      </c>
      <c r="Z192" s="283">
        <v>1691914.8</v>
      </c>
      <c r="AA192" s="284"/>
    </row>
    <row r="193" spans="1:27" customFormat="1" ht="24.95" customHeight="1">
      <c r="A193" s="174" t="s">
        <v>51</v>
      </c>
      <c r="B193" s="164">
        <v>1182</v>
      </c>
      <c r="C193" s="164">
        <v>1190</v>
      </c>
      <c r="D193" s="164">
        <v>1342.9880000000001</v>
      </c>
      <c r="E193" s="164">
        <v>1352.078</v>
      </c>
      <c r="F193" s="164">
        <v>1499.84</v>
      </c>
      <c r="G193" s="164">
        <v>1509.991</v>
      </c>
      <c r="H193" s="164">
        <v>900.57100000000003</v>
      </c>
      <c r="I193" s="164">
        <v>906.66700000000003</v>
      </c>
      <c r="J193" s="164">
        <v>1209.702</v>
      </c>
      <c r="K193" s="164">
        <v>1217.8900000000001</v>
      </c>
      <c r="L193" s="164">
        <v>127.542</v>
      </c>
      <c r="M193" s="164">
        <v>128.40600000000001</v>
      </c>
      <c r="N193" s="164">
        <v>138.83500000000001</v>
      </c>
      <c r="O193" s="164">
        <v>139.77500000000001</v>
      </c>
      <c r="P193" s="164">
        <v>179.90299999999999</v>
      </c>
      <c r="Q193" s="164">
        <v>181.12100000000001</v>
      </c>
      <c r="R193" s="164">
        <v>11.01</v>
      </c>
      <c r="S193" s="164">
        <v>11.084</v>
      </c>
      <c r="T193" s="164">
        <v>171.63800000000001</v>
      </c>
      <c r="U193" s="164">
        <v>172.79900000000001</v>
      </c>
      <c r="V193" s="164">
        <v>823.85400000000004</v>
      </c>
      <c r="W193" s="164">
        <v>829.43</v>
      </c>
      <c r="X193" s="164">
        <v>1642.5429999999999</v>
      </c>
      <c r="Y193" s="164">
        <v>1653.66</v>
      </c>
      <c r="Z193" s="283">
        <v>1659468.9</v>
      </c>
      <c r="AA193" s="284"/>
    </row>
    <row r="194" spans="1:27" customFormat="1" ht="24.95" customHeight="1">
      <c r="A194" s="173" t="s">
        <v>52</v>
      </c>
      <c r="B194" s="164">
        <v>1182</v>
      </c>
      <c r="C194" s="164">
        <v>1190</v>
      </c>
      <c r="D194" s="164">
        <v>1343.934</v>
      </c>
      <c r="E194" s="164">
        <v>1353.03</v>
      </c>
      <c r="F194" s="164">
        <v>1502.7950000000001</v>
      </c>
      <c r="G194" s="164">
        <v>1512.9659999999999</v>
      </c>
      <c r="H194" s="164">
        <v>901.53300000000002</v>
      </c>
      <c r="I194" s="164">
        <v>907.63499999999999</v>
      </c>
      <c r="J194" s="164">
        <v>1209.95</v>
      </c>
      <c r="K194" s="164">
        <v>1218.1389999999999</v>
      </c>
      <c r="L194" s="164">
        <v>127.48099999999999</v>
      </c>
      <c r="M194" s="164">
        <v>128.34299999999999</v>
      </c>
      <c r="N194" s="164">
        <v>138.77500000000001</v>
      </c>
      <c r="O194" s="164">
        <v>139.714</v>
      </c>
      <c r="P194" s="164">
        <v>180.054</v>
      </c>
      <c r="Q194" s="164">
        <v>181.273</v>
      </c>
      <c r="R194" s="164">
        <v>10.936</v>
      </c>
      <c r="S194" s="164">
        <v>11.01</v>
      </c>
      <c r="T194" s="164">
        <v>171.86</v>
      </c>
      <c r="U194" s="164">
        <v>173.023</v>
      </c>
      <c r="V194" s="164">
        <v>826.45399999999995</v>
      </c>
      <c r="W194" s="164">
        <v>832.048</v>
      </c>
      <c r="X194" s="164">
        <v>1643.1220000000001</v>
      </c>
      <c r="Y194" s="164">
        <v>1654.2429999999999</v>
      </c>
      <c r="Z194" s="283">
        <v>1657755</v>
      </c>
      <c r="AA194" s="284"/>
    </row>
    <row r="195" spans="1:27" customFormat="1" ht="24.95" customHeight="1">
      <c r="A195" s="174" t="s">
        <v>53</v>
      </c>
      <c r="B195" s="164"/>
      <c r="C195" s="164"/>
      <c r="D195" s="164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283"/>
      <c r="AA195" s="284"/>
    </row>
    <row r="196" spans="1:27" customFormat="1" ht="24.95" customHeight="1">
      <c r="A196" s="174" t="s">
        <v>54</v>
      </c>
      <c r="B196" s="164"/>
      <c r="C196" s="164"/>
      <c r="D196" s="164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283"/>
      <c r="AA196" s="284"/>
    </row>
    <row r="197" spans="1:27" customFormat="1" ht="24.95" customHeight="1">
      <c r="A197" s="174" t="s">
        <v>55</v>
      </c>
      <c r="B197" s="164">
        <v>1182</v>
      </c>
      <c r="C197" s="164">
        <v>1190</v>
      </c>
      <c r="D197" s="164">
        <v>1345.116</v>
      </c>
      <c r="E197" s="164">
        <v>1354.22</v>
      </c>
      <c r="F197" s="164">
        <v>1499.663</v>
      </c>
      <c r="G197" s="164">
        <v>1509.8130000000001</v>
      </c>
      <c r="H197" s="164">
        <v>902.97900000000004</v>
      </c>
      <c r="I197" s="164">
        <v>909.09100000000001</v>
      </c>
      <c r="J197" s="164">
        <v>1212.432</v>
      </c>
      <c r="K197" s="164">
        <v>1220.6379999999999</v>
      </c>
      <c r="L197" s="164">
        <v>127.49</v>
      </c>
      <c r="M197" s="164">
        <v>128.35300000000001</v>
      </c>
      <c r="N197" s="164">
        <v>138.76</v>
      </c>
      <c r="O197" s="164">
        <v>139.69900000000001</v>
      </c>
      <c r="P197" s="164">
        <v>180.22399999999999</v>
      </c>
      <c r="Q197" s="164">
        <v>181.44399999999999</v>
      </c>
      <c r="R197" s="164">
        <v>10.977</v>
      </c>
      <c r="S197" s="164">
        <v>11.051</v>
      </c>
      <c r="T197" s="164">
        <v>172.13300000000001</v>
      </c>
      <c r="U197" s="164">
        <v>173.298</v>
      </c>
      <c r="V197" s="164">
        <v>828.93700000000001</v>
      </c>
      <c r="W197" s="164">
        <v>834.54700000000003</v>
      </c>
      <c r="X197" s="164">
        <v>1643.2280000000001</v>
      </c>
      <c r="Y197" s="164">
        <v>1654.35</v>
      </c>
      <c r="Z197" s="291">
        <v>1665438</v>
      </c>
      <c r="AA197" s="292"/>
    </row>
    <row r="198" spans="1:27" customFormat="1" ht="24.95" customHeight="1">
      <c r="A198" s="189" t="s">
        <v>426</v>
      </c>
      <c r="B198" s="190">
        <f>AVERAGE(B168:B197)</f>
        <v>1182</v>
      </c>
      <c r="C198" s="190">
        <f t="shared" ref="C198:W198" si="5">AVERAGE(C168:C197)</f>
        <v>1190</v>
      </c>
      <c r="D198" s="190">
        <f t="shared" si="5"/>
        <v>1334.6881111111111</v>
      </c>
      <c r="E198" s="190">
        <f t="shared" si="5"/>
        <v>1343.7215555555554</v>
      </c>
      <c r="F198" s="190">
        <f>AVERAGE(F168:F197)</f>
        <v>1497.3871666666669</v>
      </c>
      <c r="G198" s="190">
        <f t="shared" si="5"/>
        <v>1507.5219999999999</v>
      </c>
      <c r="H198" s="190">
        <f t="shared" si="5"/>
        <v>890.37494444444428</v>
      </c>
      <c r="I198" s="190">
        <f t="shared" si="5"/>
        <v>896.40127777777775</v>
      </c>
      <c r="J198" s="190">
        <f t="shared" si="5"/>
        <v>1195.0492222222224</v>
      </c>
      <c r="K198" s="190">
        <f t="shared" si="5"/>
        <v>1203.1376111111108</v>
      </c>
      <c r="L198" s="190">
        <f t="shared" si="5"/>
        <v>125.54483333333332</v>
      </c>
      <c r="M198" s="190">
        <f t="shared" si="5"/>
        <v>126.39466666666668</v>
      </c>
      <c r="N198" s="190">
        <f t="shared" si="5"/>
        <v>137.01277777777776</v>
      </c>
      <c r="O198" s="190">
        <f t="shared" si="5"/>
        <v>137.94005555555557</v>
      </c>
      <c r="P198" s="190">
        <f t="shared" si="5"/>
        <v>178.77549999999999</v>
      </c>
      <c r="Q198" s="190">
        <f t="shared" si="5"/>
        <v>179.98538888888891</v>
      </c>
      <c r="R198" s="190">
        <f t="shared" si="5"/>
        <v>10.933</v>
      </c>
      <c r="S198" s="190">
        <f t="shared" si="5"/>
        <v>11.006999999999998</v>
      </c>
      <c r="T198" s="190">
        <f t="shared" si="5"/>
        <v>171.30833333333328</v>
      </c>
      <c r="U198" s="190">
        <f t="shared" si="5"/>
        <v>172.46772222222222</v>
      </c>
      <c r="V198" s="190">
        <f t="shared" si="5"/>
        <v>819.63838888888881</v>
      </c>
      <c r="W198" s="190">
        <f t="shared" si="5"/>
        <v>825.18566666666675</v>
      </c>
      <c r="X198" s="190">
        <f>AVERAGE(X168:X197)</f>
        <v>1637.4304999999999</v>
      </c>
      <c r="Y198" s="190">
        <f>AVERAGE(Y168:Y197)</f>
        <v>1648.5131111111107</v>
      </c>
      <c r="Z198" s="285">
        <f>AVERAGE(Z168:AA197)</f>
        <v>1607625.0666666667</v>
      </c>
      <c r="AA198" s="286"/>
    </row>
    <row r="199" spans="1:27" customFormat="1" ht="24.95" customHeight="1">
      <c r="A199" s="178" t="s">
        <v>2327</v>
      </c>
      <c r="B199" s="169"/>
      <c r="C199" s="169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70"/>
      <c r="AA199" s="171"/>
    </row>
    <row r="200" spans="1:27" customFormat="1" ht="24.95" customHeight="1">
      <c r="A200" s="166">
        <v>1</v>
      </c>
      <c r="B200" s="164">
        <v>1182</v>
      </c>
      <c r="C200" s="164">
        <v>1190</v>
      </c>
      <c r="D200" s="164">
        <v>1341.452</v>
      </c>
      <c r="E200" s="164">
        <v>1350.5309999999999</v>
      </c>
      <c r="F200" s="164">
        <v>1493.693</v>
      </c>
      <c r="G200" s="164">
        <v>1503.8030000000001</v>
      </c>
      <c r="H200" s="164">
        <v>899.95399999999995</v>
      </c>
      <c r="I200" s="164">
        <v>906.04499999999996</v>
      </c>
      <c r="J200" s="164">
        <v>1197.0830000000001</v>
      </c>
      <c r="K200" s="164">
        <v>1205.1849999999999</v>
      </c>
      <c r="L200" s="164">
        <v>126.285</v>
      </c>
      <c r="M200" s="164">
        <v>127.139</v>
      </c>
      <c r="N200" s="164">
        <v>137.76400000000001</v>
      </c>
      <c r="O200" s="164">
        <v>138.696</v>
      </c>
      <c r="P200" s="164">
        <v>178.72300000000001</v>
      </c>
      <c r="Q200" s="164">
        <v>179.93199999999999</v>
      </c>
      <c r="R200" s="164">
        <v>10.92</v>
      </c>
      <c r="S200" s="164">
        <v>10.994</v>
      </c>
      <c r="T200" s="164">
        <v>172.72399999999999</v>
      </c>
      <c r="U200" s="164">
        <v>173.893</v>
      </c>
      <c r="V200" s="164">
        <v>823.26300000000003</v>
      </c>
      <c r="W200" s="164">
        <v>828.83500000000004</v>
      </c>
      <c r="X200" s="164">
        <v>1640.722</v>
      </c>
      <c r="Y200" s="164">
        <v>1651.827</v>
      </c>
      <c r="Z200" s="291">
        <v>1643098.2</v>
      </c>
      <c r="AA200" s="292"/>
    </row>
    <row r="201" spans="1:27" customFormat="1" ht="24.95" customHeight="1">
      <c r="A201" s="173" t="s">
        <v>27</v>
      </c>
      <c r="B201" s="164">
        <v>1182</v>
      </c>
      <c r="C201" s="164">
        <v>1190</v>
      </c>
      <c r="D201" s="164">
        <v>1335.778</v>
      </c>
      <c r="E201" s="164">
        <v>1344.819</v>
      </c>
      <c r="F201" s="164">
        <v>1492.5709999999999</v>
      </c>
      <c r="G201" s="164">
        <v>1502.673</v>
      </c>
      <c r="H201" s="164">
        <v>902.01499999999999</v>
      </c>
      <c r="I201" s="164">
        <v>908.12</v>
      </c>
      <c r="J201" s="164">
        <v>1196.175</v>
      </c>
      <c r="K201" s="164">
        <v>1204.271</v>
      </c>
      <c r="L201" s="164">
        <v>126.718</v>
      </c>
      <c r="M201" s="164">
        <v>127.57599999999999</v>
      </c>
      <c r="N201" s="164">
        <v>138.01</v>
      </c>
      <c r="O201" s="164">
        <v>138.94399999999999</v>
      </c>
      <c r="P201" s="164">
        <v>178.709</v>
      </c>
      <c r="Q201" s="164">
        <v>179.91900000000001</v>
      </c>
      <c r="R201" s="164">
        <v>10.901999999999999</v>
      </c>
      <c r="S201" s="164">
        <v>10.976000000000001</v>
      </c>
      <c r="T201" s="164">
        <v>171.965</v>
      </c>
      <c r="U201" s="164">
        <v>173.12899999999999</v>
      </c>
      <c r="V201" s="164">
        <v>826.69100000000003</v>
      </c>
      <c r="W201" s="164">
        <v>832.28599999999994</v>
      </c>
      <c r="X201" s="164">
        <v>1637.98</v>
      </c>
      <c r="Y201" s="164">
        <v>1649.066</v>
      </c>
      <c r="Z201" s="291">
        <v>1644221.1</v>
      </c>
      <c r="AA201" s="292"/>
    </row>
    <row r="202" spans="1:27" customFormat="1" ht="24.95" customHeight="1">
      <c r="A202" s="174" t="s">
        <v>28</v>
      </c>
      <c r="B202" s="164">
        <v>1182</v>
      </c>
      <c r="C202" s="164">
        <v>1190</v>
      </c>
      <c r="D202" s="164">
        <v>1334.8330000000001</v>
      </c>
      <c r="E202" s="164">
        <v>1343.867</v>
      </c>
      <c r="F202" s="164">
        <v>1485.8330000000001</v>
      </c>
      <c r="G202" s="164">
        <v>1495.89</v>
      </c>
      <c r="H202" s="164">
        <v>905.53899999999999</v>
      </c>
      <c r="I202" s="164">
        <v>911.66800000000001</v>
      </c>
      <c r="J202" s="164">
        <v>1200.7919999999999</v>
      </c>
      <c r="K202" s="164">
        <v>1208.92</v>
      </c>
      <c r="L202" s="164">
        <v>126.596</v>
      </c>
      <c r="M202" s="164">
        <v>127.453</v>
      </c>
      <c r="N202" s="164">
        <v>138.51</v>
      </c>
      <c r="O202" s="164">
        <v>139.447</v>
      </c>
      <c r="P202" s="164">
        <v>178.833</v>
      </c>
      <c r="Q202" s="164">
        <v>180.04400000000001</v>
      </c>
      <c r="R202" s="164">
        <v>10.984999999999999</v>
      </c>
      <c r="S202" s="164">
        <v>11.058999999999999</v>
      </c>
      <c r="T202" s="164">
        <v>171.65299999999999</v>
      </c>
      <c r="U202" s="164">
        <v>172.81399999999999</v>
      </c>
      <c r="V202" s="164">
        <v>827.16399999999999</v>
      </c>
      <c r="W202" s="164">
        <v>832.76199999999994</v>
      </c>
      <c r="X202" s="164">
        <v>1637.921</v>
      </c>
      <c r="Y202" s="164">
        <v>1649.0070000000001</v>
      </c>
      <c r="Z202" s="291">
        <v>1670757</v>
      </c>
      <c r="AA202" s="292"/>
    </row>
    <row r="203" spans="1:27" customFormat="1" ht="24.95" customHeight="1">
      <c r="A203" s="173" t="s">
        <v>29</v>
      </c>
      <c r="B203" s="164">
        <v>1182</v>
      </c>
      <c r="C203" s="164">
        <v>1190</v>
      </c>
      <c r="D203" s="164">
        <v>1333.769</v>
      </c>
      <c r="E203" s="164">
        <v>1342.796</v>
      </c>
      <c r="F203" s="164">
        <v>1486.4829999999999</v>
      </c>
      <c r="G203" s="164">
        <v>1496.5440000000001</v>
      </c>
      <c r="H203" s="164">
        <v>905.74699999999996</v>
      </c>
      <c r="I203" s="164">
        <v>911.87699999999995</v>
      </c>
      <c r="J203" s="164">
        <v>1200</v>
      </c>
      <c r="K203" s="164">
        <v>1208.1220000000001</v>
      </c>
      <c r="L203" s="164">
        <v>126.816</v>
      </c>
      <c r="M203" s="164">
        <v>127.67400000000001</v>
      </c>
      <c r="N203" s="164">
        <v>138.55699999999999</v>
      </c>
      <c r="O203" s="164">
        <v>139.495</v>
      </c>
      <c r="P203" s="164">
        <v>178.74700000000001</v>
      </c>
      <c r="Q203" s="164">
        <v>179.95699999999999</v>
      </c>
      <c r="R203" s="164">
        <v>10.965999999999999</v>
      </c>
      <c r="S203" s="164">
        <v>11.04</v>
      </c>
      <c r="T203" s="164">
        <v>172.047</v>
      </c>
      <c r="U203" s="164">
        <v>173.21199999999999</v>
      </c>
      <c r="V203" s="164">
        <v>829.64599999999996</v>
      </c>
      <c r="W203" s="164">
        <v>835.26099999999997</v>
      </c>
      <c r="X203" s="164">
        <v>1637.921</v>
      </c>
      <c r="Y203" s="164">
        <v>1649.0070000000001</v>
      </c>
      <c r="Z203" s="291">
        <v>1672411.8</v>
      </c>
      <c r="AA203" s="292"/>
    </row>
    <row r="204" spans="1:27" customFormat="1" ht="24.95" customHeight="1">
      <c r="A204" s="174" t="s">
        <v>30</v>
      </c>
      <c r="B204" s="164"/>
      <c r="C204" s="164"/>
      <c r="D204" s="164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291"/>
      <c r="AA204" s="292"/>
    </row>
    <row r="205" spans="1:27" customFormat="1" ht="24.95" customHeight="1">
      <c r="A205" s="174" t="s">
        <v>31</v>
      </c>
      <c r="B205" s="164"/>
      <c r="C205" s="164"/>
      <c r="D205" s="164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291"/>
      <c r="AA205" s="292"/>
    </row>
    <row r="206" spans="1:27" customFormat="1" ht="24.95" customHeight="1">
      <c r="A206" s="174" t="s">
        <v>32</v>
      </c>
      <c r="B206" s="164">
        <v>1182</v>
      </c>
      <c r="C206" s="164">
        <v>1190</v>
      </c>
      <c r="D206" s="164">
        <v>1330.932</v>
      </c>
      <c r="E206" s="164">
        <v>1339.94</v>
      </c>
      <c r="F206" s="164">
        <v>1483.115</v>
      </c>
      <c r="G206" s="164">
        <v>1493.153</v>
      </c>
      <c r="H206" s="164">
        <v>904.01499999999999</v>
      </c>
      <c r="I206" s="164">
        <v>910.13400000000001</v>
      </c>
      <c r="J206" s="164">
        <v>1192.133</v>
      </c>
      <c r="K206" s="164">
        <v>1200.202</v>
      </c>
      <c r="L206" s="164">
        <v>125.196</v>
      </c>
      <c r="M206" s="164">
        <v>126.04300000000001</v>
      </c>
      <c r="N206" s="164">
        <v>137.16</v>
      </c>
      <c r="O206" s="164">
        <v>138.08799999999999</v>
      </c>
      <c r="P206" s="164">
        <v>177.83500000000001</v>
      </c>
      <c r="Q206" s="164">
        <v>179.03899999999999</v>
      </c>
      <c r="R206" s="164">
        <v>10.959</v>
      </c>
      <c r="S206" s="164">
        <v>11.032999999999999</v>
      </c>
      <c r="T206" s="164">
        <v>171.84700000000001</v>
      </c>
      <c r="U206" s="164">
        <v>173.01</v>
      </c>
      <c r="V206" s="164">
        <v>824.91800000000001</v>
      </c>
      <c r="W206" s="164">
        <v>830.50099999999998</v>
      </c>
      <c r="X206" s="164">
        <v>1635.7460000000001</v>
      </c>
      <c r="Y206" s="164">
        <v>1646.817</v>
      </c>
      <c r="Z206" s="291">
        <v>1641384.3</v>
      </c>
      <c r="AA206" s="292"/>
    </row>
    <row r="207" spans="1:27" customFormat="1" ht="24.95" customHeight="1">
      <c r="A207" s="173" t="s">
        <v>33</v>
      </c>
      <c r="B207" s="164">
        <v>1182</v>
      </c>
      <c r="C207" s="164">
        <v>1190</v>
      </c>
      <c r="D207" s="164">
        <v>1325.6130000000001</v>
      </c>
      <c r="E207" s="164">
        <v>1334.585</v>
      </c>
      <c r="F207" s="164">
        <v>1480.2190000000001</v>
      </c>
      <c r="G207" s="164">
        <v>1490.2370000000001</v>
      </c>
      <c r="H207" s="164">
        <v>902.84100000000001</v>
      </c>
      <c r="I207" s="164">
        <v>908.952</v>
      </c>
      <c r="J207" s="164">
        <v>1191.652</v>
      </c>
      <c r="K207" s="164">
        <v>1199.7180000000001</v>
      </c>
      <c r="L207" s="164">
        <v>125.315</v>
      </c>
      <c r="M207" s="164">
        <v>126.164</v>
      </c>
      <c r="N207" s="164">
        <v>136.886</v>
      </c>
      <c r="O207" s="164">
        <v>137.81299999999999</v>
      </c>
      <c r="P207" s="164">
        <v>177.62100000000001</v>
      </c>
      <c r="Q207" s="164">
        <v>178.82400000000001</v>
      </c>
      <c r="R207" s="164">
        <v>10.891999999999999</v>
      </c>
      <c r="S207" s="164">
        <v>10.965999999999999</v>
      </c>
      <c r="T207" s="164">
        <v>171.69</v>
      </c>
      <c r="U207" s="164">
        <v>172.852</v>
      </c>
      <c r="V207" s="164">
        <v>826.21799999999996</v>
      </c>
      <c r="W207" s="164">
        <v>831.81</v>
      </c>
      <c r="X207" s="164">
        <v>1632.5550000000001</v>
      </c>
      <c r="Y207" s="164">
        <v>1643.604</v>
      </c>
      <c r="Z207" s="291">
        <v>1654918.2</v>
      </c>
      <c r="AA207" s="292"/>
    </row>
    <row r="208" spans="1:27" customFormat="1" ht="24.95" customHeight="1">
      <c r="A208" s="174" t="s">
        <v>34</v>
      </c>
      <c r="B208" s="164">
        <v>1182</v>
      </c>
      <c r="C208" s="164">
        <v>1190</v>
      </c>
      <c r="D208" s="164">
        <v>1324.431</v>
      </c>
      <c r="E208" s="164">
        <v>1333.395</v>
      </c>
      <c r="F208" s="164">
        <v>1473.3630000000001</v>
      </c>
      <c r="G208" s="164">
        <v>1483.335</v>
      </c>
      <c r="H208" s="164">
        <v>900.57100000000003</v>
      </c>
      <c r="I208" s="164">
        <v>906.66700000000003</v>
      </c>
      <c r="J208" s="164">
        <v>1188.4770000000001</v>
      </c>
      <c r="K208" s="164">
        <v>1196.521</v>
      </c>
      <c r="L208" s="164">
        <v>124.926</v>
      </c>
      <c r="M208" s="164">
        <v>125.77200000000001</v>
      </c>
      <c r="N208" s="164">
        <v>136.56399999999999</v>
      </c>
      <c r="O208" s="164">
        <v>137.488</v>
      </c>
      <c r="P208" s="164">
        <v>177.45599999999999</v>
      </c>
      <c r="Q208" s="164">
        <v>178.65700000000001</v>
      </c>
      <c r="R208" s="164">
        <v>10.858000000000001</v>
      </c>
      <c r="S208" s="164">
        <v>10.930999999999999</v>
      </c>
      <c r="T208" s="164">
        <v>171.77699999999999</v>
      </c>
      <c r="U208" s="164">
        <v>172.94</v>
      </c>
      <c r="V208" s="164">
        <v>822.43600000000004</v>
      </c>
      <c r="W208" s="164">
        <v>828.00199999999995</v>
      </c>
      <c r="X208" s="164">
        <v>1630.912</v>
      </c>
      <c r="Y208" s="164">
        <v>1641.95</v>
      </c>
      <c r="Z208" s="291">
        <v>1644812.1</v>
      </c>
      <c r="AA208" s="292"/>
    </row>
    <row r="209" spans="1:27" customFormat="1" ht="24.95" customHeight="1">
      <c r="A209" s="173" t="s">
        <v>35</v>
      </c>
      <c r="B209" s="164">
        <v>1182</v>
      </c>
      <c r="C209" s="164">
        <v>1190</v>
      </c>
      <c r="D209" s="164">
        <v>1326.204</v>
      </c>
      <c r="E209" s="164">
        <v>1335.18</v>
      </c>
      <c r="F209" s="164">
        <v>1473.954</v>
      </c>
      <c r="G209" s="164">
        <v>1483.93</v>
      </c>
      <c r="H209" s="164">
        <v>903.67</v>
      </c>
      <c r="I209" s="164">
        <v>909.78599999999994</v>
      </c>
      <c r="J209" s="164">
        <v>1191.8330000000001</v>
      </c>
      <c r="K209" s="164">
        <v>1199.8989999999999</v>
      </c>
      <c r="L209" s="164">
        <v>124.83</v>
      </c>
      <c r="M209" s="164">
        <v>125.675</v>
      </c>
      <c r="N209" s="164">
        <v>136.821</v>
      </c>
      <c r="O209" s="164">
        <v>137.74700000000001</v>
      </c>
      <c r="P209" s="164">
        <v>177.68799999999999</v>
      </c>
      <c r="Q209" s="164">
        <v>178.89099999999999</v>
      </c>
      <c r="R209" s="164">
        <v>10.853999999999999</v>
      </c>
      <c r="S209" s="164">
        <v>10.927</v>
      </c>
      <c r="T209" s="164">
        <v>171.69</v>
      </c>
      <c r="U209" s="164">
        <v>172.852</v>
      </c>
      <c r="V209" s="164">
        <v>818.41700000000003</v>
      </c>
      <c r="W209" s="164">
        <v>823.95600000000002</v>
      </c>
      <c r="X209" s="164">
        <v>1631.586</v>
      </c>
      <c r="Y209" s="164">
        <v>1642.6279999999999</v>
      </c>
      <c r="Z209" s="291">
        <v>1664610.6</v>
      </c>
      <c r="AA209" s="292"/>
    </row>
    <row r="210" spans="1:27" customFormat="1" ht="24.95" customHeight="1">
      <c r="A210" s="174" t="s">
        <v>36</v>
      </c>
      <c r="B210" s="164">
        <v>1182</v>
      </c>
      <c r="C210" s="164">
        <v>1190</v>
      </c>
      <c r="D210" s="164">
        <v>1333.8869999999999</v>
      </c>
      <c r="E210" s="164">
        <v>1342.915</v>
      </c>
      <c r="F210" s="164">
        <v>1484.5920000000001</v>
      </c>
      <c r="G210" s="164">
        <v>1494.64</v>
      </c>
      <c r="H210" s="164">
        <v>904.29200000000003</v>
      </c>
      <c r="I210" s="164">
        <v>910.41200000000003</v>
      </c>
      <c r="J210" s="164">
        <v>1198.7829999999999</v>
      </c>
      <c r="K210" s="164">
        <v>1206.8969999999999</v>
      </c>
      <c r="L210" s="164">
        <v>125.777</v>
      </c>
      <c r="M210" s="164">
        <v>126.628</v>
      </c>
      <c r="N210" s="164">
        <v>138.47999999999999</v>
      </c>
      <c r="O210" s="164">
        <v>139.41800000000001</v>
      </c>
      <c r="P210" s="164">
        <v>178.631</v>
      </c>
      <c r="Q210" s="164">
        <v>179.84</v>
      </c>
      <c r="R210" s="164">
        <v>10.93</v>
      </c>
      <c r="S210" s="164">
        <v>11.004</v>
      </c>
      <c r="T210" s="164">
        <v>172.148</v>
      </c>
      <c r="U210" s="164">
        <v>173.31299999999999</v>
      </c>
      <c r="V210" s="164">
        <v>824.09</v>
      </c>
      <c r="W210" s="164">
        <v>829.66800000000001</v>
      </c>
      <c r="X210" s="164">
        <v>1636.5260000000001</v>
      </c>
      <c r="Y210" s="164">
        <v>1647.6030000000001</v>
      </c>
      <c r="Z210" s="291">
        <v>1671052.5</v>
      </c>
      <c r="AA210" s="292"/>
    </row>
    <row r="211" spans="1:27" customFormat="1" ht="24.95" customHeight="1">
      <c r="A211" s="173" t="s">
        <v>37</v>
      </c>
      <c r="B211" s="164"/>
      <c r="C211" s="164"/>
      <c r="D211" s="164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291"/>
      <c r="AA211" s="292"/>
    </row>
    <row r="212" spans="1:27" customFormat="1" ht="24.95" customHeight="1">
      <c r="A212" s="173" t="s">
        <v>38</v>
      </c>
      <c r="B212" s="164"/>
      <c r="C212" s="164"/>
      <c r="D212" s="164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291"/>
      <c r="AA212" s="292"/>
    </row>
    <row r="213" spans="1:27" customFormat="1" ht="24.95" customHeight="1">
      <c r="A213" s="173" t="s">
        <v>39</v>
      </c>
      <c r="B213" s="164"/>
      <c r="C213" s="164"/>
      <c r="D213" s="164"/>
      <c r="E213" s="164"/>
      <c r="F213" s="164"/>
      <c r="G213" s="305" t="s">
        <v>2333</v>
      </c>
      <c r="H213" s="306"/>
      <c r="I213" s="306"/>
      <c r="J213" s="306"/>
      <c r="K213" s="306"/>
      <c r="L213" s="306"/>
      <c r="M213" s="307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291"/>
      <c r="AA213" s="292"/>
    </row>
    <row r="214" spans="1:27" customFormat="1" ht="24.95" customHeight="1">
      <c r="A214" s="174" t="s">
        <v>40</v>
      </c>
      <c r="B214" s="164">
        <v>1182</v>
      </c>
      <c r="C214" s="164">
        <v>1190</v>
      </c>
      <c r="D214" s="164">
        <v>1331.9960000000001</v>
      </c>
      <c r="E214" s="164">
        <v>1341.011</v>
      </c>
      <c r="F214" s="164">
        <v>1482.9369999999999</v>
      </c>
      <c r="G214" s="164">
        <v>1492.9739999999999</v>
      </c>
      <c r="H214" s="164">
        <v>905.95500000000004</v>
      </c>
      <c r="I214" s="164">
        <v>912.08699999999999</v>
      </c>
      <c r="J214" s="164">
        <v>1203.115</v>
      </c>
      <c r="K214" s="164">
        <v>1211.258</v>
      </c>
      <c r="L214" s="164">
        <v>126.337</v>
      </c>
      <c r="M214" s="164">
        <v>127.19199999999999</v>
      </c>
      <c r="N214" s="164">
        <v>138.39599999999999</v>
      </c>
      <c r="O214" s="164">
        <v>139.333</v>
      </c>
      <c r="P214" s="164">
        <v>178.38499999999999</v>
      </c>
      <c r="Q214" s="164">
        <v>179.59299999999999</v>
      </c>
      <c r="R214" s="164">
        <v>10.955</v>
      </c>
      <c r="S214" s="164">
        <v>11.029</v>
      </c>
      <c r="T214" s="164">
        <v>171.947</v>
      </c>
      <c r="U214" s="164">
        <v>173.11099999999999</v>
      </c>
      <c r="V214" s="164">
        <v>831.41899999999998</v>
      </c>
      <c r="W214" s="164">
        <v>837.04600000000005</v>
      </c>
      <c r="X214" s="164">
        <v>1636.7629999999999</v>
      </c>
      <c r="Y214" s="164">
        <v>1647.8409999999999</v>
      </c>
      <c r="Z214" s="291">
        <v>1669456.8</v>
      </c>
      <c r="AA214" s="292"/>
    </row>
    <row r="215" spans="1:27" customFormat="1" ht="24.95" customHeight="1">
      <c r="A215" s="173" t="s">
        <v>41</v>
      </c>
      <c r="B215" s="164">
        <v>1182</v>
      </c>
      <c r="C215" s="164">
        <v>1190</v>
      </c>
      <c r="D215" s="164">
        <v>1326.559</v>
      </c>
      <c r="E215" s="164">
        <v>1335.537</v>
      </c>
      <c r="F215" s="164">
        <v>1467.808</v>
      </c>
      <c r="G215" s="164">
        <v>1477.742</v>
      </c>
      <c r="H215" s="164">
        <v>905.60799999999995</v>
      </c>
      <c r="I215" s="164">
        <v>911.73800000000006</v>
      </c>
      <c r="J215" s="164">
        <v>1198.6010000000001</v>
      </c>
      <c r="K215" s="164">
        <v>1206.713</v>
      </c>
      <c r="L215" s="164">
        <v>126.26</v>
      </c>
      <c r="M215" s="164">
        <v>127.11499999999999</v>
      </c>
      <c r="N215" s="164">
        <v>138.28</v>
      </c>
      <c r="O215" s="164">
        <v>139.215</v>
      </c>
      <c r="P215" s="164">
        <v>177.63800000000001</v>
      </c>
      <c r="Q215" s="164">
        <v>178.84</v>
      </c>
      <c r="R215" s="164">
        <v>10.95</v>
      </c>
      <c r="S215" s="164">
        <v>11.023999999999999</v>
      </c>
      <c r="T215" s="164">
        <v>171.90700000000001</v>
      </c>
      <c r="U215" s="164">
        <v>173.071</v>
      </c>
      <c r="V215" s="164">
        <v>831.65499999999997</v>
      </c>
      <c r="W215" s="164">
        <v>837.28399999999999</v>
      </c>
      <c r="X215" s="164">
        <v>1632.838</v>
      </c>
      <c r="Y215" s="164">
        <v>1643.89</v>
      </c>
      <c r="Z215" s="291">
        <v>1666442.7</v>
      </c>
      <c r="AA215" s="292"/>
    </row>
    <row r="216" spans="1:27" customFormat="1" ht="24.95" customHeight="1">
      <c r="A216" s="174" t="s">
        <v>42</v>
      </c>
      <c r="B216" s="164">
        <v>1182</v>
      </c>
      <c r="C216" s="164">
        <v>1190</v>
      </c>
      <c r="D216" s="164">
        <v>1325.6130000000001</v>
      </c>
      <c r="E216" s="164">
        <v>1334.585</v>
      </c>
      <c r="F216" s="164">
        <v>1466.271</v>
      </c>
      <c r="G216" s="164">
        <v>1476.1949999999999</v>
      </c>
      <c r="H216" s="164">
        <v>905.53899999999999</v>
      </c>
      <c r="I216" s="164">
        <v>911.66800000000001</v>
      </c>
      <c r="J216" s="164">
        <v>1194.1199999999999</v>
      </c>
      <c r="K216" s="164">
        <v>1202.202</v>
      </c>
      <c r="L216" s="164">
        <v>125.85599999999999</v>
      </c>
      <c r="M216" s="164">
        <v>126.708</v>
      </c>
      <c r="N216" s="164">
        <v>137.76900000000001</v>
      </c>
      <c r="O216" s="164">
        <v>138.70099999999999</v>
      </c>
      <c r="P216" s="164">
        <v>177.53100000000001</v>
      </c>
      <c r="Q216" s="164">
        <v>178.732</v>
      </c>
      <c r="R216" s="164">
        <v>10.927</v>
      </c>
      <c r="S216" s="164">
        <v>11.000999999999999</v>
      </c>
      <c r="T216" s="164">
        <v>171.81</v>
      </c>
      <c r="U216" s="164">
        <v>172.97300000000001</v>
      </c>
      <c r="V216" s="164">
        <v>828.58199999999999</v>
      </c>
      <c r="W216" s="164">
        <v>834.19</v>
      </c>
      <c r="X216" s="164">
        <v>1632.0820000000001</v>
      </c>
      <c r="Y216" s="164">
        <v>1643.1279999999999</v>
      </c>
      <c r="Z216" s="291">
        <v>1667033.7</v>
      </c>
      <c r="AA216" s="292"/>
    </row>
    <row r="217" spans="1:27" customFormat="1" ht="24.95" customHeight="1">
      <c r="A217" s="173" t="s">
        <v>43</v>
      </c>
      <c r="B217" s="164">
        <v>1182</v>
      </c>
      <c r="C217" s="164">
        <v>1190</v>
      </c>
      <c r="D217" s="164">
        <v>1325.731</v>
      </c>
      <c r="E217" s="164">
        <v>1334.704</v>
      </c>
      <c r="F217" s="164">
        <v>1474.604</v>
      </c>
      <c r="G217" s="164">
        <v>1484.585</v>
      </c>
      <c r="H217" s="164">
        <v>904.43</v>
      </c>
      <c r="I217" s="164">
        <v>910.55200000000002</v>
      </c>
      <c r="J217" s="164">
        <v>1195.933</v>
      </c>
      <c r="K217" s="164">
        <v>1204.027</v>
      </c>
      <c r="L217" s="164">
        <v>126.291</v>
      </c>
      <c r="M217" s="164">
        <v>127.146</v>
      </c>
      <c r="N217" s="164">
        <v>137.46899999999999</v>
      </c>
      <c r="O217" s="164">
        <v>138.399</v>
      </c>
      <c r="P217" s="164">
        <v>177.541</v>
      </c>
      <c r="Q217" s="164">
        <v>178.74299999999999</v>
      </c>
      <c r="R217" s="164">
        <v>10.975</v>
      </c>
      <c r="S217" s="164">
        <v>11.048999999999999</v>
      </c>
      <c r="T217" s="164">
        <v>171.86699999999999</v>
      </c>
      <c r="U217" s="164">
        <v>173.03100000000001</v>
      </c>
      <c r="V217" s="164">
        <v>831.41899999999998</v>
      </c>
      <c r="W217" s="164">
        <v>837.04600000000005</v>
      </c>
      <c r="X217" s="164">
        <v>1632.85</v>
      </c>
      <c r="Y217" s="164">
        <v>1643.902</v>
      </c>
      <c r="Z217" s="291">
        <v>1675425.9</v>
      </c>
      <c r="AA217" s="292"/>
    </row>
    <row r="218" spans="1:27" customFormat="1" ht="24.95" customHeight="1">
      <c r="A218" s="174" t="s">
        <v>44</v>
      </c>
      <c r="B218" s="164"/>
      <c r="C218" s="164"/>
      <c r="D218" s="164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291"/>
      <c r="AA218" s="292"/>
    </row>
    <row r="219" spans="1:27" customFormat="1" ht="24.95" customHeight="1">
      <c r="A219" s="174" t="s">
        <v>45</v>
      </c>
      <c r="B219" s="16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291"/>
      <c r="AA219" s="292"/>
    </row>
    <row r="220" spans="1:27" customFormat="1" ht="24.95" customHeight="1">
      <c r="A220" s="174" t="s">
        <v>46</v>
      </c>
      <c r="B220" s="164">
        <v>1182</v>
      </c>
      <c r="C220" s="164">
        <v>1190</v>
      </c>
      <c r="D220" s="164">
        <v>1326.913</v>
      </c>
      <c r="E220" s="164">
        <v>1335.894</v>
      </c>
      <c r="F220" s="164">
        <v>1482.5830000000001</v>
      </c>
      <c r="G220" s="164">
        <v>1492.617</v>
      </c>
      <c r="H220" s="164">
        <v>905.05399999999997</v>
      </c>
      <c r="I220" s="164">
        <v>911.17899999999997</v>
      </c>
      <c r="J220" s="164">
        <v>1203.2370000000001</v>
      </c>
      <c r="K220" s="164">
        <v>1211.3810000000001</v>
      </c>
      <c r="L220" s="164">
        <v>126.71899999999999</v>
      </c>
      <c r="M220" s="164">
        <v>127.577</v>
      </c>
      <c r="N220" s="164">
        <v>138.02099999999999</v>
      </c>
      <c r="O220" s="164">
        <v>138.95500000000001</v>
      </c>
      <c r="P220" s="164">
        <v>177.72300000000001</v>
      </c>
      <c r="Q220" s="164">
        <v>178.92599999999999</v>
      </c>
      <c r="R220" s="164">
        <v>10.994999999999999</v>
      </c>
      <c r="S220" s="164">
        <v>11.07</v>
      </c>
      <c r="T220" s="164">
        <v>171.94499999999999</v>
      </c>
      <c r="U220" s="164">
        <v>173.10900000000001</v>
      </c>
      <c r="V220" s="164">
        <v>835.08299999999997</v>
      </c>
      <c r="W220" s="164">
        <v>840.73500000000001</v>
      </c>
      <c r="X220" s="164">
        <v>1635.202</v>
      </c>
      <c r="Y220" s="164">
        <v>1646.27</v>
      </c>
      <c r="Z220" s="291">
        <v>1701725.4</v>
      </c>
      <c r="AA220" s="292"/>
    </row>
    <row r="221" spans="1:27" customFormat="1" ht="24.95" customHeight="1">
      <c r="A221" s="173" t="s">
        <v>47</v>
      </c>
      <c r="B221" s="164">
        <v>1182</v>
      </c>
      <c r="C221" s="164">
        <v>1190</v>
      </c>
      <c r="D221" s="164">
        <v>1325.6130000000001</v>
      </c>
      <c r="E221" s="164">
        <v>1334.585</v>
      </c>
      <c r="F221" s="164">
        <v>1473.7180000000001</v>
      </c>
      <c r="G221" s="164">
        <v>1483.692</v>
      </c>
      <c r="H221" s="164">
        <v>902.08299999999997</v>
      </c>
      <c r="I221" s="164">
        <v>908.18899999999996</v>
      </c>
      <c r="J221" s="164">
        <v>1204.463</v>
      </c>
      <c r="K221" s="164">
        <v>1212.615</v>
      </c>
      <c r="L221" s="164">
        <v>125.899</v>
      </c>
      <c r="M221" s="164">
        <v>126.751</v>
      </c>
      <c r="N221" s="164">
        <v>137.69</v>
      </c>
      <c r="O221" s="164">
        <v>138.62200000000001</v>
      </c>
      <c r="P221" s="164">
        <v>177.55199999999999</v>
      </c>
      <c r="Q221" s="164">
        <v>178.75399999999999</v>
      </c>
      <c r="R221" s="164">
        <v>10.948</v>
      </c>
      <c r="S221" s="164">
        <v>11.023</v>
      </c>
      <c r="T221" s="164">
        <v>171.82</v>
      </c>
      <c r="U221" s="164">
        <v>172.983</v>
      </c>
      <c r="V221" s="164">
        <v>831.89200000000005</v>
      </c>
      <c r="W221" s="164">
        <v>837.52200000000005</v>
      </c>
      <c r="X221" s="164">
        <v>1633.3230000000001</v>
      </c>
      <c r="Y221" s="164">
        <v>1644.3779999999999</v>
      </c>
      <c r="Z221" s="291">
        <v>1687600.5</v>
      </c>
      <c r="AA221" s="292"/>
    </row>
    <row r="222" spans="1:27" customFormat="1" ht="24.95" customHeight="1">
      <c r="A222" s="174" t="s">
        <v>48</v>
      </c>
      <c r="B222" s="164">
        <v>1182</v>
      </c>
      <c r="C222" s="164">
        <v>1190</v>
      </c>
      <c r="D222" s="164">
        <v>1320.6489999999999</v>
      </c>
      <c r="E222" s="164">
        <v>1329.587</v>
      </c>
      <c r="F222" s="164">
        <v>1472.8309999999999</v>
      </c>
      <c r="G222" s="164">
        <v>1482.8</v>
      </c>
      <c r="H222" s="164">
        <v>899.40599999999995</v>
      </c>
      <c r="I222" s="164">
        <v>905.49400000000003</v>
      </c>
      <c r="J222" s="164">
        <v>1202.1969999999999</v>
      </c>
      <c r="K222" s="164">
        <v>1210.3340000000001</v>
      </c>
      <c r="L222" s="164">
        <v>125.238</v>
      </c>
      <c r="M222" s="164">
        <v>126.086</v>
      </c>
      <c r="N222" s="164">
        <v>136.417</v>
      </c>
      <c r="O222" s="164">
        <v>137.34</v>
      </c>
      <c r="P222" s="164">
        <v>176.89</v>
      </c>
      <c r="Q222" s="164">
        <v>178.08799999999999</v>
      </c>
      <c r="R222" s="164">
        <v>10.939</v>
      </c>
      <c r="S222" s="164">
        <v>11.013</v>
      </c>
      <c r="T222" s="164">
        <v>171.845</v>
      </c>
      <c r="U222" s="164">
        <v>173.00800000000001</v>
      </c>
      <c r="V222" s="164">
        <v>829.64599999999996</v>
      </c>
      <c r="W222" s="164">
        <v>835.26099999999997</v>
      </c>
      <c r="X222" s="164">
        <v>1631.018</v>
      </c>
      <c r="Y222" s="164">
        <v>1642.057</v>
      </c>
      <c r="Z222" s="291">
        <v>1685000.1</v>
      </c>
      <c r="AA222" s="292"/>
    </row>
    <row r="223" spans="1:27" customFormat="1" ht="24.95" customHeight="1">
      <c r="A223" s="173" t="s">
        <v>49</v>
      </c>
      <c r="B223" s="164">
        <v>1182</v>
      </c>
      <c r="C223" s="164">
        <v>1190</v>
      </c>
      <c r="D223" s="164">
        <v>1316.748</v>
      </c>
      <c r="E223" s="164">
        <v>1325.66</v>
      </c>
      <c r="F223" s="164">
        <v>1479.6869999999999</v>
      </c>
      <c r="G223" s="164">
        <v>1489.702</v>
      </c>
      <c r="H223" s="164">
        <v>899.74900000000002</v>
      </c>
      <c r="I223" s="164">
        <v>905.83799999999997</v>
      </c>
      <c r="J223" s="164">
        <v>1200.0609999999999</v>
      </c>
      <c r="K223" s="164">
        <v>1208.183</v>
      </c>
      <c r="L223" s="164">
        <v>124.65300000000001</v>
      </c>
      <c r="M223" s="164">
        <v>125.497</v>
      </c>
      <c r="N223" s="164">
        <v>136.655</v>
      </c>
      <c r="O223" s="164">
        <v>137.58000000000001</v>
      </c>
      <c r="P223" s="164">
        <v>176.392</v>
      </c>
      <c r="Q223" s="164">
        <v>177.58500000000001</v>
      </c>
      <c r="R223" s="164">
        <v>10.927</v>
      </c>
      <c r="S223" s="164">
        <v>11.000999999999999</v>
      </c>
      <c r="T223" s="164">
        <v>171.815</v>
      </c>
      <c r="U223" s="164">
        <v>172.97800000000001</v>
      </c>
      <c r="V223" s="164">
        <v>825.62699999999995</v>
      </c>
      <c r="W223" s="164">
        <v>831.21500000000003</v>
      </c>
      <c r="X223" s="164">
        <v>1630.616</v>
      </c>
      <c r="Y223" s="164">
        <v>1641.653</v>
      </c>
      <c r="Z223" s="291">
        <v>1686654.9</v>
      </c>
      <c r="AA223" s="292"/>
    </row>
    <row r="224" spans="1:27" customFormat="1" ht="24.95" customHeight="1">
      <c r="A224" s="173" t="s">
        <v>50</v>
      </c>
      <c r="B224" s="164">
        <v>1182</v>
      </c>
      <c r="C224" s="164">
        <v>1190</v>
      </c>
      <c r="D224" s="164">
        <v>1313.7929999999999</v>
      </c>
      <c r="E224" s="164">
        <v>1322.6849999999999</v>
      </c>
      <c r="F224" s="164">
        <v>1476.9090000000001</v>
      </c>
      <c r="G224" s="164">
        <v>1486.905</v>
      </c>
      <c r="H224" s="164">
        <v>899.13300000000004</v>
      </c>
      <c r="I224" s="164">
        <v>905.21799999999996</v>
      </c>
      <c r="J224" s="164">
        <v>1199.1479999999999</v>
      </c>
      <c r="K224" s="164">
        <v>1207.2639999999999</v>
      </c>
      <c r="L224" s="164">
        <v>125.158</v>
      </c>
      <c r="M224" s="164">
        <v>126.005</v>
      </c>
      <c r="N224" s="164">
        <v>136.77099999999999</v>
      </c>
      <c r="O224" s="164">
        <v>137.696</v>
      </c>
      <c r="P224" s="164">
        <v>175.99799999999999</v>
      </c>
      <c r="Q224" s="164">
        <v>177.18899999999999</v>
      </c>
      <c r="R224" s="164">
        <v>10.927</v>
      </c>
      <c r="S224" s="164">
        <v>11.000999999999999</v>
      </c>
      <c r="T224" s="164">
        <v>171.98699999999999</v>
      </c>
      <c r="U224" s="164">
        <v>173.15100000000001</v>
      </c>
      <c r="V224" s="164">
        <v>823.61800000000005</v>
      </c>
      <c r="W224" s="164">
        <v>829.19200000000001</v>
      </c>
      <c r="X224" s="164">
        <v>1629.7180000000001</v>
      </c>
      <c r="Y224" s="164">
        <v>1640.748</v>
      </c>
      <c r="Z224" s="291">
        <v>1673830.2</v>
      </c>
      <c r="AA224" s="292"/>
    </row>
    <row r="225" spans="1:27" customFormat="1" ht="24.95" customHeight="1">
      <c r="A225" s="173" t="s">
        <v>51</v>
      </c>
      <c r="B225" s="164"/>
      <c r="C225" s="164"/>
      <c r="D225" s="164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291"/>
      <c r="AA225" s="292"/>
    </row>
    <row r="226" spans="1:27" customFormat="1" ht="24.95" customHeight="1">
      <c r="A226" s="173" t="s">
        <v>52</v>
      </c>
      <c r="B226" s="164"/>
      <c r="C226" s="164"/>
      <c r="D226" s="164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291"/>
      <c r="AA226" s="292"/>
    </row>
    <row r="227" spans="1:27" customFormat="1" ht="24.95" customHeight="1">
      <c r="A227" s="173" t="s">
        <v>53</v>
      </c>
      <c r="B227" s="164">
        <v>1182</v>
      </c>
      <c r="C227" s="164">
        <v>1190</v>
      </c>
      <c r="D227" s="164">
        <v>1316.5119999999999</v>
      </c>
      <c r="E227" s="164">
        <v>1325.422</v>
      </c>
      <c r="F227" s="164">
        <v>1469.049</v>
      </c>
      <c r="G227" s="164">
        <v>1478.992</v>
      </c>
      <c r="H227" s="164">
        <v>896.67700000000002</v>
      </c>
      <c r="I227" s="164">
        <v>902.74599999999998</v>
      </c>
      <c r="J227" s="164">
        <v>1190.692</v>
      </c>
      <c r="K227" s="164">
        <v>1198.751</v>
      </c>
      <c r="L227" s="164">
        <v>124.864</v>
      </c>
      <c r="M227" s="164">
        <v>125.709</v>
      </c>
      <c r="N227" s="164">
        <v>135.845</v>
      </c>
      <c r="O227" s="164">
        <v>136.76400000000001</v>
      </c>
      <c r="P227" s="164">
        <v>176.328</v>
      </c>
      <c r="Q227" s="164">
        <v>177.52199999999999</v>
      </c>
      <c r="R227" s="164">
        <v>10.879</v>
      </c>
      <c r="S227" s="164">
        <v>10.952999999999999</v>
      </c>
      <c r="T227" s="164">
        <v>171.827</v>
      </c>
      <c r="U227" s="164">
        <v>172.99</v>
      </c>
      <c r="V227" s="164">
        <v>820.78099999999995</v>
      </c>
      <c r="W227" s="164">
        <v>826.33600000000001</v>
      </c>
      <c r="X227" s="164">
        <v>1627.8979999999999</v>
      </c>
      <c r="Y227" s="164">
        <v>1638.9159999999999</v>
      </c>
      <c r="Z227" s="291">
        <v>1678912.8</v>
      </c>
      <c r="AA227" s="292"/>
    </row>
    <row r="228" spans="1:27" customFormat="1" ht="24.95" customHeight="1">
      <c r="A228" s="173" t="s">
        <v>54</v>
      </c>
      <c r="B228" s="164">
        <v>1182</v>
      </c>
      <c r="C228" s="164">
        <v>1190</v>
      </c>
      <c r="D228" s="164">
        <v>1314.2660000000001</v>
      </c>
      <c r="E228" s="164">
        <v>1323.1610000000001</v>
      </c>
      <c r="F228" s="164">
        <v>1455.9880000000001</v>
      </c>
      <c r="G228" s="164">
        <v>1465.8420000000001</v>
      </c>
      <c r="H228" s="164">
        <v>898.10799999999995</v>
      </c>
      <c r="I228" s="164">
        <v>904.18700000000001</v>
      </c>
      <c r="J228" s="164">
        <v>1191.712</v>
      </c>
      <c r="K228" s="164">
        <v>1199.778</v>
      </c>
      <c r="L228" s="164">
        <v>124.32</v>
      </c>
      <c r="M228" s="164">
        <v>125.16200000000001</v>
      </c>
      <c r="N228" s="164">
        <v>135.58199999999999</v>
      </c>
      <c r="O228" s="164">
        <v>136.499</v>
      </c>
      <c r="P228" s="164">
        <v>176.01300000000001</v>
      </c>
      <c r="Q228" s="164">
        <v>177.20500000000001</v>
      </c>
      <c r="R228" s="164">
        <v>10.898999999999999</v>
      </c>
      <c r="S228" s="164">
        <v>10.973000000000001</v>
      </c>
      <c r="T228" s="164">
        <v>171.501</v>
      </c>
      <c r="U228" s="164">
        <v>172.661</v>
      </c>
      <c r="V228" s="164">
        <v>816.52599999999995</v>
      </c>
      <c r="W228" s="164">
        <v>822.05200000000002</v>
      </c>
      <c r="X228" s="164">
        <v>1626.0419999999999</v>
      </c>
      <c r="Y228" s="164">
        <v>1637.047</v>
      </c>
      <c r="Z228" s="291">
        <v>1677317.1</v>
      </c>
      <c r="AA228" s="292"/>
    </row>
    <row r="229" spans="1:27" customFormat="1" ht="24.95" customHeight="1">
      <c r="A229" s="173" t="s">
        <v>55</v>
      </c>
      <c r="B229" s="164">
        <v>1182</v>
      </c>
      <c r="C229" s="164">
        <v>1190</v>
      </c>
      <c r="D229" s="164">
        <v>1318.403</v>
      </c>
      <c r="E229" s="164">
        <v>1327.326</v>
      </c>
      <c r="F229" s="164">
        <v>1438.4349999999999</v>
      </c>
      <c r="G229" s="164">
        <v>1448.171</v>
      </c>
      <c r="H229" s="164">
        <v>899.13300000000004</v>
      </c>
      <c r="I229" s="164">
        <v>905.21799999999996</v>
      </c>
      <c r="J229" s="164">
        <v>1193.759</v>
      </c>
      <c r="K229" s="164">
        <v>1201.838</v>
      </c>
      <c r="L229" s="164">
        <v>123.83199999999999</v>
      </c>
      <c r="M229" s="164">
        <v>124.67</v>
      </c>
      <c r="N229" s="164">
        <v>135.404</v>
      </c>
      <c r="O229" s="164">
        <v>136.321</v>
      </c>
      <c r="P229" s="164">
        <v>176.57300000000001</v>
      </c>
      <c r="Q229" s="164">
        <v>177.768</v>
      </c>
      <c r="R229" s="164">
        <v>10.866</v>
      </c>
      <c r="S229" s="164">
        <v>10.94</v>
      </c>
      <c r="T229" s="164">
        <v>171.72499999999999</v>
      </c>
      <c r="U229" s="164">
        <v>172.887</v>
      </c>
      <c r="V229" s="164">
        <v>814.98900000000003</v>
      </c>
      <c r="W229" s="164">
        <v>820.505</v>
      </c>
      <c r="X229" s="164">
        <v>1625.8530000000001</v>
      </c>
      <c r="Y229" s="164">
        <v>1636.857</v>
      </c>
      <c r="Z229" s="291">
        <v>1685413.8</v>
      </c>
      <c r="AA229" s="292"/>
    </row>
    <row r="230" spans="1:27" customFormat="1" ht="24.95" customHeight="1">
      <c r="A230" s="174" t="s">
        <v>69</v>
      </c>
      <c r="B230" s="164">
        <v>1182</v>
      </c>
      <c r="C230" s="164">
        <v>1190</v>
      </c>
      <c r="D230" s="164">
        <v>1318.048</v>
      </c>
      <c r="E230" s="164">
        <v>1326.9690000000001</v>
      </c>
      <c r="F230" s="164">
        <v>1437.903</v>
      </c>
      <c r="G230" s="164">
        <v>1447.635</v>
      </c>
      <c r="H230" s="164">
        <v>896.20100000000002</v>
      </c>
      <c r="I230" s="164">
        <v>902.26700000000005</v>
      </c>
      <c r="J230" s="164">
        <v>1194</v>
      </c>
      <c r="K230" s="164">
        <v>1202.0809999999999</v>
      </c>
      <c r="L230" s="164">
        <v>122.46299999999999</v>
      </c>
      <c r="M230" s="164">
        <v>123.292</v>
      </c>
      <c r="N230" s="164">
        <v>133.34399999999999</v>
      </c>
      <c r="O230" s="164">
        <v>134.24600000000001</v>
      </c>
      <c r="P230" s="164">
        <v>175.33199999999999</v>
      </c>
      <c r="Q230" s="164">
        <v>176.51900000000001</v>
      </c>
      <c r="R230" s="164">
        <v>10.888</v>
      </c>
      <c r="S230" s="164">
        <v>10.962</v>
      </c>
      <c r="T230" s="164">
        <v>171.71700000000001</v>
      </c>
      <c r="U230" s="164">
        <v>172.88</v>
      </c>
      <c r="V230" s="164">
        <v>808.96100000000001</v>
      </c>
      <c r="W230" s="164">
        <v>814.43600000000004</v>
      </c>
      <c r="X230" s="164">
        <v>1625.7460000000001</v>
      </c>
      <c r="Y230" s="164">
        <v>1636.75</v>
      </c>
      <c r="Z230" s="291">
        <v>1687364.1</v>
      </c>
      <c r="AA230" s="292"/>
    </row>
    <row r="231" spans="1:27" customFormat="1" ht="24.95" customHeight="1">
      <c r="A231" s="189" t="s">
        <v>426</v>
      </c>
      <c r="B231" s="190">
        <f>AVERAGE(B200:B230)</f>
        <v>1182</v>
      </c>
      <c r="C231" s="190">
        <f>AVERAGE(C200:C230)</f>
        <v>1190</v>
      </c>
      <c r="D231" s="190">
        <f t="shared" ref="D231:W231" si="6">AVERAGE(D200:D230)</f>
        <v>1325.8064999999999</v>
      </c>
      <c r="E231" s="190">
        <f t="shared" si="6"/>
        <v>1334.7797272727273</v>
      </c>
      <c r="F231" s="190">
        <f>AVERAGE(F200:F230)</f>
        <v>1474.2066363636361</v>
      </c>
      <c r="G231" s="190">
        <f>AVERAGE(G200:G230)</f>
        <v>1484.1844090909087</v>
      </c>
      <c r="H231" s="190">
        <f t="shared" si="6"/>
        <v>902.07818181818209</v>
      </c>
      <c r="I231" s="190">
        <f t="shared" si="6"/>
        <v>908.18372727272754</v>
      </c>
      <c r="J231" s="190">
        <f t="shared" si="6"/>
        <v>1196.7257272727272</v>
      </c>
      <c r="K231" s="190">
        <f t="shared" si="6"/>
        <v>1204.8254545454545</v>
      </c>
      <c r="L231" s="190">
        <f t="shared" si="6"/>
        <v>125.4704090909091</v>
      </c>
      <c r="M231" s="190">
        <f t="shared" si="6"/>
        <v>126.31972727272726</v>
      </c>
      <c r="N231" s="190">
        <f t="shared" si="6"/>
        <v>137.10886363636362</v>
      </c>
      <c r="O231" s="190">
        <f t="shared" si="6"/>
        <v>138.03668181818182</v>
      </c>
      <c r="P231" s="190">
        <f t="shared" si="6"/>
        <v>177.46086363636363</v>
      </c>
      <c r="Q231" s="190">
        <f t="shared" si="6"/>
        <v>178.66213636363636</v>
      </c>
      <c r="R231" s="190">
        <f t="shared" si="6"/>
        <v>10.924590909090908</v>
      </c>
      <c r="S231" s="190">
        <f t="shared" si="6"/>
        <v>10.998590909090909</v>
      </c>
      <c r="T231" s="190">
        <f t="shared" si="6"/>
        <v>171.87518181818186</v>
      </c>
      <c r="U231" s="190">
        <f t="shared" si="6"/>
        <v>173.03854545454547</v>
      </c>
      <c r="V231" s="190">
        <f t="shared" si="6"/>
        <v>825.13822727272748</v>
      </c>
      <c r="W231" s="190">
        <f t="shared" si="6"/>
        <v>830.72277272727297</v>
      </c>
      <c r="X231" s="190">
        <f>AVERAGE(X200:X230)</f>
        <v>1632.8099090909093</v>
      </c>
      <c r="Y231" s="190">
        <f>AVERAGE(Y200:Y230)</f>
        <v>1643.8611818181816</v>
      </c>
      <c r="Z231" s="285">
        <f>AVERAGE(Z200:Z230)</f>
        <v>1670429.2636363634</v>
      </c>
      <c r="AA231" s="286" t="e">
        <f>AVERAGE(AA200:AA230)</f>
        <v>#DIV/0!</v>
      </c>
    </row>
    <row r="232" spans="1:27" customFormat="1" ht="24.95" customHeight="1">
      <c r="A232" s="178" t="s">
        <v>2328</v>
      </c>
      <c r="B232" s="169"/>
      <c r="C232" s="169"/>
      <c r="D232" s="169"/>
      <c r="E232" s="169"/>
      <c r="F232" s="169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69"/>
      <c r="R232" s="169"/>
      <c r="S232" s="169"/>
      <c r="T232" s="169"/>
      <c r="U232" s="169"/>
      <c r="V232" s="169"/>
      <c r="W232" s="169"/>
      <c r="X232" s="169"/>
      <c r="Y232" s="169"/>
      <c r="Z232" s="170"/>
      <c r="AA232" s="171"/>
    </row>
    <row r="233" spans="1:27" customFormat="1" ht="24.95" customHeight="1">
      <c r="A233" s="166">
        <v>1</v>
      </c>
      <c r="B233" s="164">
        <v>1182</v>
      </c>
      <c r="C233" s="164">
        <v>1190</v>
      </c>
      <c r="D233" s="164">
        <v>1304.5730000000001</v>
      </c>
      <c r="E233" s="164">
        <v>1313.403</v>
      </c>
      <c r="F233" s="164">
        <v>1430.575</v>
      </c>
      <c r="G233" s="164">
        <v>1440.2570000000001</v>
      </c>
      <c r="H233" s="164">
        <v>894.303</v>
      </c>
      <c r="I233" s="164">
        <v>900.35599999999999</v>
      </c>
      <c r="J233" s="164">
        <v>1193.819</v>
      </c>
      <c r="K233" s="164">
        <v>1201.8989999999999</v>
      </c>
      <c r="L233" s="164">
        <v>122.221</v>
      </c>
      <c r="M233" s="164">
        <v>123.048</v>
      </c>
      <c r="N233" s="164">
        <v>132.95699999999999</v>
      </c>
      <c r="O233" s="164">
        <v>133.857</v>
      </c>
      <c r="P233" s="164">
        <v>174.73599999999999</v>
      </c>
      <c r="Q233" s="164">
        <v>175.91800000000001</v>
      </c>
      <c r="R233" s="164">
        <v>10.82</v>
      </c>
      <c r="S233" s="164">
        <v>10.893000000000001</v>
      </c>
      <c r="T233" s="164">
        <v>171.297</v>
      </c>
      <c r="U233" s="164">
        <v>172.45599999999999</v>
      </c>
      <c r="V233" s="164">
        <v>809.78800000000001</v>
      </c>
      <c r="W233" s="164">
        <v>815.26900000000001</v>
      </c>
      <c r="X233" s="164">
        <v>1618.903</v>
      </c>
      <c r="Y233" s="164">
        <v>1629.86</v>
      </c>
      <c r="Z233" s="283">
        <v>1662837.6</v>
      </c>
      <c r="AA233" s="284"/>
    </row>
    <row r="234" spans="1:27" customFormat="1" ht="24.95" customHeight="1">
      <c r="A234" s="173" t="s">
        <v>27</v>
      </c>
      <c r="B234" s="164"/>
      <c r="C234" s="164"/>
      <c r="D234" s="164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  <c r="X234" s="164"/>
      <c r="Y234" s="164"/>
      <c r="Z234" s="283"/>
      <c r="AA234" s="284"/>
    </row>
    <row r="235" spans="1:27" customFormat="1" ht="24.95" customHeight="1">
      <c r="A235" s="173" t="s">
        <v>28</v>
      </c>
      <c r="B235" s="164"/>
      <c r="C235" s="164"/>
      <c r="D235" s="164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283"/>
      <c r="AA235" s="284"/>
    </row>
    <row r="236" spans="1:27" customFormat="1" ht="24.95" customHeight="1">
      <c r="A236" s="173" t="s">
        <v>29</v>
      </c>
      <c r="B236" s="164">
        <v>1182</v>
      </c>
      <c r="C236" s="164">
        <v>1190</v>
      </c>
      <c r="D236" s="164">
        <v>1312.729</v>
      </c>
      <c r="E236" s="164">
        <v>1321.614</v>
      </c>
      <c r="F236" s="164">
        <v>1430.9290000000001</v>
      </c>
      <c r="G236" s="164">
        <v>1440.614</v>
      </c>
      <c r="H236" s="164">
        <v>895.18299999999999</v>
      </c>
      <c r="I236" s="164">
        <v>901.24199999999996</v>
      </c>
      <c r="J236" s="164">
        <v>1203.6659999999999</v>
      </c>
      <c r="K236" s="164">
        <v>1211.8130000000001</v>
      </c>
      <c r="L236" s="164">
        <v>122.68</v>
      </c>
      <c r="M236" s="164">
        <v>123.511</v>
      </c>
      <c r="N236" s="164">
        <v>132.59100000000001</v>
      </c>
      <c r="O236" s="164">
        <v>133.489</v>
      </c>
      <c r="P236" s="164">
        <v>175.87700000000001</v>
      </c>
      <c r="Q236" s="164">
        <v>177.06800000000001</v>
      </c>
      <c r="R236" s="164">
        <v>11.035</v>
      </c>
      <c r="S236" s="164">
        <v>11.11</v>
      </c>
      <c r="T236" s="164">
        <v>170.40799999999999</v>
      </c>
      <c r="U236" s="164">
        <v>171.56100000000001</v>
      </c>
      <c r="V236" s="164">
        <v>803.64200000000005</v>
      </c>
      <c r="W236" s="164">
        <v>809.08100000000002</v>
      </c>
      <c r="X236" s="164">
        <v>1623.0509999999999</v>
      </c>
      <c r="Y236" s="164">
        <v>1634.037</v>
      </c>
      <c r="Z236" s="283">
        <v>1704148.5</v>
      </c>
      <c r="AA236" s="284"/>
    </row>
    <row r="237" spans="1:27" customFormat="1" ht="24.95" customHeight="1">
      <c r="A237" s="174" t="s">
        <v>30</v>
      </c>
      <c r="B237" s="164">
        <v>1182</v>
      </c>
      <c r="C237" s="164">
        <v>1190</v>
      </c>
      <c r="D237" s="164">
        <v>1321.712</v>
      </c>
      <c r="E237" s="164">
        <v>1330.6579999999999</v>
      </c>
      <c r="F237" s="164">
        <v>1437.7850000000001</v>
      </c>
      <c r="G237" s="164">
        <v>1447.5160000000001</v>
      </c>
      <c r="H237" s="164">
        <v>894.57399999999996</v>
      </c>
      <c r="I237" s="164">
        <v>900.62800000000004</v>
      </c>
      <c r="J237" s="164">
        <v>1213.116</v>
      </c>
      <c r="K237" s="164">
        <v>1221.327</v>
      </c>
      <c r="L237" s="164">
        <v>122.565</v>
      </c>
      <c r="M237" s="164">
        <v>123.39400000000001</v>
      </c>
      <c r="N237" s="164">
        <v>132.542</v>
      </c>
      <c r="O237" s="164">
        <v>133.43899999999999</v>
      </c>
      <c r="P237" s="164">
        <v>177.036</v>
      </c>
      <c r="Q237" s="164">
        <v>178.23400000000001</v>
      </c>
      <c r="R237" s="164">
        <v>11.148</v>
      </c>
      <c r="S237" s="164">
        <v>11.223000000000001</v>
      </c>
      <c r="T237" s="164">
        <v>168.065</v>
      </c>
      <c r="U237" s="164">
        <v>169.202</v>
      </c>
      <c r="V237" s="164">
        <v>798.55899999999997</v>
      </c>
      <c r="W237" s="164">
        <v>803.96400000000006</v>
      </c>
      <c r="X237" s="164">
        <v>1624.8240000000001</v>
      </c>
      <c r="Y237" s="164">
        <v>1635.8219999999999</v>
      </c>
      <c r="Z237" s="283">
        <v>1731925.5</v>
      </c>
      <c r="AA237" s="284"/>
    </row>
    <row r="238" spans="1:27" customFormat="1" ht="24.95" customHeight="1">
      <c r="A238" s="173" t="s">
        <v>31</v>
      </c>
      <c r="B238" s="164">
        <v>1182</v>
      </c>
      <c r="C238" s="164">
        <v>1190</v>
      </c>
      <c r="D238" s="164">
        <v>1322.3030000000001</v>
      </c>
      <c r="E238" s="164">
        <v>1331.2529999999999</v>
      </c>
      <c r="F238" s="164">
        <v>1440.0309999999999</v>
      </c>
      <c r="G238" s="164">
        <v>1449.777</v>
      </c>
      <c r="H238" s="164">
        <v>890.19399999999996</v>
      </c>
      <c r="I238" s="164">
        <v>896.21900000000005</v>
      </c>
      <c r="J238" s="164">
        <v>1212.8050000000001</v>
      </c>
      <c r="K238" s="164">
        <v>1221.0139999999999</v>
      </c>
      <c r="L238" s="164">
        <v>123.169</v>
      </c>
      <c r="M238" s="164">
        <v>124.002</v>
      </c>
      <c r="N238" s="164">
        <v>132.834</v>
      </c>
      <c r="O238" s="164">
        <v>133.733</v>
      </c>
      <c r="P238" s="164">
        <v>177.148</v>
      </c>
      <c r="Q238" s="164">
        <v>178.34700000000001</v>
      </c>
      <c r="R238" s="164">
        <v>11.193</v>
      </c>
      <c r="S238" s="164">
        <v>11.269</v>
      </c>
      <c r="T238" s="164">
        <v>168.00800000000001</v>
      </c>
      <c r="U238" s="164">
        <v>169.14500000000001</v>
      </c>
      <c r="V238" s="164">
        <v>801.86900000000003</v>
      </c>
      <c r="W238" s="164">
        <v>807.29600000000005</v>
      </c>
      <c r="X238" s="164">
        <v>1626.704</v>
      </c>
      <c r="Y238" s="164">
        <v>1637.7139999999999</v>
      </c>
      <c r="Z238" s="283">
        <v>1731925.5</v>
      </c>
      <c r="AA238" s="284"/>
    </row>
    <row r="239" spans="1:27" customFormat="1" ht="24.95" customHeight="1">
      <c r="A239" s="174" t="s">
        <v>32</v>
      </c>
      <c r="B239" s="164">
        <v>1182</v>
      </c>
      <c r="C239" s="164">
        <v>1190</v>
      </c>
      <c r="D239" s="164">
        <v>1324.076</v>
      </c>
      <c r="E239" s="164">
        <v>1333.038</v>
      </c>
      <c r="F239" s="164">
        <v>1434.5930000000001</v>
      </c>
      <c r="G239" s="164">
        <v>1444.3030000000001</v>
      </c>
      <c r="H239" s="164">
        <v>888.72199999999998</v>
      </c>
      <c r="I239" s="164">
        <v>894.73699999999997</v>
      </c>
      <c r="J239" s="164">
        <v>1207.2929999999999</v>
      </c>
      <c r="K239" s="164">
        <v>1215.4639999999999</v>
      </c>
      <c r="L239" s="164">
        <v>123.273</v>
      </c>
      <c r="M239" s="164">
        <v>124.107</v>
      </c>
      <c r="N239" s="164">
        <v>132.46100000000001</v>
      </c>
      <c r="O239" s="164">
        <v>133.357</v>
      </c>
      <c r="P239" s="164">
        <v>177.416</v>
      </c>
      <c r="Q239" s="164">
        <v>178.61699999999999</v>
      </c>
      <c r="R239" s="164">
        <v>11.135</v>
      </c>
      <c r="S239" s="164">
        <v>11.211</v>
      </c>
      <c r="T239" s="164">
        <v>167.893</v>
      </c>
      <c r="U239" s="164">
        <v>169.029</v>
      </c>
      <c r="V239" s="164">
        <v>793.83100000000002</v>
      </c>
      <c r="W239" s="164">
        <v>799.20399999999995</v>
      </c>
      <c r="X239" s="164">
        <v>1625.345</v>
      </c>
      <c r="Y239" s="164">
        <v>1636.345</v>
      </c>
      <c r="Z239" s="283">
        <v>1780151.1</v>
      </c>
      <c r="AA239" s="284"/>
    </row>
    <row r="240" spans="1:27" customFormat="1" ht="24.95" customHeight="1">
      <c r="A240" s="173" t="s">
        <v>33</v>
      </c>
      <c r="B240" s="164">
        <v>1182</v>
      </c>
      <c r="C240" s="164">
        <v>1190</v>
      </c>
      <c r="D240" s="164">
        <v>1323.0129999999999</v>
      </c>
      <c r="E240" s="164">
        <v>1331.9670000000001</v>
      </c>
      <c r="F240" s="164">
        <v>1436.366</v>
      </c>
      <c r="G240" s="164">
        <v>1446.088</v>
      </c>
      <c r="H240" s="164">
        <v>891.60400000000004</v>
      </c>
      <c r="I240" s="164">
        <v>897.63900000000001</v>
      </c>
      <c r="J240" s="164">
        <v>1211.1279999999999</v>
      </c>
      <c r="K240" s="164">
        <v>1219.325</v>
      </c>
      <c r="L240" s="164">
        <v>122.923</v>
      </c>
      <c r="M240" s="164">
        <v>123.755</v>
      </c>
      <c r="N240" s="164">
        <v>132.06399999999999</v>
      </c>
      <c r="O240" s="164">
        <v>132.958</v>
      </c>
      <c r="P240" s="164">
        <v>177.27500000000001</v>
      </c>
      <c r="Q240" s="164">
        <v>178.47499999999999</v>
      </c>
      <c r="R240" s="164">
        <v>11.138999999999999</v>
      </c>
      <c r="S240" s="164">
        <v>11.215</v>
      </c>
      <c r="T240" s="164">
        <v>167.774</v>
      </c>
      <c r="U240" s="164">
        <v>168.90899999999999</v>
      </c>
      <c r="V240" s="164">
        <v>800.80499999999995</v>
      </c>
      <c r="W240" s="164">
        <v>806.22500000000002</v>
      </c>
      <c r="X240" s="164">
        <v>1626.491</v>
      </c>
      <c r="Y240" s="164">
        <v>1637.5</v>
      </c>
      <c r="Z240" s="283">
        <v>1767976.5</v>
      </c>
      <c r="AA240" s="284"/>
    </row>
    <row r="241" spans="1:27" customFormat="1" ht="24.95" customHeight="1">
      <c r="A241" s="174" t="s">
        <v>34</v>
      </c>
      <c r="B241" s="164"/>
      <c r="C241" s="164"/>
      <c r="D241" s="164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  <c r="X241" s="164"/>
      <c r="Y241" s="164"/>
      <c r="Z241" s="283"/>
      <c r="AA241" s="284"/>
    </row>
    <row r="242" spans="1:27" customFormat="1" ht="24.95" customHeight="1">
      <c r="A242" s="174" t="s">
        <v>35</v>
      </c>
      <c r="B242" s="164"/>
      <c r="C242" s="164"/>
      <c r="D242" s="164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  <c r="X242" s="164"/>
      <c r="Y242" s="164"/>
      <c r="Z242" s="248"/>
      <c r="AA242" s="249"/>
    </row>
    <row r="243" spans="1:27" customFormat="1" ht="24.95" customHeight="1">
      <c r="A243" s="174" t="s">
        <v>36</v>
      </c>
      <c r="B243" s="164"/>
      <c r="C243" s="164"/>
      <c r="D243" s="164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  <c r="X243" s="164"/>
      <c r="Y243" s="164"/>
      <c r="Z243" s="248"/>
      <c r="AA243" s="249"/>
    </row>
    <row r="244" spans="1:27" customFormat="1" ht="24.95" customHeight="1">
      <c r="A244" s="173" t="s">
        <v>37</v>
      </c>
      <c r="B244" s="164"/>
      <c r="C244" s="164"/>
      <c r="D244" s="164"/>
      <c r="E244" s="164"/>
      <c r="F244" s="164"/>
      <c r="G244" s="164"/>
      <c r="H244" s="164"/>
      <c r="I244" s="164"/>
      <c r="J244" s="299" t="s">
        <v>2334</v>
      </c>
      <c r="K244" s="300"/>
      <c r="L244" s="301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  <c r="X244" s="164"/>
      <c r="Y244" s="164"/>
      <c r="Z244" s="283"/>
      <c r="AA244" s="284"/>
    </row>
    <row r="245" spans="1:27" customFormat="1" ht="24.95" customHeight="1">
      <c r="A245" s="174" t="s">
        <v>38</v>
      </c>
      <c r="B245" s="164"/>
      <c r="C245" s="164"/>
      <c r="D245" s="164"/>
      <c r="E245" s="164"/>
      <c r="F245" s="164"/>
      <c r="G245" s="164"/>
      <c r="H245" s="164"/>
      <c r="I245" s="164"/>
      <c r="J245" s="302"/>
      <c r="K245" s="303"/>
      <c r="L245" s="30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  <c r="Z245" s="283"/>
      <c r="AA245" s="284"/>
    </row>
    <row r="246" spans="1:27" customFormat="1" ht="24.95" customHeight="1">
      <c r="A246" s="173" t="s">
        <v>39</v>
      </c>
      <c r="B246" s="164"/>
      <c r="C246" s="164"/>
      <c r="D246" s="164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  <c r="X246" s="164"/>
      <c r="Y246" s="164"/>
      <c r="Z246" s="283"/>
      <c r="AA246" s="284"/>
    </row>
    <row r="247" spans="1:27" customFormat="1" ht="24.95" customHeight="1">
      <c r="A247" s="174" t="s">
        <v>40</v>
      </c>
      <c r="B247" s="164"/>
      <c r="C247" s="164"/>
      <c r="D247" s="164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  <c r="X247" s="164"/>
      <c r="Y247" s="164"/>
      <c r="Z247" s="283"/>
      <c r="AA247" s="284"/>
    </row>
    <row r="248" spans="1:27" customFormat="1" ht="24.95" customHeight="1">
      <c r="A248" s="173" t="s">
        <v>41</v>
      </c>
      <c r="B248" s="164"/>
      <c r="C248" s="164"/>
      <c r="D248" s="164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  <c r="X248" s="164"/>
      <c r="Y248" s="164"/>
      <c r="Z248" s="283"/>
      <c r="AA248" s="284"/>
    </row>
    <row r="249" spans="1:27" customFormat="1" ht="24.95" customHeight="1">
      <c r="A249" s="173" t="s">
        <v>42</v>
      </c>
      <c r="B249" s="164"/>
      <c r="C249" s="164"/>
      <c r="D249" s="164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  <c r="X249" s="164"/>
      <c r="Y249" s="164"/>
      <c r="Z249" s="248"/>
      <c r="AA249" s="249"/>
    </row>
    <row r="250" spans="1:27" customFormat="1" ht="24.95" customHeight="1">
      <c r="A250" s="173" t="s">
        <v>43</v>
      </c>
      <c r="B250" s="164">
        <v>1182</v>
      </c>
      <c r="C250" s="164">
        <v>1190</v>
      </c>
      <c r="D250" s="164">
        <v>1309.183</v>
      </c>
      <c r="E250" s="164">
        <v>1318.0440000000001</v>
      </c>
      <c r="F250" s="164">
        <v>1437.3119999999999</v>
      </c>
      <c r="G250" s="164">
        <v>1447.04</v>
      </c>
      <c r="H250" s="164">
        <v>889.65800000000002</v>
      </c>
      <c r="I250" s="164">
        <v>895.68</v>
      </c>
      <c r="J250" s="164">
        <v>1205.692</v>
      </c>
      <c r="K250" s="164">
        <v>1213.8520000000001</v>
      </c>
      <c r="L250" s="164">
        <v>122.212</v>
      </c>
      <c r="M250" s="164">
        <v>123.039</v>
      </c>
      <c r="N250" s="164">
        <v>131.374</v>
      </c>
      <c r="O250" s="164">
        <v>132.26300000000001</v>
      </c>
      <c r="P250" s="164">
        <v>175.80699999999999</v>
      </c>
      <c r="Q250" s="164">
        <v>176.99600000000001</v>
      </c>
      <c r="R250" s="164">
        <v>11.135</v>
      </c>
      <c r="S250" s="164">
        <v>11.211</v>
      </c>
      <c r="T250" s="164">
        <v>167.75700000000001</v>
      </c>
      <c r="U250" s="164">
        <v>168.893</v>
      </c>
      <c r="V250" s="164">
        <v>802.57799999999997</v>
      </c>
      <c r="W250" s="164">
        <v>808.01</v>
      </c>
      <c r="X250" s="164">
        <v>1621.29</v>
      </c>
      <c r="Y250" s="164">
        <v>1632.2639999999999</v>
      </c>
      <c r="Z250" s="283">
        <v>1791025.5</v>
      </c>
      <c r="AA250" s="284"/>
    </row>
    <row r="251" spans="1:27" customFormat="1" ht="24.95" customHeight="1">
      <c r="A251" s="174" t="s">
        <v>44</v>
      </c>
      <c r="B251" s="164">
        <v>1182</v>
      </c>
      <c r="C251" s="164">
        <v>1190</v>
      </c>
      <c r="D251" s="164">
        <v>1312.375</v>
      </c>
      <c r="E251" s="164">
        <v>1321.2570000000001</v>
      </c>
      <c r="F251" s="164">
        <v>1432.9390000000001</v>
      </c>
      <c r="G251" s="164">
        <v>1442.6369999999999</v>
      </c>
      <c r="H251" s="164">
        <v>887.18799999999999</v>
      </c>
      <c r="I251" s="164">
        <v>893.19200000000001</v>
      </c>
      <c r="J251" s="164">
        <v>1206.5530000000001</v>
      </c>
      <c r="K251" s="164">
        <v>1214.72</v>
      </c>
      <c r="L251" s="164">
        <v>122.297</v>
      </c>
      <c r="M251" s="164">
        <v>123.125</v>
      </c>
      <c r="N251" s="164">
        <v>131.68700000000001</v>
      </c>
      <c r="O251" s="164">
        <v>132.57900000000001</v>
      </c>
      <c r="P251" s="164">
        <v>175.964</v>
      </c>
      <c r="Q251" s="164">
        <v>177.155</v>
      </c>
      <c r="R251" s="164">
        <v>11.111000000000001</v>
      </c>
      <c r="S251" s="164">
        <v>11.186</v>
      </c>
      <c r="T251" s="164">
        <v>167.72399999999999</v>
      </c>
      <c r="U251" s="164">
        <v>168.85900000000001</v>
      </c>
      <c r="V251" s="164">
        <v>801.75099999999998</v>
      </c>
      <c r="W251" s="164">
        <v>807.17700000000002</v>
      </c>
      <c r="X251" s="164">
        <v>1621.8810000000001</v>
      </c>
      <c r="Y251" s="164">
        <v>1632.8589999999999</v>
      </c>
      <c r="Z251" s="283">
        <v>1768981.2</v>
      </c>
      <c r="AA251" s="284"/>
    </row>
    <row r="252" spans="1:27" s="267" customFormat="1" ht="24.95" customHeight="1">
      <c r="A252" s="265" t="s">
        <v>45</v>
      </c>
      <c r="B252" s="266">
        <v>1182</v>
      </c>
      <c r="C252" s="266">
        <v>1190</v>
      </c>
      <c r="D252" s="266">
        <v>1309.183</v>
      </c>
      <c r="E252" s="266">
        <v>1318.0440000000001</v>
      </c>
      <c r="F252" s="266">
        <v>1427.2650000000001</v>
      </c>
      <c r="G252" s="266">
        <v>1436.925</v>
      </c>
      <c r="H252" s="266">
        <v>887.78700000000003</v>
      </c>
      <c r="I252" s="266">
        <v>893.79600000000005</v>
      </c>
      <c r="J252" s="266">
        <v>1206.8</v>
      </c>
      <c r="K252" s="266">
        <v>1214.9680000000001</v>
      </c>
      <c r="L252" s="266">
        <v>122.053</v>
      </c>
      <c r="M252" s="266">
        <v>122.879</v>
      </c>
      <c r="N252" s="266">
        <v>131.39500000000001</v>
      </c>
      <c r="O252" s="266">
        <v>132.28399999999999</v>
      </c>
      <c r="P252" s="266">
        <v>175.58699999999999</v>
      </c>
      <c r="Q252" s="266">
        <v>176.77600000000001</v>
      </c>
      <c r="R252" s="266">
        <v>11.092000000000001</v>
      </c>
      <c r="S252" s="266">
        <v>11.167</v>
      </c>
      <c r="T252" s="266">
        <v>167.36</v>
      </c>
      <c r="U252" s="266">
        <v>168.49299999999999</v>
      </c>
      <c r="V252" s="266">
        <v>802.46</v>
      </c>
      <c r="W252" s="266">
        <v>807.89099999999996</v>
      </c>
      <c r="X252" s="266">
        <v>1620.0730000000001</v>
      </c>
      <c r="Y252" s="266">
        <v>1631.038</v>
      </c>
      <c r="Z252" s="297">
        <v>1778378.1</v>
      </c>
      <c r="AA252" s="298"/>
    </row>
    <row r="253" spans="1:27" customFormat="1" ht="24.95" customHeight="1">
      <c r="A253" s="173" t="s">
        <v>46</v>
      </c>
      <c r="B253" s="164">
        <v>1182</v>
      </c>
      <c r="C253" s="164">
        <v>1190</v>
      </c>
      <c r="D253" s="164">
        <v>1312.4929999999999</v>
      </c>
      <c r="E253" s="164">
        <v>1321.376</v>
      </c>
      <c r="F253" s="164">
        <v>1432.9390000000001</v>
      </c>
      <c r="G253" s="164">
        <v>1442.6369999999999</v>
      </c>
      <c r="H253" s="164">
        <v>889.45699999999999</v>
      </c>
      <c r="I253" s="164">
        <v>895.47699999999998</v>
      </c>
      <c r="J253" s="164">
        <v>1206.3689999999999</v>
      </c>
      <c r="K253" s="164">
        <v>1214.5340000000001</v>
      </c>
      <c r="L253" s="164">
        <v>122.09399999999999</v>
      </c>
      <c r="M253" s="164">
        <v>122.92</v>
      </c>
      <c r="N253" s="164">
        <v>132.22399999999999</v>
      </c>
      <c r="O253" s="164">
        <v>133.119</v>
      </c>
      <c r="P253" s="164">
        <v>176.02099999999999</v>
      </c>
      <c r="Q253" s="164">
        <v>177.21299999999999</v>
      </c>
      <c r="R253" s="164">
        <v>11.102</v>
      </c>
      <c r="S253" s="164">
        <v>11.177</v>
      </c>
      <c r="T253" s="164">
        <v>167.42</v>
      </c>
      <c r="U253" s="164">
        <v>168.553</v>
      </c>
      <c r="V253" s="164">
        <v>801.51400000000001</v>
      </c>
      <c r="W253" s="164">
        <v>806.93899999999996</v>
      </c>
      <c r="X253" s="164">
        <v>1621.3610000000001</v>
      </c>
      <c r="Y253" s="164">
        <v>1632.335</v>
      </c>
      <c r="Z253" s="297">
        <v>1776841.5</v>
      </c>
      <c r="AA253" s="298"/>
    </row>
    <row r="254" spans="1:27" customFormat="1" ht="24.95" customHeight="1">
      <c r="A254" s="173" t="s">
        <v>47</v>
      </c>
      <c r="B254" s="164"/>
      <c r="C254" s="164"/>
      <c r="D254" s="164"/>
      <c r="E254" s="164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  <c r="X254" s="164"/>
      <c r="Y254" s="164"/>
      <c r="Z254" s="241"/>
      <c r="AA254" s="177"/>
    </row>
    <row r="255" spans="1:27" customFormat="1" ht="24.95" customHeight="1">
      <c r="A255" s="173" t="s">
        <v>48</v>
      </c>
      <c r="B255" s="164"/>
      <c r="C255" s="164"/>
      <c r="D255" s="164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241"/>
      <c r="AA255" s="177"/>
    </row>
    <row r="256" spans="1:27" customFormat="1" ht="24.95" customHeight="1">
      <c r="A256" s="173" t="s">
        <v>49</v>
      </c>
      <c r="B256" s="164"/>
      <c r="C256" s="164"/>
      <c r="D256" s="164"/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  <c r="W256" s="164"/>
      <c r="X256" s="164"/>
      <c r="Y256" s="164"/>
      <c r="Z256" s="241"/>
      <c r="AA256" s="177"/>
    </row>
    <row r="257" spans="1:27" customFormat="1" ht="24.95" customHeight="1">
      <c r="A257" s="173" t="s">
        <v>50</v>
      </c>
      <c r="B257" s="164"/>
      <c r="C257" s="164"/>
      <c r="D257" s="164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  <c r="X257" s="164"/>
      <c r="Y257" s="164"/>
      <c r="Z257" s="241"/>
      <c r="AA257" s="177"/>
    </row>
    <row r="258" spans="1:27" customFormat="1" ht="24.95" customHeight="1">
      <c r="A258" s="173" t="s">
        <v>51</v>
      </c>
      <c r="B258" s="164"/>
      <c r="C258" s="164"/>
      <c r="D258" s="164"/>
      <c r="E258" s="164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  <c r="X258" s="164"/>
      <c r="Y258" s="164"/>
      <c r="Z258" s="241"/>
      <c r="AA258" s="177"/>
    </row>
    <row r="259" spans="1:27" customFormat="1" ht="24.95" customHeight="1">
      <c r="A259" s="174" t="s">
        <v>52</v>
      </c>
      <c r="B259" s="164"/>
      <c r="C259" s="164"/>
      <c r="D259" s="164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  <c r="X259" s="164"/>
      <c r="Y259" s="164"/>
      <c r="Z259" s="283"/>
      <c r="AA259" s="284"/>
    </row>
    <row r="260" spans="1:27" customFormat="1" ht="24.95" customHeight="1">
      <c r="A260" s="173" t="s">
        <v>53</v>
      </c>
      <c r="B260" s="164"/>
      <c r="C260" s="164"/>
      <c r="D260" s="164"/>
      <c r="E260" s="164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  <c r="X260" s="164"/>
      <c r="Y260" s="164"/>
      <c r="Z260" s="283"/>
      <c r="AA260" s="284"/>
    </row>
    <row r="261" spans="1:27" customFormat="1" ht="24.95" customHeight="1">
      <c r="A261" s="174" t="s">
        <v>54</v>
      </c>
      <c r="B261" s="164"/>
      <c r="C261" s="164"/>
      <c r="D261" s="164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  <c r="W261" s="164"/>
      <c r="X261" s="164"/>
      <c r="Y261" s="164"/>
      <c r="Z261" s="283"/>
      <c r="AA261" s="284"/>
    </row>
    <row r="262" spans="1:27" customFormat="1" ht="24.95" customHeight="1">
      <c r="A262" s="173" t="s">
        <v>55</v>
      </c>
      <c r="B262" s="164"/>
      <c r="C262" s="164"/>
      <c r="D262" s="164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  <c r="X262" s="164"/>
      <c r="Y262" s="164"/>
      <c r="Z262" s="283"/>
      <c r="AA262" s="284"/>
    </row>
    <row r="263" spans="1:27" customFormat="1" ht="24.95" customHeight="1">
      <c r="A263" s="173" t="s">
        <v>69</v>
      </c>
      <c r="B263" s="164"/>
      <c r="C263" s="164"/>
      <c r="D263" s="164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  <c r="X263" s="164"/>
      <c r="Y263" s="164"/>
      <c r="Z263" s="191"/>
      <c r="AA263" s="177"/>
    </row>
    <row r="264" spans="1:27" customFormat="1" ht="24.95" customHeight="1">
      <c r="A264" s="189" t="s">
        <v>426</v>
      </c>
      <c r="B264" s="190">
        <f>AVERAGE(B233:B263)</f>
        <v>1182</v>
      </c>
      <c r="C264" s="190">
        <f t="shared" ref="C264:W264" si="7">AVERAGE(C233:C263)</f>
        <v>1190</v>
      </c>
      <c r="D264" s="190">
        <f t="shared" si="7"/>
        <v>1315.1640000000002</v>
      </c>
      <c r="E264" s="190">
        <f t="shared" si="7"/>
        <v>1324.0654</v>
      </c>
      <c r="F264" s="190">
        <f t="shared" si="7"/>
        <v>1434.0733999999998</v>
      </c>
      <c r="G264" s="190">
        <f t="shared" si="7"/>
        <v>1443.7794000000001</v>
      </c>
      <c r="H264" s="190">
        <f t="shared" si="7"/>
        <v>890.86699999999996</v>
      </c>
      <c r="I264" s="190">
        <f t="shared" si="7"/>
        <v>896.89660000000003</v>
      </c>
      <c r="J264" s="190">
        <f t="shared" si="7"/>
        <v>1206.7240999999999</v>
      </c>
      <c r="K264" s="190">
        <f t="shared" si="7"/>
        <v>1214.8915999999999</v>
      </c>
      <c r="L264" s="190">
        <f t="shared" si="7"/>
        <v>122.54870000000001</v>
      </c>
      <c r="M264" s="190">
        <f t="shared" si="7"/>
        <v>123.378</v>
      </c>
      <c r="N264" s="190">
        <f t="shared" si="7"/>
        <v>132.21289999999999</v>
      </c>
      <c r="O264" s="190">
        <f t="shared" si="7"/>
        <v>133.10779999999997</v>
      </c>
      <c r="P264" s="190">
        <f t="shared" si="7"/>
        <v>176.2867</v>
      </c>
      <c r="Q264" s="190">
        <f t="shared" si="7"/>
        <v>177.47989999999999</v>
      </c>
      <c r="R264" s="190">
        <f t="shared" si="7"/>
        <v>11.091000000000001</v>
      </c>
      <c r="S264" s="190">
        <f t="shared" si="7"/>
        <v>11.166199999999998</v>
      </c>
      <c r="T264" s="190">
        <f t="shared" si="7"/>
        <v>168.37060000000002</v>
      </c>
      <c r="U264" s="190">
        <f t="shared" si="7"/>
        <v>169.51</v>
      </c>
      <c r="V264" s="190">
        <f t="shared" si="7"/>
        <v>801.67970000000003</v>
      </c>
      <c r="W264" s="190">
        <f t="shared" si="7"/>
        <v>807.10559999999998</v>
      </c>
      <c r="X264" s="190">
        <f>AVERAGE(X233:X263)</f>
        <v>1622.9923000000001</v>
      </c>
      <c r="Y264" s="190">
        <f>AVERAGE(Y233:Y263)</f>
        <v>1633.9774000000002</v>
      </c>
      <c r="Z264" s="285">
        <f>AVERAGE(Z233:AA263)</f>
        <v>1749419.1</v>
      </c>
      <c r="AA264" s="286" t="e">
        <f>AVERAGE(AA233:AA263)</f>
        <v>#DIV/0!</v>
      </c>
    </row>
    <row r="265" spans="1:27" customFormat="1" ht="24.95" customHeight="1">
      <c r="A265" s="178" t="s">
        <v>2329</v>
      </c>
      <c r="B265" s="169"/>
      <c r="C265" s="169"/>
      <c r="D265" s="169"/>
      <c r="E265" s="169"/>
      <c r="F265" s="169"/>
      <c r="G265" s="169"/>
      <c r="H265" s="169"/>
      <c r="I265" s="169"/>
      <c r="J265" s="169"/>
      <c r="K265" s="169"/>
      <c r="L265" s="169"/>
      <c r="M265" s="169"/>
      <c r="N265" s="169"/>
      <c r="O265" s="169"/>
      <c r="P265" s="169"/>
      <c r="Q265" s="169"/>
      <c r="R265" s="169"/>
      <c r="S265" s="169"/>
      <c r="T265" s="169"/>
      <c r="U265" s="169"/>
      <c r="V265" s="169"/>
      <c r="W265" s="169"/>
      <c r="X265" s="169"/>
      <c r="Y265" s="169"/>
      <c r="Z265" s="170"/>
      <c r="AA265" s="171"/>
    </row>
    <row r="266" spans="1:27" s="159" customFormat="1" ht="24.95" customHeight="1">
      <c r="A266" s="179">
        <v>1</v>
      </c>
      <c r="B266" s="180"/>
      <c r="C266" s="180"/>
      <c r="D266" s="180"/>
      <c r="E266" s="180"/>
      <c r="F266" s="180"/>
      <c r="G266" s="180"/>
      <c r="H266" s="180"/>
      <c r="I266" s="180"/>
      <c r="J266" s="180"/>
      <c r="K266" s="180"/>
      <c r="L266" s="180"/>
      <c r="M266" s="180"/>
      <c r="N266" s="180"/>
      <c r="O266" s="180"/>
      <c r="P266" s="180"/>
      <c r="Q266" s="180"/>
      <c r="R266" s="180"/>
      <c r="S266" s="180"/>
      <c r="T266" s="180"/>
      <c r="U266" s="180"/>
      <c r="V266" s="180"/>
      <c r="W266" s="180"/>
      <c r="X266" s="180"/>
      <c r="Y266" s="180"/>
      <c r="Z266" s="192"/>
      <c r="AA266" s="193"/>
    </row>
    <row r="267" spans="1:27" customFormat="1" ht="24.95" customHeight="1">
      <c r="A267" s="166">
        <v>2</v>
      </c>
      <c r="B267" s="164"/>
      <c r="C267" s="164"/>
      <c r="D267" s="164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  <c r="V267" s="164"/>
      <c r="W267" s="164"/>
      <c r="X267" s="164"/>
      <c r="Y267" s="164"/>
      <c r="Z267" s="283"/>
      <c r="AA267" s="284"/>
    </row>
    <row r="268" spans="1:27" customFormat="1" ht="24.95" customHeight="1">
      <c r="A268" s="173" t="s">
        <v>28</v>
      </c>
      <c r="B268" s="164"/>
      <c r="C268" s="164"/>
      <c r="D268" s="164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  <c r="X268" s="164"/>
      <c r="Y268" s="164"/>
      <c r="Z268" s="283"/>
      <c r="AA268" s="284"/>
    </row>
    <row r="269" spans="1:27" customFormat="1" ht="24.95" customHeight="1">
      <c r="A269" s="174" t="s">
        <v>29</v>
      </c>
      <c r="B269" s="164"/>
      <c r="C269" s="164"/>
      <c r="D269" s="164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  <c r="X269" s="164"/>
      <c r="Y269" s="164"/>
      <c r="Z269" s="283"/>
      <c r="AA269" s="284"/>
    </row>
    <row r="270" spans="1:27" customFormat="1" ht="24.95" customHeight="1">
      <c r="A270" s="173" t="s">
        <v>30</v>
      </c>
      <c r="B270" s="164"/>
      <c r="C270" s="164"/>
      <c r="D270" s="164"/>
      <c r="E270" s="164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  <c r="X270" s="164"/>
      <c r="Y270" s="164"/>
      <c r="Z270" s="283"/>
      <c r="AA270" s="284"/>
    </row>
    <row r="271" spans="1:27" customFormat="1" ht="24.95" customHeight="1">
      <c r="A271" s="174" t="s">
        <v>31</v>
      </c>
      <c r="B271" s="164"/>
      <c r="C271" s="164"/>
      <c r="D271" s="164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  <c r="X271" s="164"/>
      <c r="Y271" s="164"/>
      <c r="Z271" s="283"/>
      <c r="AA271" s="284"/>
    </row>
    <row r="272" spans="1:27" customFormat="1" ht="24.95" customHeight="1">
      <c r="A272" s="174" t="s">
        <v>32</v>
      </c>
      <c r="B272" s="164"/>
      <c r="C272" s="164"/>
      <c r="D272" s="164"/>
      <c r="E272" s="164"/>
      <c r="F272" s="164"/>
      <c r="G272" s="164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  <c r="W272" s="164"/>
      <c r="X272" s="164"/>
      <c r="Y272" s="164"/>
      <c r="Z272" s="283"/>
      <c r="AA272" s="284"/>
    </row>
    <row r="273" spans="1:27" customFormat="1" ht="24.95" customHeight="1">
      <c r="A273" s="174" t="s">
        <v>33</v>
      </c>
      <c r="B273" s="164"/>
      <c r="C273" s="164"/>
      <c r="D273" s="164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  <c r="X273" s="164"/>
      <c r="Y273" s="164"/>
      <c r="Z273" s="283"/>
      <c r="AA273" s="284"/>
    </row>
    <row r="274" spans="1:27" customFormat="1" ht="24.95" customHeight="1">
      <c r="A274" s="173" t="s">
        <v>34</v>
      </c>
      <c r="B274" s="164"/>
      <c r="C274" s="164"/>
      <c r="D274" s="164"/>
      <c r="E274" s="164"/>
      <c r="F274" s="164"/>
      <c r="G274" s="164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  <c r="V274" s="164"/>
      <c r="W274" s="164"/>
      <c r="X274" s="164"/>
      <c r="Y274" s="164"/>
      <c r="Z274" s="283"/>
      <c r="AA274" s="284"/>
    </row>
    <row r="275" spans="1:27" customFormat="1" ht="24.95" customHeight="1">
      <c r="A275" s="174" t="s">
        <v>35</v>
      </c>
      <c r="B275" s="164"/>
      <c r="C275" s="164"/>
      <c r="D275" s="164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  <c r="W275" s="164"/>
      <c r="X275" s="164"/>
      <c r="Y275" s="164"/>
      <c r="Z275" s="283"/>
      <c r="AA275" s="284"/>
    </row>
    <row r="276" spans="1:27" customFormat="1" ht="24.95" customHeight="1">
      <c r="A276" s="174" t="s">
        <v>36</v>
      </c>
      <c r="B276" s="164"/>
      <c r="C276" s="164"/>
      <c r="D276" s="164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  <c r="X276" s="164"/>
      <c r="Y276" s="164"/>
      <c r="Z276" s="283"/>
      <c r="AA276" s="284"/>
    </row>
    <row r="277" spans="1:27" customFormat="1" ht="24.95" customHeight="1">
      <c r="A277" s="174" t="s">
        <v>37</v>
      </c>
      <c r="B277" s="164"/>
      <c r="C277" s="164"/>
      <c r="D277" s="164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  <c r="X277" s="164"/>
      <c r="Y277" s="164"/>
      <c r="Z277" s="283"/>
      <c r="AA277" s="284"/>
    </row>
    <row r="278" spans="1:27" customFormat="1" ht="24.95" customHeight="1">
      <c r="A278" s="173" t="s">
        <v>38</v>
      </c>
      <c r="B278" s="164"/>
      <c r="C278" s="164"/>
      <c r="D278" s="164"/>
      <c r="E278" s="164"/>
      <c r="F278" s="164"/>
      <c r="G278" s="164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  <c r="V278" s="164"/>
      <c r="W278" s="164"/>
      <c r="X278" s="164"/>
      <c r="Y278" s="164"/>
      <c r="Z278" s="283"/>
      <c r="AA278" s="284"/>
    </row>
    <row r="279" spans="1:27" customFormat="1" ht="24.95" customHeight="1">
      <c r="A279" s="173" t="s">
        <v>39</v>
      </c>
      <c r="B279" s="164"/>
      <c r="C279" s="164"/>
      <c r="D279" s="164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  <c r="X279" s="164"/>
      <c r="Y279" s="164"/>
      <c r="Z279" s="283"/>
      <c r="AA279" s="284"/>
    </row>
    <row r="280" spans="1:27" customFormat="1" ht="24.95" customHeight="1">
      <c r="A280" s="173" t="s">
        <v>40</v>
      </c>
      <c r="B280" s="164"/>
      <c r="C280" s="164"/>
      <c r="D280" s="164"/>
      <c r="E280" s="164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  <c r="W280" s="164"/>
      <c r="X280" s="164"/>
      <c r="Y280" s="164"/>
      <c r="Z280" s="283"/>
      <c r="AA280" s="284"/>
    </row>
    <row r="281" spans="1:27" customFormat="1" ht="24.95" customHeight="1">
      <c r="A281" s="174" t="s">
        <v>41</v>
      </c>
      <c r="B281" s="164"/>
      <c r="C281" s="164"/>
      <c r="D281" s="164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  <c r="X281" s="164"/>
      <c r="Y281" s="164"/>
      <c r="Z281" s="283"/>
      <c r="AA281" s="284"/>
    </row>
    <row r="282" spans="1:27" customFormat="1" ht="24.95" customHeight="1">
      <c r="A282" s="173" t="s">
        <v>42</v>
      </c>
      <c r="B282" s="164"/>
      <c r="C282" s="164"/>
      <c r="D282" s="164"/>
      <c r="E282" s="164"/>
      <c r="F282" s="164"/>
      <c r="G282" s="164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V282" s="164"/>
      <c r="W282" s="164"/>
      <c r="X282" s="164"/>
      <c r="Y282" s="164"/>
      <c r="Z282" s="283"/>
      <c r="AA282" s="284"/>
    </row>
    <row r="283" spans="1:27" customFormat="1" ht="24.95" customHeight="1">
      <c r="A283" s="174" t="s">
        <v>43</v>
      </c>
      <c r="B283" s="164"/>
      <c r="C283" s="164"/>
      <c r="D283" s="164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  <c r="W283" s="164"/>
      <c r="X283" s="164"/>
      <c r="Y283" s="164"/>
      <c r="Z283" s="283"/>
      <c r="AA283" s="284"/>
    </row>
    <row r="284" spans="1:27" customFormat="1" ht="24.95" customHeight="1">
      <c r="A284" s="173" t="s">
        <v>44</v>
      </c>
      <c r="B284" s="164"/>
      <c r="C284" s="164"/>
      <c r="D284" s="164"/>
      <c r="E284" s="164"/>
      <c r="F284" s="164"/>
      <c r="G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  <c r="W284" s="164"/>
      <c r="X284" s="164"/>
      <c r="Y284" s="164"/>
      <c r="Z284" s="283"/>
      <c r="AA284" s="284"/>
    </row>
    <row r="285" spans="1:27" customFormat="1" ht="24.95" customHeight="1">
      <c r="A285" s="173" t="s">
        <v>45</v>
      </c>
      <c r="B285" s="164"/>
      <c r="C285" s="164"/>
      <c r="D285" s="164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  <c r="W285" s="164"/>
      <c r="X285" s="164"/>
      <c r="Y285" s="164"/>
      <c r="Z285" s="283"/>
      <c r="AA285" s="284"/>
    </row>
    <row r="286" spans="1:27" customFormat="1" ht="24.95" customHeight="1">
      <c r="A286" s="173" t="s">
        <v>46</v>
      </c>
      <c r="B286" s="164"/>
      <c r="C286" s="164"/>
      <c r="D286" s="164"/>
      <c r="E286" s="164"/>
      <c r="F286" s="164"/>
      <c r="G286" s="164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V286" s="164"/>
      <c r="W286" s="164"/>
      <c r="X286" s="164"/>
      <c r="Y286" s="164"/>
      <c r="Z286" s="283"/>
      <c r="AA286" s="284"/>
    </row>
    <row r="287" spans="1:27" customFormat="1" ht="24.95" customHeight="1">
      <c r="A287" s="173" t="s">
        <v>47</v>
      </c>
      <c r="B287" s="164"/>
      <c r="C287" s="164"/>
      <c r="D287" s="164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  <c r="X287" s="164"/>
      <c r="Y287" s="164"/>
      <c r="Z287" s="283"/>
      <c r="AA287" s="284"/>
    </row>
    <row r="288" spans="1:27" customFormat="1" ht="24.95" customHeight="1">
      <c r="A288" s="174" t="s">
        <v>48</v>
      </c>
      <c r="B288" s="164"/>
      <c r="C288" s="164"/>
      <c r="D288" s="164"/>
      <c r="E288" s="164"/>
      <c r="F288" s="164"/>
      <c r="G288" s="164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  <c r="W288" s="164"/>
      <c r="X288" s="164"/>
      <c r="Y288" s="164"/>
      <c r="Z288" s="283"/>
      <c r="AA288" s="284"/>
    </row>
    <row r="289" spans="1:27" customFormat="1" ht="24.95" customHeight="1">
      <c r="A289" s="173" t="s">
        <v>49</v>
      </c>
      <c r="B289" s="164"/>
      <c r="C289" s="164"/>
      <c r="D289" s="164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  <c r="X289" s="164"/>
      <c r="Y289" s="164"/>
      <c r="Z289" s="283"/>
      <c r="AA289" s="284"/>
    </row>
    <row r="290" spans="1:27" customFormat="1" ht="24.95" customHeight="1">
      <c r="A290" s="173" t="s">
        <v>50</v>
      </c>
      <c r="B290" s="164"/>
      <c r="C290" s="164"/>
      <c r="D290" s="164"/>
      <c r="E290" s="164"/>
      <c r="F290" s="164"/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  <c r="X290" s="164"/>
      <c r="Y290" s="164"/>
      <c r="Z290" s="283"/>
      <c r="AA290" s="284"/>
    </row>
    <row r="291" spans="1:27" customFormat="1" ht="24.95" customHeight="1">
      <c r="A291" s="173" t="s">
        <v>51</v>
      </c>
      <c r="B291" s="164"/>
      <c r="C291" s="164"/>
      <c r="D291" s="164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V291" s="164"/>
      <c r="W291" s="164"/>
      <c r="X291" s="164"/>
      <c r="Y291" s="164"/>
      <c r="Z291" s="283"/>
      <c r="AA291" s="284"/>
    </row>
    <row r="292" spans="1:27" customFormat="1" ht="24.95" customHeight="1">
      <c r="A292" s="173" t="s">
        <v>52</v>
      </c>
      <c r="B292" s="164"/>
      <c r="C292" s="164"/>
      <c r="D292" s="164"/>
      <c r="E292" s="164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  <c r="X292" s="164"/>
      <c r="Y292" s="164"/>
      <c r="Z292" s="283"/>
      <c r="AA292" s="284"/>
    </row>
    <row r="293" spans="1:27" customFormat="1" ht="24.95" customHeight="1">
      <c r="A293" s="173" t="s">
        <v>53</v>
      </c>
      <c r="B293" s="164"/>
      <c r="C293" s="164"/>
      <c r="D293" s="164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V293" s="164"/>
      <c r="W293" s="164"/>
      <c r="X293" s="164"/>
      <c r="Y293" s="164"/>
      <c r="Z293" s="283"/>
      <c r="AA293" s="284"/>
    </row>
    <row r="294" spans="1:27" customFormat="1" ht="24.95" customHeight="1">
      <c r="A294" s="173" t="s">
        <v>54</v>
      </c>
      <c r="B294" s="164"/>
      <c r="C294" s="164"/>
      <c r="D294" s="164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  <c r="X294" s="164"/>
      <c r="Y294" s="164"/>
      <c r="Z294" s="283"/>
      <c r="AA294" s="284"/>
    </row>
    <row r="295" spans="1:27" customFormat="1" ht="24.95" customHeight="1">
      <c r="A295" s="174" t="s">
        <v>55</v>
      </c>
      <c r="B295" s="164"/>
      <c r="C295" s="164"/>
      <c r="D295" s="164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V295" s="164"/>
      <c r="W295" s="164"/>
      <c r="X295" s="164"/>
      <c r="Y295" s="164"/>
      <c r="Z295" s="283"/>
      <c r="AA295" s="284"/>
    </row>
    <row r="296" spans="1:27" customFormat="1" ht="24.95" customHeight="1">
      <c r="A296" s="189" t="s">
        <v>426</v>
      </c>
      <c r="B296" s="190" t="e">
        <f>AVERAGE(B266:B295)</f>
        <v>#DIV/0!</v>
      </c>
      <c r="C296" s="190" t="e">
        <f t="shared" ref="C296:Y296" si="8">AVERAGE(C266:C295)</f>
        <v>#DIV/0!</v>
      </c>
      <c r="D296" s="190" t="e">
        <f t="shared" si="8"/>
        <v>#DIV/0!</v>
      </c>
      <c r="E296" s="190" t="e">
        <f t="shared" si="8"/>
        <v>#DIV/0!</v>
      </c>
      <c r="F296" s="190" t="e">
        <f t="shared" si="8"/>
        <v>#DIV/0!</v>
      </c>
      <c r="G296" s="190" t="e">
        <f t="shared" si="8"/>
        <v>#DIV/0!</v>
      </c>
      <c r="H296" s="190" t="e">
        <f t="shared" si="8"/>
        <v>#DIV/0!</v>
      </c>
      <c r="I296" s="190" t="e">
        <f t="shared" si="8"/>
        <v>#DIV/0!</v>
      </c>
      <c r="J296" s="190" t="e">
        <f t="shared" si="8"/>
        <v>#DIV/0!</v>
      </c>
      <c r="K296" s="190" t="e">
        <f t="shared" si="8"/>
        <v>#DIV/0!</v>
      </c>
      <c r="L296" s="190" t="e">
        <f t="shared" si="8"/>
        <v>#DIV/0!</v>
      </c>
      <c r="M296" s="190" t="e">
        <f t="shared" si="8"/>
        <v>#DIV/0!</v>
      </c>
      <c r="N296" s="190" t="e">
        <f t="shared" si="8"/>
        <v>#DIV/0!</v>
      </c>
      <c r="O296" s="190" t="e">
        <f t="shared" si="8"/>
        <v>#DIV/0!</v>
      </c>
      <c r="P296" s="190" t="e">
        <f t="shared" si="8"/>
        <v>#DIV/0!</v>
      </c>
      <c r="Q296" s="190" t="e">
        <f t="shared" si="8"/>
        <v>#DIV/0!</v>
      </c>
      <c r="R296" s="190" t="e">
        <f t="shared" si="8"/>
        <v>#DIV/0!</v>
      </c>
      <c r="S296" s="190" t="e">
        <f t="shared" si="8"/>
        <v>#DIV/0!</v>
      </c>
      <c r="T296" s="190" t="e">
        <f t="shared" si="8"/>
        <v>#DIV/0!</v>
      </c>
      <c r="U296" s="190" t="e">
        <f t="shared" si="8"/>
        <v>#DIV/0!</v>
      </c>
      <c r="V296" s="190" t="e">
        <f t="shared" si="8"/>
        <v>#DIV/0!</v>
      </c>
      <c r="W296" s="190" t="e">
        <f t="shared" si="8"/>
        <v>#DIV/0!</v>
      </c>
      <c r="X296" s="190" t="e">
        <f t="shared" si="8"/>
        <v>#DIV/0!</v>
      </c>
      <c r="Y296" s="190" t="e">
        <f t="shared" si="8"/>
        <v>#DIV/0!</v>
      </c>
      <c r="Z296" s="285" t="e">
        <f>AVERAGE(Z266:AA295)</f>
        <v>#DIV/0!</v>
      </c>
      <c r="AA296" s="286" t="e">
        <f>AVERAGE(AA266:AA295)</f>
        <v>#DIV/0!</v>
      </c>
    </row>
    <row r="297" spans="1:27" customFormat="1" ht="24.95" customHeight="1">
      <c r="A297" s="178" t="s">
        <v>2330</v>
      </c>
      <c r="B297" s="169"/>
      <c r="C297" s="169"/>
      <c r="D297" s="169"/>
      <c r="E297" s="169"/>
      <c r="F297" s="169"/>
      <c r="G297" s="169"/>
      <c r="H297" s="169"/>
      <c r="I297" s="169"/>
      <c r="J297" s="169"/>
      <c r="K297" s="169"/>
      <c r="L297" s="169"/>
      <c r="M297" s="169"/>
      <c r="N297" s="169"/>
      <c r="O297" s="169"/>
      <c r="P297" s="169"/>
      <c r="Q297" s="169"/>
      <c r="R297" s="169"/>
      <c r="S297" s="169"/>
      <c r="T297" s="169"/>
      <c r="U297" s="169"/>
      <c r="V297" s="169"/>
      <c r="W297" s="169"/>
      <c r="X297" s="169"/>
      <c r="Y297" s="194"/>
      <c r="Z297" s="170"/>
      <c r="AA297" s="171"/>
    </row>
    <row r="298" spans="1:27" customFormat="1" ht="24.95" customHeight="1">
      <c r="A298" s="166">
        <v>1</v>
      </c>
      <c r="B298" s="164"/>
      <c r="C298" s="164"/>
      <c r="D298" s="164"/>
      <c r="E298" s="164"/>
      <c r="F298" s="164"/>
      <c r="G298" s="164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  <c r="X298" s="164"/>
      <c r="Y298" s="164"/>
      <c r="Z298" s="283"/>
      <c r="AA298" s="284"/>
    </row>
    <row r="299" spans="1:27" customFormat="1" ht="24.95" customHeight="1">
      <c r="A299" s="173" t="s">
        <v>27</v>
      </c>
      <c r="B299" s="164"/>
      <c r="C299" s="164"/>
      <c r="D299" s="164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  <c r="W299" s="164"/>
      <c r="X299" s="164"/>
      <c r="Y299" s="164"/>
      <c r="Z299" s="283"/>
      <c r="AA299" s="284"/>
    </row>
    <row r="300" spans="1:27" customFormat="1" ht="24.95" customHeight="1">
      <c r="A300" s="174" t="s">
        <v>28</v>
      </c>
      <c r="B300" s="164"/>
      <c r="C300" s="164"/>
      <c r="D300" s="164"/>
      <c r="E300" s="164"/>
      <c r="F300" s="164"/>
      <c r="G300" s="164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  <c r="X300" s="164"/>
      <c r="Y300" s="164"/>
      <c r="Z300" s="283"/>
      <c r="AA300" s="284"/>
    </row>
    <row r="301" spans="1:27" customFormat="1" ht="24.95" customHeight="1">
      <c r="A301" s="173" t="s">
        <v>29</v>
      </c>
      <c r="B301" s="164"/>
      <c r="C301" s="164"/>
      <c r="D301" s="164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  <c r="V301" s="164"/>
      <c r="W301" s="164"/>
      <c r="X301" s="164"/>
      <c r="Y301" s="164"/>
      <c r="Z301" s="283"/>
      <c r="AA301" s="284"/>
    </row>
    <row r="302" spans="1:27" customFormat="1" ht="24.95" customHeight="1">
      <c r="A302" s="173" t="s">
        <v>30</v>
      </c>
      <c r="B302" s="164"/>
      <c r="C302" s="164"/>
      <c r="D302" s="164"/>
      <c r="E302" s="164"/>
      <c r="F302" s="164"/>
      <c r="G302" s="164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  <c r="X302" s="164"/>
      <c r="Y302" s="164"/>
      <c r="Z302" s="283"/>
      <c r="AA302" s="284"/>
    </row>
    <row r="303" spans="1:27" customFormat="1" ht="24.95" customHeight="1">
      <c r="A303" s="173" t="s">
        <v>31</v>
      </c>
      <c r="B303" s="164"/>
      <c r="C303" s="164"/>
      <c r="D303" s="164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  <c r="X303" s="164"/>
      <c r="Y303" s="164"/>
      <c r="Z303" s="283"/>
      <c r="AA303" s="284"/>
    </row>
    <row r="304" spans="1:27" customFormat="1" ht="24.95" customHeight="1">
      <c r="A304" s="174" t="s">
        <v>32</v>
      </c>
      <c r="B304" s="164"/>
      <c r="C304" s="164"/>
      <c r="D304" s="164"/>
      <c r="E304" s="164"/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  <c r="X304" s="164"/>
      <c r="Y304" s="164"/>
      <c r="Z304" s="283"/>
      <c r="AA304" s="284"/>
    </row>
    <row r="305" spans="1:27" customFormat="1" ht="24.95" customHeight="1">
      <c r="A305" s="173" t="s">
        <v>33</v>
      </c>
      <c r="B305" s="164"/>
      <c r="C305" s="164"/>
      <c r="D305" s="164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  <c r="W305" s="164"/>
      <c r="X305" s="164"/>
      <c r="Y305" s="164"/>
      <c r="Z305" s="283"/>
      <c r="AA305" s="284"/>
    </row>
    <row r="306" spans="1:27" customFormat="1" ht="24.95" customHeight="1">
      <c r="A306" s="174" t="s">
        <v>34</v>
      </c>
      <c r="B306" s="164"/>
      <c r="C306" s="164"/>
      <c r="D306" s="164"/>
      <c r="E306" s="164"/>
      <c r="F306" s="164"/>
      <c r="G306" s="164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  <c r="W306" s="164"/>
      <c r="X306" s="164"/>
      <c r="Y306" s="164"/>
      <c r="Z306" s="283"/>
      <c r="AA306" s="284"/>
    </row>
    <row r="307" spans="1:27" customFormat="1" ht="24.95" customHeight="1">
      <c r="A307" s="173" t="s">
        <v>35</v>
      </c>
      <c r="B307" s="164"/>
      <c r="C307" s="164"/>
      <c r="D307" s="164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  <c r="W307" s="164"/>
      <c r="X307" s="164"/>
      <c r="Y307" s="164"/>
      <c r="Z307" s="283"/>
      <c r="AA307" s="284"/>
    </row>
    <row r="308" spans="1:27" customFormat="1" ht="24.95" customHeight="1">
      <c r="A308" s="174" t="s">
        <v>36</v>
      </c>
      <c r="B308" s="164"/>
      <c r="C308" s="164"/>
      <c r="D308" s="164"/>
      <c r="E308" s="164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  <c r="W308" s="164"/>
      <c r="X308" s="164"/>
      <c r="Y308" s="164"/>
      <c r="Z308" s="283"/>
      <c r="AA308" s="284"/>
    </row>
    <row r="309" spans="1:27" customFormat="1" ht="24.95" customHeight="1">
      <c r="A309" s="174" t="s">
        <v>37</v>
      </c>
      <c r="B309" s="164"/>
      <c r="C309" s="164"/>
      <c r="D309" s="164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  <c r="V309" s="164"/>
      <c r="W309" s="164"/>
      <c r="X309" s="164"/>
      <c r="Y309" s="164"/>
      <c r="Z309" s="283"/>
      <c r="AA309" s="284"/>
    </row>
    <row r="310" spans="1:27" customFormat="1" ht="24.95" customHeight="1">
      <c r="A310" s="174" t="s">
        <v>38</v>
      </c>
      <c r="B310" s="164"/>
      <c r="C310" s="164"/>
      <c r="D310" s="164"/>
      <c r="E310" s="164"/>
      <c r="F310" s="164"/>
      <c r="G310" s="164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  <c r="X310" s="164"/>
      <c r="Y310" s="164"/>
      <c r="Z310" s="283"/>
      <c r="AA310" s="284"/>
    </row>
    <row r="311" spans="1:27" customFormat="1" ht="24.95" customHeight="1">
      <c r="A311" s="173" t="s">
        <v>39</v>
      </c>
      <c r="B311" s="164"/>
      <c r="C311" s="164"/>
      <c r="D311" s="164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V311" s="164"/>
      <c r="W311" s="164"/>
      <c r="X311" s="164"/>
      <c r="Y311" s="164"/>
      <c r="Z311" s="283"/>
      <c r="AA311" s="284"/>
    </row>
    <row r="312" spans="1:27" customFormat="1" ht="24.95" customHeight="1">
      <c r="A312" s="174" t="s">
        <v>40</v>
      </c>
      <c r="B312" s="164"/>
      <c r="C312" s="164"/>
      <c r="D312" s="164"/>
      <c r="E312" s="164"/>
      <c r="F312" s="164"/>
      <c r="G312" s="164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  <c r="W312" s="164"/>
      <c r="X312" s="164"/>
      <c r="Y312" s="164"/>
      <c r="Z312" s="283"/>
      <c r="AA312" s="284"/>
    </row>
    <row r="313" spans="1:27" customFormat="1" ht="24.95" customHeight="1">
      <c r="A313" s="173" t="s">
        <v>41</v>
      </c>
      <c r="B313" s="164"/>
      <c r="C313" s="164"/>
      <c r="D313" s="164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  <c r="W313" s="164"/>
      <c r="X313" s="164"/>
      <c r="Y313" s="164"/>
      <c r="Z313" s="283"/>
      <c r="AA313" s="284"/>
    </row>
    <row r="314" spans="1:27" customFormat="1" ht="24.95" customHeight="1">
      <c r="A314" s="174" t="s">
        <v>42</v>
      </c>
      <c r="B314" s="164"/>
      <c r="C314" s="164"/>
      <c r="D314" s="164"/>
      <c r="E314" s="164"/>
      <c r="F314" s="164"/>
      <c r="G314" s="164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  <c r="V314" s="164"/>
      <c r="W314" s="164"/>
      <c r="X314" s="164"/>
      <c r="Y314" s="164"/>
      <c r="Z314" s="283"/>
      <c r="AA314" s="284"/>
    </row>
    <row r="315" spans="1:27" customFormat="1" ht="24.95" customHeight="1">
      <c r="A315" s="173" t="s">
        <v>43</v>
      </c>
      <c r="B315" s="164"/>
      <c r="C315" s="164"/>
      <c r="D315" s="164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  <c r="W315" s="164"/>
      <c r="X315" s="164"/>
      <c r="Y315" s="164"/>
      <c r="Z315" s="283"/>
      <c r="AA315" s="284"/>
    </row>
    <row r="316" spans="1:27" customFormat="1" ht="24.95" customHeight="1">
      <c r="A316" s="173" t="s">
        <v>44</v>
      </c>
      <c r="B316" s="164"/>
      <c r="C316" s="164"/>
      <c r="D316" s="164"/>
      <c r="E316" s="164"/>
      <c r="F316" s="164"/>
      <c r="G316" s="164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  <c r="X316" s="164"/>
      <c r="Y316" s="164"/>
      <c r="Z316" s="283"/>
      <c r="AA316" s="284"/>
    </row>
    <row r="317" spans="1:27" customFormat="1" ht="24.95" customHeight="1">
      <c r="A317" s="173" t="s">
        <v>45</v>
      </c>
      <c r="B317" s="164"/>
      <c r="C317" s="164"/>
      <c r="D317" s="164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  <c r="X317" s="164"/>
      <c r="Y317" s="164"/>
      <c r="Z317" s="283"/>
      <c r="AA317" s="284"/>
    </row>
    <row r="318" spans="1:27" customFormat="1" ht="24.95" customHeight="1">
      <c r="A318" s="174" t="s">
        <v>46</v>
      </c>
      <c r="B318" s="164"/>
      <c r="C318" s="164"/>
      <c r="D318" s="164"/>
      <c r="E318" s="164"/>
      <c r="F318" s="164"/>
      <c r="G318" s="164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  <c r="W318" s="164"/>
      <c r="X318" s="164"/>
      <c r="Y318" s="164"/>
      <c r="Z318" s="283"/>
      <c r="AA318" s="284"/>
    </row>
    <row r="319" spans="1:27" customFormat="1" ht="24.95" customHeight="1">
      <c r="A319" s="173" t="s">
        <v>47</v>
      </c>
      <c r="B319" s="164"/>
      <c r="C319" s="164"/>
      <c r="D319" s="164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  <c r="W319" s="164"/>
      <c r="X319" s="164"/>
      <c r="Y319" s="164"/>
      <c r="Z319" s="283"/>
      <c r="AA319" s="284"/>
    </row>
    <row r="320" spans="1:27" customFormat="1" ht="24.95" customHeight="1">
      <c r="A320" s="174" t="s">
        <v>48</v>
      </c>
      <c r="B320" s="164"/>
      <c r="C320" s="164"/>
      <c r="D320" s="164"/>
      <c r="E320" s="164"/>
      <c r="F320" s="164"/>
      <c r="G320" s="164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  <c r="V320" s="164"/>
      <c r="W320" s="164"/>
      <c r="X320" s="164"/>
      <c r="Y320" s="164"/>
      <c r="Z320" s="283"/>
      <c r="AA320" s="284"/>
    </row>
    <row r="321" spans="1:27" customFormat="1" ht="24.95" customHeight="1">
      <c r="A321" s="173" t="s">
        <v>49</v>
      </c>
      <c r="B321" s="164"/>
      <c r="C321" s="164"/>
      <c r="D321" s="164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  <c r="V321" s="164"/>
      <c r="W321" s="164"/>
      <c r="X321" s="164"/>
      <c r="Y321" s="164"/>
      <c r="Z321" s="283"/>
      <c r="AA321" s="284"/>
    </row>
    <row r="322" spans="1:27" customFormat="1" ht="24.95" customHeight="1">
      <c r="A322" s="173" t="s">
        <v>50</v>
      </c>
      <c r="B322" s="164"/>
      <c r="C322" s="164"/>
      <c r="D322" s="164"/>
      <c r="E322" s="164"/>
      <c r="F322" s="164"/>
      <c r="G322" s="164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  <c r="V322" s="164"/>
      <c r="W322" s="164"/>
      <c r="X322" s="164"/>
      <c r="Y322" s="164"/>
      <c r="Z322" s="283"/>
      <c r="AA322" s="284"/>
    </row>
    <row r="323" spans="1:27" customFormat="1" ht="24.95" customHeight="1">
      <c r="A323" s="173" t="s">
        <v>51</v>
      </c>
      <c r="B323" s="164"/>
      <c r="C323" s="164"/>
      <c r="D323" s="164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  <c r="W323" s="164"/>
      <c r="X323" s="164"/>
      <c r="Y323" s="164"/>
      <c r="Z323" s="283"/>
      <c r="AA323" s="284"/>
    </row>
    <row r="324" spans="1:27" customFormat="1" ht="24.95" customHeight="1">
      <c r="A324" s="173" t="s">
        <v>52</v>
      </c>
      <c r="B324" s="164"/>
      <c r="C324" s="164"/>
      <c r="D324" s="164"/>
      <c r="E324" s="164"/>
      <c r="F324" s="164"/>
      <c r="G324" s="164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  <c r="V324" s="164"/>
      <c r="W324" s="164"/>
      <c r="X324" s="164"/>
      <c r="Y324" s="164"/>
      <c r="Z324" s="283"/>
      <c r="AA324" s="284"/>
    </row>
    <row r="325" spans="1:27" customFormat="1" ht="24.95" customHeight="1">
      <c r="A325" s="173" t="s">
        <v>53</v>
      </c>
      <c r="B325" s="164"/>
      <c r="C325" s="164"/>
      <c r="D325" s="164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  <c r="V325" s="164"/>
      <c r="W325" s="164"/>
      <c r="X325" s="164"/>
      <c r="Y325" s="164"/>
      <c r="Z325" s="283"/>
      <c r="AA325" s="284"/>
    </row>
    <row r="326" spans="1:27" customFormat="1" ht="24.95" customHeight="1">
      <c r="A326" s="173" t="s">
        <v>54</v>
      </c>
      <c r="B326" s="164"/>
      <c r="C326" s="164"/>
      <c r="D326" s="164"/>
      <c r="E326" s="164"/>
      <c r="F326" s="164"/>
      <c r="G326" s="164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  <c r="V326" s="164"/>
      <c r="W326" s="164"/>
      <c r="X326" s="164"/>
      <c r="Y326" s="164"/>
      <c r="Z326" s="283"/>
      <c r="AA326" s="284"/>
    </row>
    <row r="327" spans="1:27" customFormat="1" ht="24.95" customHeight="1">
      <c r="A327" s="173" t="s">
        <v>55</v>
      </c>
      <c r="B327" s="164"/>
      <c r="C327" s="164"/>
      <c r="D327" s="164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  <c r="X327" s="164"/>
      <c r="Y327" s="164"/>
      <c r="Z327" s="283"/>
      <c r="AA327" s="284"/>
    </row>
    <row r="328" spans="1:27" customFormat="1" ht="24.95" customHeight="1">
      <c r="A328" s="174" t="s">
        <v>69</v>
      </c>
      <c r="B328" s="164"/>
      <c r="C328" s="164"/>
      <c r="D328" s="164"/>
      <c r="E328" s="164"/>
      <c r="F328" s="164"/>
      <c r="G328" s="164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V328" s="164"/>
      <c r="W328" s="164"/>
      <c r="X328" s="164"/>
      <c r="Y328" s="164"/>
      <c r="Z328" s="283"/>
      <c r="AA328" s="284"/>
    </row>
    <row r="329" spans="1:27" customFormat="1" ht="24.95" customHeight="1">
      <c r="A329" s="189" t="s">
        <v>426</v>
      </c>
      <c r="B329" s="190" t="e">
        <f>AVERAGE(B298:B328)</f>
        <v>#DIV/0!</v>
      </c>
      <c r="C329" s="190" t="e">
        <f t="shared" ref="C329:Y329" si="9">AVERAGE(C298:C328)</f>
        <v>#DIV/0!</v>
      </c>
      <c r="D329" s="190" t="e">
        <f t="shared" si="9"/>
        <v>#DIV/0!</v>
      </c>
      <c r="E329" s="190" t="e">
        <f t="shared" si="9"/>
        <v>#DIV/0!</v>
      </c>
      <c r="F329" s="190" t="e">
        <f t="shared" si="9"/>
        <v>#DIV/0!</v>
      </c>
      <c r="G329" s="190" t="e">
        <f t="shared" si="9"/>
        <v>#DIV/0!</v>
      </c>
      <c r="H329" s="190" t="e">
        <f t="shared" si="9"/>
        <v>#DIV/0!</v>
      </c>
      <c r="I329" s="190" t="e">
        <f t="shared" si="9"/>
        <v>#DIV/0!</v>
      </c>
      <c r="J329" s="190" t="e">
        <f t="shared" si="9"/>
        <v>#DIV/0!</v>
      </c>
      <c r="K329" s="190" t="e">
        <f t="shared" si="9"/>
        <v>#DIV/0!</v>
      </c>
      <c r="L329" s="190" t="e">
        <f t="shared" si="9"/>
        <v>#DIV/0!</v>
      </c>
      <c r="M329" s="190" t="e">
        <f t="shared" si="9"/>
        <v>#DIV/0!</v>
      </c>
      <c r="N329" s="190" t="e">
        <f t="shared" si="9"/>
        <v>#DIV/0!</v>
      </c>
      <c r="O329" s="190" t="e">
        <f t="shared" si="9"/>
        <v>#DIV/0!</v>
      </c>
      <c r="P329" s="190" t="e">
        <f t="shared" si="9"/>
        <v>#DIV/0!</v>
      </c>
      <c r="Q329" s="190" t="e">
        <f t="shared" si="9"/>
        <v>#DIV/0!</v>
      </c>
      <c r="R329" s="190" t="e">
        <f t="shared" si="9"/>
        <v>#DIV/0!</v>
      </c>
      <c r="S329" s="190" t="e">
        <f t="shared" si="9"/>
        <v>#DIV/0!</v>
      </c>
      <c r="T329" s="190" t="e">
        <f t="shared" si="9"/>
        <v>#DIV/0!</v>
      </c>
      <c r="U329" s="190" t="e">
        <f t="shared" si="9"/>
        <v>#DIV/0!</v>
      </c>
      <c r="V329" s="190" t="e">
        <f t="shared" si="9"/>
        <v>#DIV/0!</v>
      </c>
      <c r="W329" s="190" t="e">
        <f t="shared" si="9"/>
        <v>#DIV/0!</v>
      </c>
      <c r="X329" s="190" t="e">
        <f t="shared" si="9"/>
        <v>#DIV/0!</v>
      </c>
      <c r="Y329" s="190" t="e">
        <f t="shared" si="9"/>
        <v>#DIV/0!</v>
      </c>
      <c r="Z329" s="285" t="e">
        <f>AVERAGE(Z298:AA328)</f>
        <v>#DIV/0!</v>
      </c>
      <c r="AA329" s="286" t="e">
        <f>AVERAGE(AA298:AA328)</f>
        <v>#DIV/0!</v>
      </c>
    </row>
    <row r="330" spans="1:27" customFormat="1" ht="24.95" customHeight="1">
      <c r="A330" s="178" t="s">
        <v>2331</v>
      </c>
      <c r="B330" s="169"/>
      <c r="C330" s="169"/>
      <c r="D330" s="169"/>
      <c r="E330" s="169"/>
      <c r="F330" s="169"/>
      <c r="G330" s="169"/>
      <c r="H330" s="169"/>
      <c r="I330" s="169"/>
      <c r="J330" s="169"/>
      <c r="K330" s="169"/>
      <c r="L330" s="169"/>
      <c r="M330" s="169"/>
      <c r="N330" s="169"/>
      <c r="O330" s="169"/>
      <c r="P330" s="169"/>
      <c r="Q330" s="169"/>
      <c r="R330" s="169"/>
      <c r="S330" s="169"/>
      <c r="T330" s="169"/>
      <c r="U330" s="169"/>
      <c r="V330" s="169"/>
      <c r="W330" s="169"/>
      <c r="X330" s="169"/>
      <c r="Y330" s="169"/>
      <c r="Z330" s="170"/>
      <c r="AA330" s="171"/>
    </row>
    <row r="331" spans="1:27" customFormat="1" ht="24.95" customHeight="1">
      <c r="A331" s="166">
        <v>1</v>
      </c>
      <c r="B331" s="164"/>
      <c r="C331" s="164"/>
      <c r="D331" s="164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  <c r="U331" s="164"/>
      <c r="V331" s="164"/>
      <c r="W331" s="164"/>
      <c r="X331" s="164"/>
      <c r="Y331" s="164"/>
      <c r="Z331" s="283"/>
      <c r="AA331" s="284"/>
    </row>
    <row r="332" spans="1:27" customFormat="1" ht="24.95" customHeight="1">
      <c r="A332" s="166">
        <v>2</v>
      </c>
      <c r="B332" s="164"/>
      <c r="C332" s="164"/>
      <c r="D332" s="164"/>
      <c r="E332" s="164"/>
      <c r="F332" s="164"/>
      <c r="G332" s="164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  <c r="V332" s="164"/>
      <c r="W332" s="164"/>
      <c r="X332" s="164"/>
      <c r="Y332" s="164"/>
      <c r="Z332" s="283"/>
      <c r="AA332" s="284"/>
    </row>
    <row r="333" spans="1:27" customFormat="1" ht="24.95" customHeight="1">
      <c r="A333" s="166">
        <v>3</v>
      </c>
      <c r="B333" s="164"/>
      <c r="C333" s="164"/>
      <c r="D333" s="164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  <c r="V333" s="164"/>
      <c r="W333" s="164"/>
      <c r="X333" s="164"/>
      <c r="Y333" s="164"/>
      <c r="Z333" s="283"/>
      <c r="AA333" s="284"/>
    </row>
    <row r="334" spans="1:27" customFormat="1" ht="24.95" customHeight="1">
      <c r="A334" s="173" t="s">
        <v>29</v>
      </c>
      <c r="B334" s="164"/>
      <c r="C334" s="164"/>
      <c r="D334" s="164"/>
      <c r="E334" s="164"/>
      <c r="F334" s="164"/>
      <c r="G334" s="164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4"/>
      <c r="U334" s="164"/>
      <c r="V334" s="164"/>
      <c r="W334" s="164"/>
      <c r="X334" s="164"/>
      <c r="Y334" s="164"/>
      <c r="Z334" s="283"/>
      <c r="AA334" s="284"/>
    </row>
    <row r="335" spans="1:27" customFormat="1" ht="24.95" customHeight="1">
      <c r="A335" s="174" t="s">
        <v>30</v>
      </c>
      <c r="B335" s="164"/>
      <c r="C335" s="164"/>
      <c r="D335" s="164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4"/>
      <c r="U335" s="164"/>
      <c r="V335" s="164"/>
      <c r="W335" s="164"/>
      <c r="X335" s="164"/>
      <c r="Y335" s="164"/>
      <c r="Z335" s="283"/>
      <c r="AA335" s="284"/>
    </row>
    <row r="336" spans="1:27" customFormat="1" ht="24.95" customHeight="1">
      <c r="A336" s="173" t="s">
        <v>31</v>
      </c>
      <c r="B336" s="164"/>
      <c r="C336" s="164"/>
      <c r="D336" s="164"/>
      <c r="E336" s="164"/>
      <c r="F336" s="164"/>
      <c r="G336" s="164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4"/>
      <c r="U336" s="164"/>
      <c r="V336" s="164"/>
      <c r="W336" s="164"/>
      <c r="X336" s="164"/>
      <c r="Y336" s="164"/>
      <c r="Z336" s="283"/>
      <c r="AA336" s="284"/>
    </row>
    <row r="337" spans="1:27" customFormat="1" ht="24.95" customHeight="1">
      <c r="A337" s="174" t="s">
        <v>32</v>
      </c>
      <c r="B337" s="164"/>
      <c r="C337" s="164"/>
      <c r="D337" s="164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4"/>
      <c r="U337" s="164"/>
      <c r="V337" s="164"/>
      <c r="W337" s="164"/>
      <c r="X337" s="164"/>
      <c r="Y337" s="164"/>
      <c r="Z337" s="283"/>
      <c r="AA337" s="284"/>
    </row>
    <row r="338" spans="1:27" customFormat="1" ht="24.95" customHeight="1">
      <c r="A338" s="173" t="s">
        <v>33</v>
      </c>
      <c r="B338" s="164"/>
      <c r="C338" s="164"/>
      <c r="D338" s="164"/>
      <c r="E338" s="164"/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  <c r="X338" s="164"/>
      <c r="Y338" s="164"/>
      <c r="Z338" s="283"/>
      <c r="AA338" s="284"/>
    </row>
    <row r="339" spans="1:27" customFormat="1" ht="24.95" customHeight="1">
      <c r="A339" s="173" t="s">
        <v>34</v>
      </c>
      <c r="B339" s="164"/>
      <c r="C339" s="164"/>
      <c r="D339" s="164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  <c r="U339" s="164"/>
      <c r="V339" s="164"/>
      <c r="W339" s="164"/>
      <c r="X339" s="164"/>
      <c r="Y339" s="164"/>
      <c r="Z339" s="283"/>
      <c r="AA339" s="284"/>
    </row>
    <row r="340" spans="1:27" customFormat="1" ht="24.95" customHeight="1">
      <c r="A340" s="173" t="s">
        <v>35</v>
      </c>
      <c r="B340" s="164"/>
      <c r="C340" s="164"/>
      <c r="D340" s="164"/>
      <c r="E340" s="164"/>
      <c r="F340" s="164"/>
      <c r="G340" s="164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  <c r="U340" s="164"/>
      <c r="V340" s="164"/>
      <c r="W340" s="164"/>
      <c r="X340" s="164"/>
      <c r="Y340" s="164"/>
      <c r="Z340" s="283"/>
      <c r="AA340" s="284"/>
    </row>
    <row r="341" spans="1:27" customFormat="1" ht="24.95" customHeight="1">
      <c r="A341" s="174" t="s">
        <v>36</v>
      </c>
      <c r="B341" s="164"/>
      <c r="C341" s="164"/>
      <c r="D341" s="164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  <c r="V341" s="164"/>
      <c r="W341" s="164"/>
      <c r="X341" s="164"/>
      <c r="Y341" s="164"/>
      <c r="Z341" s="283"/>
      <c r="AA341" s="284"/>
    </row>
    <row r="342" spans="1:27" customFormat="1" ht="24.95" customHeight="1">
      <c r="A342" s="173" t="s">
        <v>37</v>
      </c>
      <c r="B342" s="164"/>
      <c r="C342" s="164"/>
      <c r="D342" s="164"/>
      <c r="E342" s="164"/>
      <c r="F342" s="164"/>
      <c r="G342" s="164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  <c r="U342" s="164"/>
      <c r="V342" s="164"/>
      <c r="W342" s="164"/>
      <c r="X342" s="164"/>
      <c r="Y342" s="164"/>
      <c r="Z342" s="283"/>
      <c r="AA342" s="284"/>
    </row>
    <row r="343" spans="1:27" customFormat="1" ht="24.95" customHeight="1">
      <c r="A343" s="174" t="s">
        <v>38</v>
      </c>
      <c r="B343" s="164"/>
      <c r="C343" s="164"/>
      <c r="D343" s="164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  <c r="V343" s="164"/>
      <c r="W343" s="164"/>
      <c r="X343" s="164"/>
      <c r="Y343" s="164"/>
      <c r="Z343" s="283"/>
      <c r="AA343" s="284"/>
    </row>
    <row r="344" spans="1:27" customFormat="1" ht="24.95" customHeight="1">
      <c r="A344" s="173" t="s">
        <v>39</v>
      </c>
      <c r="B344" s="164"/>
      <c r="C344" s="164"/>
      <c r="D344" s="164"/>
      <c r="E344" s="164"/>
      <c r="F344" s="164"/>
      <c r="G344" s="164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  <c r="U344" s="164"/>
      <c r="V344" s="164"/>
      <c r="W344" s="164"/>
      <c r="X344" s="164"/>
      <c r="Y344" s="164"/>
      <c r="Z344" s="283"/>
      <c r="AA344" s="284"/>
    </row>
    <row r="345" spans="1:27" customFormat="1" ht="24.95" customHeight="1">
      <c r="A345" s="174" t="s">
        <v>40</v>
      </c>
      <c r="B345" s="164"/>
      <c r="C345" s="164"/>
      <c r="D345" s="164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  <c r="U345" s="164"/>
      <c r="V345" s="164"/>
      <c r="W345" s="164"/>
      <c r="X345" s="164"/>
      <c r="Y345" s="164"/>
      <c r="Z345" s="283"/>
      <c r="AA345" s="284"/>
    </row>
    <row r="346" spans="1:27" customFormat="1" ht="24.95" customHeight="1">
      <c r="A346" s="174" t="s">
        <v>41</v>
      </c>
      <c r="B346" s="164"/>
      <c r="C346" s="164"/>
      <c r="D346" s="164"/>
      <c r="E346" s="164"/>
      <c r="F346" s="164"/>
      <c r="G346" s="164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  <c r="U346" s="164"/>
      <c r="V346" s="164"/>
      <c r="W346" s="164"/>
      <c r="X346" s="164"/>
      <c r="Y346" s="164"/>
      <c r="Z346" s="283"/>
      <c r="AA346" s="284"/>
    </row>
    <row r="347" spans="1:27" customFormat="1" ht="24.95" customHeight="1">
      <c r="A347" s="174" t="s">
        <v>42</v>
      </c>
      <c r="B347" s="164"/>
      <c r="C347" s="164"/>
      <c r="D347" s="164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  <c r="V347" s="164"/>
      <c r="W347" s="164"/>
      <c r="X347" s="164"/>
      <c r="Y347" s="164"/>
      <c r="Z347" s="283"/>
      <c r="AA347" s="284"/>
    </row>
    <row r="348" spans="1:27" customFormat="1" ht="24.95" customHeight="1">
      <c r="A348" s="173" t="s">
        <v>43</v>
      </c>
      <c r="B348" s="164"/>
      <c r="C348" s="164"/>
      <c r="D348" s="164"/>
      <c r="E348" s="164"/>
      <c r="F348" s="164"/>
      <c r="G348" s="164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  <c r="U348" s="164"/>
      <c r="V348" s="164"/>
      <c r="W348" s="164"/>
      <c r="X348" s="164"/>
      <c r="Y348" s="164"/>
      <c r="Z348" s="283"/>
      <c r="AA348" s="284"/>
    </row>
    <row r="349" spans="1:27" customFormat="1" ht="24.95" customHeight="1">
      <c r="A349" s="174" t="s">
        <v>44</v>
      </c>
      <c r="B349" s="164"/>
      <c r="C349" s="164"/>
      <c r="D349" s="164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  <c r="Y349" s="164"/>
      <c r="Z349" s="283"/>
      <c r="AA349" s="284"/>
    </row>
    <row r="350" spans="1:27" customFormat="1" ht="24.95" customHeight="1">
      <c r="A350" s="173" t="s">
        <v>45</v>
      </c>
      <c r="B350" s="164"/>
      <c r="C350" s="164"/>
      <c r="D350" s="164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283"/>
      <c r="AA350" s="284"/>
    </row>
    <row r="351" spans="1:27" customFormat="1" ht="24.95" customHeight="1">
      <c r="A351" s="174" t="s">
        <v>46</v>
      </c>
      <c r="B351" s="164"/>
      <c r="C351" s="164"/>
      <c r="D351" s="164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  <c r="Y351" s="164"/>
      <c r="Z351" s="283"/>
      <c r="AA351" s="284"/>
    </row>
    <row r="352" spans="1:27" customFormat="1" ht="24.95" customHeight="1">
      <c r="A352" s="173" t="s">
        <v>47</v>
      </c>
      <c r="B352" s="164"/>
      <c r="C352" s="164"/>
      <c r="D352" s="164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283"/>
      <c r="AA352" s="284"/>
    </row>
    <row r="353" spans="1:27" customFormat="1" ht="24.95" customHeight="1">
      <c r="A353" s="173" t="s">
        <v>48</v>
      </c>
      <c r="B353" s="164"/>
      <c r="C353" s="164"/>
      <c r="D353" s="164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283"/>
      <c r="AA353" s="284"/>
    </row>
    <row r="354" spans="1:27" customFormat="1" ht="24.95" customHeight="1">
      <c r="A354" s="173" t="s">
        <v>49</v>
      </c>
      <c r="B354" s="164"/>
      <c r="C354" s="164"/>
      <c r="D354" s="164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283"/>
      <c r="AA354" s="284"/>
    </row>
    <row r="355" spans="1:27" customFormat="1" ht="24.95" customHeight="1">
      <c r="A355" s="174" t="s">
        <v>50</v>
      </c>
      <c r="B355" s="164"/>
      <c r="C355" s="164"/>
      <c r="D355" s="164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283"/>
      <c r="AA355" s="284"/>
    </row>
    <row r="356" spans="1:27" customFormat="1" ht="24.95" customHeight="1">
      <c r="A356" s="173" t="s">
        <v>51</v>
      </c>
      <c r="B356" s="164"/>
      <c r="C356" s="164"/>
      <c r="D356" s="164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283"/>
      <c r="AA356" s="284"/>
    </row>
    <row r="357" spans="1:27" customFormat="1" ht="24.95" customHeight="1">
      <c r="A357" s="174" t="s">
        <v>52</v>
      </c>
      <c r="B357" s="164"/>
      <c r="C357" s="164"/>
      <c r="D357" s="164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283"/>
      <c r="AA357" s="284"/>
    </row>
    <row r="358" spans="1:27" customFormat="1" ht="24.95" customHeight="1">
      <c r="A358" s="173" t="s">
        <v>53</v>
      </c>
      <c r="B358" s="176"/>
      <c r="C358" s="176"/>
      <c r="D358" s="164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283"/>
      <c r="AA358" s="284"/>
    </row>
    <row r="359" spans="1:27" customFormat="1" ht="24.95" customHeight="1">
      <c r="A359" s="174" t="s">
        <v>54</v>
      </c>
      <c r="B359" s="164"/>
      <c r="C359" s="164"/>
      <c r="D359" s="164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  <c r="T359" s="164"/>
      <c r="U359" s="164"/>
      <c r="V359" s="164"/>
      <c r="W359" s="164"/>
      <c r="X359" s="164"/>
      <c r="Y359" s="164"/>
      <c r="Z359" s="283"/>
      <c r="AA359" s="284"/>
    </row>
    <row r="360" spans="1:27" customFormat="1" ht="24.95" customHeight="1">
      <c r="A360" s="174" t="s">
        <v>55</v>
      </c>
      <c r="B360" s="164"/>
      <c r="C360" s="164"/>
      <c r="D360" s="164"/>
      <c r="E360" s="164"/>
      <c r="F360" s="164"/>
      <c r="G360" s="164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  <c r="T360" s="164"/>
      <c r="U360" s="164"/>
      <c r="V360" s="164"/>
      <c r="W360" s="164"/>
      <c r="X360" s="164"/>
      <c r="Y360" s="164"/>
      <c r="Z360" s="283"/>
      <c r="AA360" s="284"/>
    </row>
    <row r="361" spans="1:27" customFormat="1" ht="24.95" customHeight="1">
      <c r="A361" s="189" t="s">
        <v>426</v>
      </c>
      <c r="B361" s="190" t="e">
        <f>AVERAGE(B331:B360)</f>
        <v>#DIV/0!</v>
      </c>
      <c r="C361" s="190" t="e">
        <f t="shared" ref="C361:Y361" si="10">AVERAGE(C331:C360)</f>
        <v>#DIV/0!</v>
      </c>
      <c r="D361" s="190" t="e">
        <f t="shared" si="10"/>
        <v>#DIV/0!</v>
      </c>
      <c r="E361" s="190" t="e">
        <f t="shared" si="10"/>
        <v>#DIV/0!</v>
      </c>
      <c r="F361" s="190" t="e">
        <f t="shared" si="10"/>
        <v>#DIV/0!</v>
      </c>
      <c r="G361" s="190" t="e">
        <f t="shared" si="10"/>
        <v>#DIV/0!</v>
      </c>
      <c r="H361" s="190" t="e">
        <f t="shared" si="10"/>
        <v>#DIV/0!</v>
      </c>
      <c r="I361" s="190" t="e">
        <f t="shared" si="10"/>
        <v>#DIV/0!</v>
      </c>
      <c r="J361" s="190" t="e">
        <f t="shared" si="10"/>
        <v>#DIV/0!</v>
      </c>
      <c r="K361" s="190" t="e">
        <f t="shared" si="10"/>
        <v>#DIV/0!</v>
      </c>
      <c r="L361" s="190" t="e">
        <f t="shared" si="10"/>
        <v>#DIV/0!</v>
      </c>
      <c r="M361" s="190" t="e">
        <f t="shared" si="10"/>
        <v>#DIV/0!</v>
      </c>
      <c r="N361" s="190" t="e">
        <f t="shared" si="10"/>
        <v>#DIV/0!</v>
      </c>
      <c r="O361" s="190" t="e">
        <f t="shared" si="10"/>
        <v>#DIV/0!</v>
      </c>
      <c r="P361" s="190" t="e">
        <f t="shared" si="10"/>
        <v>#DIV/0!</v>
      </c>
      <c r="Q361" s="190" t="e">
        <f t="shared" si="10"/>
        <v>#DIV/0!</v>
      </c>
      <c r="R361" s="190" t="e">
        <f t="shared" si="10"/>
        <v>#DIV/0!</v>
      </c>
      <c r="S361" s="190" t="e">
        <f t="shared" si="10"/>
        <v>#DIV/0!</v>
      </c>
      <c r="T361" s="190" t="e">
        <f t="shared" si="10"/>
        <v>#DIV/0!</v>
      </c>
      <c r="U361" s="190" t="e">
        <f t="shared" si="10"/>
        <v>#DIV/0!</v>
      </c>
      <c r="V361" s="190" t="e">
        <f t="shared" si="10"/>
        <v>#DIV/0!</v>
      </c>
      <c r="W361" s="190" t="e">
        <f t="shared" si="10"/>
        <v>#DIV/0!</v>
      </c>
      <c r="X361" s="190" t="e">
        <f t="shared" si="10"/>
        <v>#DIV/0!</v>
      </c>
      <c r="Y361" s="190" t="e">
        <f t="shared" si="10"/>
        <v>#DIV/0!</v>
      </c>
      <c r="Z361" s="285" t="e">
        <f>AVERAGE(Z331:AA360)</f>
        <v>#DIV/0!</v>
      </c>
      <c r="AA361" s="286" t="e">
        <f>AVERAGE(AA331:AA360)</f>
        <v>#DIV/0!</v>
      </c>
    </row>
    <row r="362" spans="1:27" customFormat="1" ht="24.95" customHeight="1">
      <c r="A362" s="178" t="s">
        <v>2332</v>
      </c>
      <c r="B362" s="169"/>
      <c r="C362" s="169"/>
      <c r="D362" s="169"/>
      <c r="E362" s="169"/>
      <c r="F362" s="169"/>
      <c r="G362" s="169"/>
      <c r="H362" s="169"/>
      <c r="I362" s="169"/>
      <c r="J362" s="169"/>
      <c r="K362" s="169"/>
      <c r="L362" s="169"/>
      <c r="M362" s="169"/>
      <c r="N362" s="169"/>
      <c r="O362" s="169"/>
      <c r="P362" s="169"/>
      <c r="Q362" s="169"/>
      <c r="R362" s="169"/>
      <c r="S362" s="169"/>
      <c r="T362" s="169"/>
      <c r="U362" s="169"/>
      <c r="V362" s="169"/>
      <c r="W362" s="169"/>
      <c r="X362" s="169"/>
      <c r="Y362" s="169"/>
      <c r="Z362" s="170"/>
      <c r="AA362" s="171"/>
    </row>
    <row r="363" spans="1:27" s="159" customFormat="1" ht="24.95" customHeight="1">
      <c r="A363" s="179">
        <v>1</v>
      </c>
      <c r="B363" s="180"/>
      <c r="C363" s="180"/>
      <c r="D363" s="180"/>
      <c r="E363" s="180"/>
      <c r="F363" s="180"/>
      <c r="G363" s="180"/>
      <c r="H363" s="180"/>
      <c r="I363" s="180"/>
      <c r="J363" s="180"/>
      <c r="K363" s="180"/>
      <c r="L363" s="180"/>
      <c r="M363" s="180"/>
      <c r="N363" s="180"/>
      <c r="O363" s="180"/>
      <c r="P363" s="180"/>
      <c r="Q363" s="180"/>
      <c r="R363" s="180"/>
      <c r="S363" s="180"/>
      <c r="T363" s="180"/>
      <c r="U363" s="180"/>
      <c r="V363" s="180"/>
      <c r="W363" s="180"/>
      <c r="X363" s="180"/>
      <c r="Y363" s="180"/>
      <c r="Z363" s="192"/>
      <c r="AA363" s="193"/>
    </row>
    <row r="364" spans="1:27" customFormat="1" ht="24.95" customHeight="1">
      <c r="A364" s="166">
        <v>2</v>
      </c>
      <c r="B364" s="164"/>
      <c r="C364" s="164"/>
      <c r="D364" s="164"/>
      <c r="E364" s="164"/>
      <c r="F364" s="164"/>
      <c r="G364" s="164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  <c r="T364" s="164"/>
      <c r="U364" s="164"/>
      <c r="V364" s="164"/>
      <c r="W364" s="164"/>
      <c r="X364" s="164"/>
      <c r="Y364" s="164"/>
      <c r="Z364" s="283"/>
      <c r="AA364" s="284"/>
    </row>
    <row r="365" spans="1:27" customFormat="1" ht="24.95" customHeight="1">
      <c r="A365" s="173" t="s">
        <v>28</v>
      </c>
      <c r="B365" s="164"/>
      <c r="C365" s="164"/>
      <c r="D365" s="164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  <c r="T365" s="164"/>
      <c r="U365" s="164"/>
      <c r="V365" s="164"/>
      <c r="W365" s="164"/>
      <c r="X365" s="164"/>
      <c r="Y365" s="164"/>
      <c r="Z365" s="283"/>
      <c r="AA365" s="284"/>
    </row>
    <row r="366" spans="1:27" customFormat="1" ht="24.95" customHeight="1">
      <c r="A366" s="174" t="s">
        <v>29</v>
      </c>
      <c r="B366" s="164"/>
      <c r="C366" s="164"/>
      <c r="D366" s="164"/>
      <c r="E366" s="164"/>
      <c r="F366" s="164"/>
      <c r="G366" s="164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  <c r="T366" s="164"/>
      <c r="U366" s="164"/>
      <c r="V366" s="164"/>
      <c r="W366" s="164"/>
      <c r="X366" s="164"/>
      <c r="Y366" s="164"/>
      <c r="Z366" s="283"/>
      <c r="AA366" s="284"/>
    </row>
    <row r="367" spans="1:27" customFormat="1" ht="24.95" customHeight="1">
      <c r="A367" s="173" t="s">
        <v>30</v>
      </c>
      <c r="B367" s="164"/>
      <c r="C367" s="164"/>
      <c r="D367" s="164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  <c r="T367" s="164"/>
      <c r="U367" s="164"/>
      <c r="V367" s="164"/>
      <c r="W367" s="164"/>
      <c r="X367" s="164"/>
      <c r="Y367" s="164"/>
      <c r="Z367" s="283"/>
      <c r="AA367" s="284"/>
    </row>
    <row r="368" spans="1:27" customFormat="1" ht="24.95" customHeight="1">
      <c r="A368" s="174" t="s">
        <v>31</v>
      </c>
      <c r="B368" s="164"/>
      <c r="C368" s="164"/>
      <c r="D368" s="164"/>
      <c r="E368" s="164"/>
      <c r="F368" s="164"/>
      <c r="G368" s="164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  <c r="T368" s="164"/>
      <c r="U368" s="164"/>
      <c r="V368" s="164"/>
      <c r="W368" s="164"/>
      <c r="X368" s="164"/>
      <c r="Y368" s="164"/>
      <c r="Z368" s="283"/>
      <c r="AA368" s="284"/>
    </row>
    <row r="369" spans="1:27" customFormat="1" ht="24.95" customHeight="1">
      <c r="A369" s="174" t="s">
        <v>32</v>
      </c>
      <c r="B369" s="164"/>
      <c r="C369" s="164"/>
      <c r="D369" s="164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  <c r="T369" s="164"/>
      <c r="U369" s="164"/>
      <c r="V369" s="164"/>
      <c r="W369" s="164"/>
      <c r="X369" s="164"/>
      <c r="Y369" s="164"/>
      <c r="Z369" s="283"/>
      <c r="AA369" s="284"/>
    </row>
    <row r="370" spans="1:27" customFormat="1" ht="24.95" customHeight="1">
      <c r="A370" s="174" t="s">
        <v>33</v>
      </c>
      <c r="B370" s="164"/>
      <c r="C370" s="164"/>
      <c r="D370" s="164"/>
      <c r="E370" s="164"/>
      <c r="F370" s="164"/>
      <c r="G370" s="164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  <c r="T370" s="164"/>
      <c r="U370" s="164"/>
      <c r="V370" s="164"/>
      <c r="W370" s="164"/>
      <c r="X370" s="164"/>
      <c r="Y370" s="164"/>
      <c r="Z370" s="283"/>
      <c r="AA370" s="284"/>
    </row>
    <row r="371" spans="1:27" customFormat="1" ht="24.95" customHeight="1">
      <c r="A371" s="173" t="s">
        <v>34</v>
      </c>
      <c r="B371" s="164"/>
      <c r="C371" s="164"/>
      <c r="D371" s="164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  <c r="T371" s="164"/>
      <c r="U371" s="164"/>
      <c r="V371" s="164"/>
      <c r="W371" s="164"/>
      <c r="X371" s="164"/>
      <c r="Y371" s="164"/>
      <c r="Z371" s="283"/>
      <c r="AA371" s="284"/>
    </row>
    <row r="372" spans="1:27" customFormat="1" ht="24.95" customHeight="1">
      <c r="A372" s="174" t="s">
        <v>35</v>
      </c>
      <c r="B372" s="164"/>
      <c r="C372" s="164"/>
      <c r="D372" s="164"/>
      <c r="E372" s="164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  <c r="W372" s="164"/>
      <c r="X372" s="164"/>
      <c r="Y372" s="164"/>
      <c r="Z372" s="283"/>
      <c r="AA372" s="284"/>
    </row>
    <row r="373" spans="1:27" customFormat="1" ht="24.95" customHeight="1">
      <c r="A373" s="173" t="s">
        <v>36</v>
      </c>
      <c r="B373" s="164"/>
      <c r="C373" s="164"/>
      <c r="D373" s="164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  <c r="T373" s="164"/>
      <c r="U373" s="164"/>
      <c r="V373" s="164"/>
      <c r="W373" s="164"/>
      <c r="X373" s="164"/>
      <c r="Y373" s="164"/>
      <c r="Z373" s="283"/>
      <c r="AA373" s="284"/>
    </row>
    <row r="374" spans="1:27" customFormat="1" ht="24.95" customHeight="1">
      <c r="A374" s="174" t="s">
        <v>37</v>
      </c>
      <c r="B374" s="164"/>
      <c r="C374" s="164"/>
      <c r="D374" s="164"/>
      <c r="E374" s="164"/>
      <c r="F374" s="164"/>
      <c r="G374" s="164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  <c r="T374" s="164"/>
      <c r="U374" s="164"/>
      <c r="V374" s="164"/>
      <c r="W374" s="164"/>
      <c r="X374" s="164"/>
      <c r="Y374" s="164"/>
      <c r="Z374" s="283"/>
      <c r="AA374" s="284"/>
    </row>
    <row r="375" spans="1:27" customFormat="1" ht="24.95" customHeight="1">
      <c r="A375" s="173" t="s">
        <v>38</v>
      </c>
      <c r="B375" s="164"/>
      <c r="C375" s="164"/>
      <c r="D375" s="164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  <c r="T375" s="164"/>
      <c r="U375" s="164"/>
      <c r="V375" s="164"/>
      <c r="W375" s="164"/>
      <c r="X375" s="164"/>
      <c r="Y375" s="164"/>
      <c r="Z375" s="283"/>
      <c r="AA375" s="284"/>
    </row>
    <row r="376" spans="1:27" customFormat="1" ht="24.95" customHeight="1">
      <c r="A376" s="173" t="s">
        <v>39</v>
      </c>
      <c r="B376" s="164"/>
      <c r="C376" s="164"/>
      <c r="D376" s="164"/>
      <c r="E376" s="164"/>
      <c r="F376" s="164"/>
      <c r="G376" s="164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  <c r="T376" s="164"/>
      <c r="U376" s="164"/>
      <c r="V376" s="164"/>
      <c r="W376" s="164"/>
      <c r="X376" s="164"/>
      <c r="Y376" s="164"/>
      <c r="Z376" s="283"/>
      <c r="AA376" s="284"/>
    </row>
    <row r="377" spans="1:27" customFormat="1" ht="24.95" customHeight="1">
      <c r="A377" s="173" t="s">
        <v>40</v>
      </c>
      <c r="B377" s="164"/>
      <c r="C377" s="164"/>
      <c r="D377" s="164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  <c r="T377" s="164"/>
      <c r="U377" s="164"/>
      <c r="V377" s="164"/>
      <c r="W377" s="164"/>
      <c r="X377" s="164"/>
      <c r="Y377" s="164"/>
      <c r="Z377" s="283"/>
      <c r="AA377" s="284"/>
    </row>
    <row r="378" spans="1:27" customFormat="1" ht="24.95" customHeight="1">
      <c r="A378" s="174" t="s">
        <v>41</v>
      </c>
      <c r="B378" s="164"/>
      <c r="C378" s="164"/>
      <c r="D378" s="164"/>
      <c r="E378" s="164"/>
      <c r="F378" s="164"/>
      <c r="G378" s="164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  <c r="T378" s="164"/>
      <c r="U378" s="164"/>
      <c r="V378" s="164"/>
      <c r="W378" s="164"/>
      <c r="X378" s="164"/>
      <c r="Y378" s="164"/>
      <c r="Z378" s="283"/>
      <c r="AA378" s="284"/>
    </row>
    <row r="379" spans="1:27" customFormat="1" ht="24.95" customHeight="1">
      <c r="A379" s="173" t="s">
        <v>42</v>
      </c>
      <c r="B379" s="164"/>
      <c r="C379" s="164"/>
      <c r="D379" s="164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  <c r="T379" s="164"/>
      <c r="U379" s="164"/>
      <c r="V379" s="164"/>
      <c r="W379" s="164"/>
      <c r="X379" s="164"/>
      <c r="Y379" s="164"/>
      <c r="Z379" s="283"/>
      <c r="AA379" s="284"/>
    </row>
    <row r="380" spans="1:27" customFormat="1" ht="24.95" customHeight="1">
      <c r="A380" s="174" t="s">
        <v>43</v>
      </c>
      <c r="B380" s="164"/>
      <c r="C380" s="164"/>
      <c r="D380" s="164"/>
      <c r="E380" s="164"/>
      <c r="F380" s="164"/>
      <c r="G380" s="164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  <c r="T380" s="164"/>
      <c r="U380" s="164"/>
      <c r="V380" s="164"/>
      <c r="W380" s="164"/>
      <c r="X380" s="164"/>
      <c r="Y380" s="164"/>
      <c r="Z380" s="283"/>
      <c r="AA380" s="284"/>
    </row>
    <row r="381" spans="1:27" customFormat="1" ht="24.95" customHeight="1">
      <c r="A381" s="173" t="s">
        <v>44</v>
      </c>
      <c r="B381" s="164"/>
      <c r="C381" s="164"/>
      <c r="D381" s="164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  <c r="T381" s="164"/>
      <c r="U381" s="164"/>
      <c r="V381" s="164"/>
      <c r="W381" s="164"/>
      <c r="X381" s="164"/>
      <c r="Y381" s="164"/>
      <c r="Z381" s="283"/>
      <c r="AA381" s="284"/>
    </row>
    <row r="382" spans="1:27" customFormat="1" ht="24.95" customHeight="1">
      <c r="A382" s="174" t="s">
        <v>45</v>
      </c>
      <c r="B382" s="164"/>
      <c r="C382" s="164"/>
      <c r="D382" s="164"/>
      <c r="E382" s="164"/>
      <c r="F382" s="164"/>
      <c r="G382" s="164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  <c r="T382" s="164"/>
      <c r="U382" s="164"/>
      <c r="V382" s="164"/>
      <c r="W382" s="164"/>
      <c r="X382" s="164"/>
      <c r="Y382" s="164"/>
      <c r="Z382" s="283"/>
      <c r="AA382" s="284"/>
    </row>
    <row r="383" spans="1:27" customFormat="1" ht="24.95" customHeight="1">
      <c r="A383" s="174" t="s">
        <v>46</v>
      </c>
      <c r="B383" s="164"/>
      <c r="C383" s="164"/>
      <c r="D383" s="164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  <c r="T383" s="164"/>
      <c r="U383" s="164"/>
      <c r="V383" s="164"/>
      <c r="W383" s="164"/>
      <c r="X383" s="164"/>
      <c r="Y383" s="164"/>
      <c r="Z383" s="283"/>
      <c r="AA383" s="284"/>
    </row>
    <row r="384" spans="1:27" customFormat="1" ht="24.95" customHeight="1">
      <c r="A384" s="174" t="s">
        <v>47</v>
      </c>
      <c r="B384" s="164"/>
      <c r="C384" s="164"/>
      <c r="D384" s="164"/>
      <c r="E384" s="164"/>
      <c r="F384" s="164"/>
      <c r="G384" s="164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  <c r="T384" s="164"/>
      <c r="U384" s="164"/>
      <c r="V384" s="164"/>
      <c r="W384" s="164"/>
      <c r="X384" s="164"/>
      <c r="Y384" s="164"/>
      <c r="Z384" s="283"/>
      <c r="AA384" s="284"/>
    </row>
    <row r="385" spans="1:27" customFormat="1" ht="24.95" customHeight="1">
      <c r="A385" s="173" t="s">
        <v>48</v>
      </c>
      <c r="B385" s="164"/>
      <c r="C385" s="164"/>
      <c r="D385" s="164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  <c r="T385" s="164"/>
      <c r="U385" s="164"/>
      <c r="V385" s="164"/>
      <c r="W385" s="164"/>
      <c r="X385" s="164"/>
      <c r="Y385" s="164"/>
      <c r="Z385" s="283"/>
      <c r="AA385" s="284"/>
    </row>
    <row r="386" spans="1:27" customFormat="1" ht="24.95" customHeight="1">
      <c r="A386" s="174" t="s">
        <v>49</v>
      </c>
      <c r="B386" s="164"/>
      <c r="C386" s="164"/>
      <c r="D386" s="164"/>
      <c r="E386" s="164"/>
      <c r="F386" s="164"/>
      <c r="G386" s="164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  <c r="T386" s="164"/>
      <c r="U386" s="164"/>
      <c r="V386" s="164"/>
      <c r="W386" s="164"/>
      <c r="X386" s="164"/>
      <c r="Y386" s="164"/>
      <c r="Z386" s="283"/>
      <c r="AA386" s="284"/>
    </row>
    <row r="387" spans="1:27" customFormat="1" ht="24.95" customHeight="1">
      <c r="A387" s="173" t="s">
        <v>50</v>
      </c>
      <c r="B387" s="164"/>
      <c r="C387" s="164"/>
      <c r="D387" s="164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  <c r="T387" s="164"/>
      <c r="U387" s="164"/>
      <c r="V387" s="164"/>
      <c r="W387" s="164"/>
      <c r="X387" s="164"/>
      <c r="Y387" s="164"/>
      <c r="Z387" s="283"/>
      <c r="AA387" s="284"/>
    </row>
    <row r="388" spans="1:27" customFormat="1" ht="24.95" customHeight="1">
      <c r="A388" s="174" t="s">
        <v>51</v>
      </c>
      <c r="B388" s="164"/>
      <c r="C388" s="164"/>
      <c r="D388" s="164"/>
      <c r="E388" s="164"/>
      <c r="F388" s="164"/>
      <c r="G388" s="164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  <c r="T388" s="164"/>
      <c r="U388" s="164"/>
      <c r="V388" s="164"/>
      <c r="W388" s="164"/>
      <c r="X388" s="164"/>
      <c r="Y388" s="164"/>
      <c r="Z388" s="283"/>
      <c r="AA388" s="284"/>
    </row>
    <row r="389" spans="1:27" customFormat="1" ht="24.95" customHeight="1">
      <c r="A389" s="174" t="s">
        <v>52</v>
      </c>
      <c r="B389" s="164"/>
      <c r="C389" s="164"/>
      <c r="D389" s="164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  <c r="T389" s="164"/>
      <c r="U389" s="164"/>
      <c r="V389" s="164"/>
      <c r="W389" s="164"/>
      <c r="X389" s="164"/>
      <c r="Y389" s="164"/>
      <c r="Z389" s="283"/>
      <c r="AA389" s="284"/>
    </row>
    <row r="390" spans="1:27" customFormat="1" ht="24.95" customHeight="1">
      <c r="A390" s="174" t="s">
        <v>53</v>
      </c>
      <c r="B390" s="164"/>
      <c r="C390" s="164"/>
      <c r="D390" s="164"/>
      <c r="E390" s="164"/>
      <c r="F390" s="164"/>
      <c r="G390" s="164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  <c r="T390" s="164"/>
      <c r="U390" s="164"/>
      <c r="V390" s="164"/>
      <c r="W390" s="164"/>
      <c r="X390" s="164"/>
      <c r="Y390" s="164"/>
      <c r="Z390" s="283"/>
      <c r="AA390" s="284"/>
    </row>
    <row r="391" spans="1:27" customFormat="1" ht="24.95" customHeight="1">
      <c r="A391" s="174" t="s">
        <v>54</v>
      </c>
      <c r="B391" s="164"/>
      <c r="C391" s="164"/>
      <c r="D391" s="164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  <c r="T391" s="164"/>
      <c r="U391" s="164"/>
      <c r="V391" s="164"/>
      <c r="W391" s="164"/>
      <c r="X391" s="164"/>
      <c r="Y391" s="164"/>
      <c r="Z391" s="283"/>
      <c r="AA391" s="284"/>
    </row>
    <row r="392" spans="1:27" customFormat="1" ht="24.95" customHeight="1">
      <c r="A392" s="174" t="s">
        <v>55</v>
      </c>
      <c r="B392" s="164"/>
      <c r="C392" s="164"/>
      <c r="D392" s="164"/>
      <c r="E392" s="164"/>
      <c r="F392" s="164"/>
      <c r="G392" s="164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  <c r="T392" s="164"/>
      <c r="U392" s="164"/>
      <c r="V392" s="164"/>
      <c r="W392" s="164"/>
      <c r="X392" s="164"/>
      <c r="Y392" s="164"/>
      <c r="Z392" s="283"/>
      <c r="AA392" s="284"/>
    </row>
    <row r="393" spans="1:27" customFormat="1" ht="24.95" customHeight="1" thickBot="1">
      <c r="A393" s="182" t="s">
        <v>69</v>
      </c>
      <c r="B393" s="183"/>
      <c r="C393" s="183"/>
      <c r="D393" s="183"/>
      <c r="E393" s="183"/>
      <c r="F393" s="183"/>
      <c r="G393" s="183"/>
      <c r="H393" s="183"/>
      <c r="I393" s="183"/>
      <c r="J393" s="183"/>
      <c r="K393" s="183"/>
      <c r="L393" s="183"/>
      <c r="M393" s="183"/>
      <c r="N393" s="183"/>
      <c r="O393" s="183"/>
      <c r="P393" s="183"/>
      <c r="Q393" s="183"/>
      <c r="R393" s="183"/>
      <c r="S393" s="183"/>
      <c r="T393" s="183"/>
      <c r="U393" s="183"/>
      <c r="V393" s="183"/>
      <c r="W393" s="183"/>
      <c r="X393" s="183"/>
      <c r="Y393" s="183"/>
      <c r="Z393" s="287"/>
      <c r="AA393" s="288"/>
    </row>
    <row r="394" spans="1:27" customFormat="1" ht="24.95" customHeight="1" thickBot="1">
      <c r="A394" s="189" t="s">
        <v>426</v>
      </c>
      <c r="B394" s="190" t="e">
        <f>AVERAGE(B363:B393)</f>
        <v>#DIV/0!</v>
      </c>
      <c r="C394" s="190" t="e">
        <f t="shared" ref="C394:X394" si="11">AVERAGE(C363:C393)</f>
        <v>#DIV/0!</v>
      </c>
      <c r="D394" s="190" t="e">
        <f t="shared" si="11"/>
        <v>#DIV/0!</v>
      </c>
      <c r="E394" s="190" t="e">
        <f t="shared" si="11"/>
        <v>#DIV/0!</v>
      </c>
      <c r="F394" s="190" t="e">
        <f t="shared" si="11"/>
        <v>#DIV/0!</v>
      </c>
      <c r="G394" s="190" t="e">
        <f t="shared" si="11"/>
        <v>#DIV/0!</v>
      </c>
      <c r="H394" s="190" t="e">
        <f t="shared" si="11"/>
        <v>#DIV/0!</v>
      </c>
      <c r="I394" s="190" t="e">
        <f t="shared" si="11"/>
        <v>#DIV/0!</v>
      </c>
      <c r="J394" s="190" t="e">
        <f t="shared" si="11"/>
        <v>#DIV/0!</v>
      </c>
      <c r="K394" s="190" t="e">
        <f t="shared" si="11"/>
        <v>#DIV/0!</v>
      </c>
      <c r="L394" s="190" t="e">
        <f t="shared" si="11"/>
        <v>#DIV/0!</v>
      </c>
      <c r="M394" s="190" t="e">
        <f t="shared" si="11"/>
        <v>#DIV/0!</v>
      </c>
      <c r="N394" s="190" t="e">
        <f t="shared" si="11"/>
        <v>#DIV/0!</v>
      </c>
      <c r="O394" s="190" t="e">
        <f t="shared" si="11"/>
        <v>#DIV/0!</v>
      </c>
      <c r="P394" s="190" t="e">
        <f t="shared" si="11"/>
        <v>#DIV/0!</v>
      </c>
      <c r="Q394" s="190" t="e">
        <f t="shared" si="11"/>
        <v>#DIV/0!</v>
      </c>
      <c r="R394" s="190" t="e">
        <f t="shared" si="11"/>
        <v>#DIV/0!</v>
      </c>
      <c r="S394" s="190" t="e">
        <f t="shared" si="11"/>
        <v>#DIV/0!</v>
      </c>
      <c r="T394" s="190" t="e">
        <f t="shared" si="11"/>
        <v>#DIV/0!</v>
      </c>
      <c r="U394" s="190" t="e">
        <f t="shared" si="11"/>
        <v>#DIV/0!</v>
      </c>
      <c r="V394" s="190" t="e">
        <f t="shared" si="11"/>
        <v>#DIV/0!</v>
      </c>
      <c r="W394" s="190" t="e">
        <f t="shared" si="11"/>
        <v>#DIV/0!</v>
      </c>
      <c r="X394" s="190" t="e">
        <f t="shared" si="11"/>
        <v>#DIV/0!</v>
      </c>
      <c r="Y394" s="190" t="e">
        <f>AVERAGE(Y363:Y393)</f>
        <v>#DIV/0!</v>
      </c>
      <c r="Z394" s="289" t="e">
        <f>AVERAGE(Z363:AA393)</f>
        <v>#DIV/0!</v>
      </c>
      <c r="AA394" s="290" t="e">
        <f>AVERAGE(AA364:AA393)</f>
        <v>#DIV/0!</v>
      </c>
    </row>
    <row r="395" spans="1:27">
      <c r="A395" s="195"/>
      <c r="B395" s="195"/>
      <c r="C395" s="195"/>
      <c r="D395" s="195"/>
      <c r="E395" s="195"/>
      <c r="F395" s="195"/>
      <c r="G395" s="195"/>
      <c r="H395" s="195"/>
      <c r="I395" s="195"/>
      <c r="J395" s="195"/>
      <c r="K395" s="195"/>
      <c r="L395" s="195"/>
      <c r="M395" s="195"/>
      <c r="N395" s="195"/>
      <c r="O395" s="195"/>
      <c r="P395" s="195"/>
      <c r="Q395" s="195"/>
      <c r="R395" s="195"/>
      <c r="S395" s="195"/>
      <c r="T395" s="195"/>
      <c r="U395" s="195"/>
      <c r="V395" s="195"/>
      <c r="W395" s="195"/>
      <c r="X395" s="195"/>
      <c r="Y395" s="195"/>
      <c r="Z395" s="195"/>
      <c r="AA395" s="195"/>
    </row>
    <row r="396" spans="1:27">
      <c r="A396" s="34" t="s">
        <v>1628</v>
      </c>
      <c r="R396" s="34" t="s">
        <v>1627</v>
      </c>
    </row>
  </sheetData>
  <mergeCells count="387">
    <mergeCell ref="J244:L245"/>
    <mergeCell ref="G213:M213"/>
    <mergeCell ref="Z203:AA203"/>
    <mergeCell ref="Z201:AA201"/>
    <mergeCell ref="Z166:AA166"/>
    <mergeCell ref="Z198:AA198"/>
    <mergeCell ref="L173:M173"/>
    <mergeCell ref="Z196:AA196"/>
    <mergeCell ref="Z197:AA197"/>
    <mergeCell ref="Z187:AA187"/>
    <mergeCell ref="Z188:AA188"/>
    <mergeCell ref="Z189:AA189"/>
    <mergeCell ref="Z190:AA190"/>
    <mergeCell ref="Z191:AA191"/>
    <mergeCell ref="Z192:AA192"/>
    <mergeCell ref="Z193:AA193"/>
    <mergeCell ref="Z194:AA194"/>
    <mergeCell ref="Z195:AA195"/>
    <mergeCell ref="Z178:AA178"/>
    <mergeCell ref="Z179:AA179"/>
    <mergeCell ref="Z180:AA180"/>
    <mergeCell ref="Z181:AA181"/>
    <mergeCell ref="Z182:AA182"/>
    <mergeCell ref="Z183:AA183"/>
    <mergeCell ref="Z184:AA184"/>
    <mergeCell ref="Z185:AA185"/>
    <mergeCell ref="Z186:AA186"/>
    <mergeCell ref="Z169:AA169"/>
    <mergeCell ref="Z170:AA170"/>
    <mergeCell ref="Z171:AA171"/>
    <mergeCell ref="Z172:AA172"/>
    <mergeCell ref="Z173:AA173"/>
    <mergeCell ref="Z174:AA174"/>
    <mergeCell ref="Z175:AA175"/>
    <mergeCell ref="Z176:AA176"/>
    <mergeCell ref="Z177:AA177"/>
    <mergeCell ref="Z168:AA168"/>
    <mergeCell ref="Z162:AA162"/>
    <mergeCell ref="Z163:AA163"/>
    <mergeCell ref="Z164:AA164"/>
    <mergeCell ref="Z135:AA135"/>
    <mergeCell ref="Z137:AA137"/>
    <mergeCell ref="Z138:AA138"/>
    <mergeCell ref="Z153:AA153"/>
    <mergeCell ref="Z154:AA154"/>
    <mergeCell ref="Z155:AA155"/>
    <mergeCell ref="Z156:AA156"/>
    <mergeCell ref="Z157:AA157"/>
    <mergeCell ref="Z158:AA158"/>
    <mergeCell ref="Z159:AA159"/>
    <mergeCell ref="Z160:AA160"/>
    <mergeCell ref="Z161:AA161"/>
    <mergeCell ref="Z126:AA126"/>
    <mergeCell ref="Z127:AA127"/>
    <mergeCell ref="Z128:AA128"/>
    <mergeCell ref="Z129:AA129"/>
    <mergeCell ref="Z130:AA130"/>
    <mergeCell ref="Z131:AA131"/>
    <mergeCell ref="Z132:AA132"/>
    <mergeCell ref="Z133:AA133"/>
    <mergeCell ref="Z165:AA165"/>
    <mergeCell ref="Z97:AA97"/>
    <mergeCell ref="Z118:AA118"/>
    <mergeCell ref="Z119:AA119"/>
    <mergeCell ref="Z120:AA120"/>
    <mergeCell ref="Z121:AA121"/>
    <mergeCell ref="Z122:AA122"/>
    <mergeCell ref="Z123:AA123"/>
    <mergeCell ref="Z124:AA124"/>
    <mergeCell ref="Z125:AA125"/>
    <mergeCell ref="V3:W3"/>
    <mergeCell ref="Z144:AA144"/>
    <mergeCell ref="Z145:AA145"/>
    <mergeCell ref="Z146:AA146"/>
    <mergeCell ref="Z147:AA147"/>
    <mergeCell ref="Z148:AA148"/>
    <mergeCell ref="Z149:AA149"/>
    <mergeCell ref="Z150:AA150"/>
    <mergeCell ref="Z80:AA80"/>
    <mergeCell ref="X3:Y3"/>
    <mergeCell ref="Z3:AA3"/>
    <mergeCell ref="X4:Y4"/>
    <mergeCell ref="Z4:AA4"/>
    <mergeCell ref="Z83:AA83"/>
    <mergeCell ref="Z84:AA84"/>
    <mergeCell ref="Z85:AA85"/>
    <mergeCell ref="Z86:AA86"/>
    <mergeCell ref="Z87:AA87"/>
    <mergeCell ref="Z88:AA88"/>
    <mergeCell ref="Z89:AA89"/>
    <mergeCell ref="Z93:AA93"/>
    <mergeCell ref="Z94:AA94"/>
    <mergeCell ref="Z95:AA95"/>
    <mergeCell ref="Z96:AA96"/>
    <mergeCell ref="Z82:AA82"/>
    <mergeCell ref="B4:C4"/>
    <mergeCell ref="D4:E4"/>
    <mergeCell ref="F4:G4"/>
    <mergeCell ref="H4:I4"/>
    <mergeCell ref="J4:K4"/>
    <mergeCell ref="A1:AA1"/>
    <mergeCell ref="A2:AA2"/>
    <mergeCell ref="B3:C3"/>
    <mergeCell ref="D3:E3"/>
    <mergeCell ref="F3:G3"/>
    <mergeCell ref="H3:I3"/>
    <mergeCell ref="J3:K3"/>
    <mergeCell ref="L3:M3"/>
    <mergeCell ref="N3:O3"/>
    <mergeCell ref="P3:Q3"/>
    <mergeCell ref="L4:M4"/>
    <mergeCell ref="N4:O4"/>
    <mergeCell ref="P4:Q4"/>
    <mergeCell ref="R4:S4"/>
    <mergeCell ref="T4:U4"/>
    <mergeCell ref="V4:W4"/>
    <mergeCell ref="R3:S3"/>
    <mergeCell ref="T3:U3"/>
    <mergeCell ref="Z72:AA72"/>
    <mergeCell ref="Z73:AA73"/>
    <mergeCell ref="Z74:AA74"/>
    <mergeCell ref="Z75:AA75"/>
    <mergeCell ref="Z76:AA76"/>
    <mergeCell ref="Z77:AA77"/>
    <mergeCell ref="Z78:AA78"/>
    <mergeCell ref="Z79:AA79"/>
    <mergeCell ref="Z81:AA81"/>
    <mergeCell ref="Z50:AA50"/>
    <mergeCell ref="Z51:AA51"/>
    <mergeCell ref="Z52:AA52"/>
    <mergeCell ref="Z63:AA63"/>
    <mergeCell ref="Z64:AA64"/>
    <mergeCell ref="Z65:AA65"/>
    <mergeCell ref="Z66:AA66"/>
    <mergeCell ref="Z67:AA67"/>
    <mergeCell ref="Z68:AA68"/>
    <mergeCell ref="Z237:AA237"/>
    <mergeCell ref="Z238:AA238"/>
    <mergeCell ref="Z239:AA239"/>
    <mergeCell ref="Z240:AA240"/>
    <mergeCell ref="Z241:AA241"/>
    <mergeCell ref="Z244:AA244"/>
    <mergeCell ref="Z233:AA233"/>
    <mergeCell ref="Z234:AA234"/>
    <mergeCell ref="Z235:AA235"/>
    <mergeCell ref="Z236:AA236"/>
    <mergeCell ref="Z259:AA259"/>
    <mergeCell ref="Z260:AA260"/>
    <mergeCell ref="Z261:AA261"/>
    <mergeCell ref="Z262:AA262"/>
    <mergeCell ref="Z264:AA264"/>
    <mergeCell ref="Z267:AA267"/>
    <mergeCell ref="Z245:AA245"/>
    <mergeCell ref="Z246:AA246"/>
    <mergeCell ref="Z247:AA247"/>
    <mergeCell ref="Z248:AA248"/>
    <mergeCell ref="Z251:AA251"/>
    <mergeCell ref="Z252:AA252"/>
    <mergeCell ref="Z250:AA250"/>
    <mergeCell ref="Z253:AA253"/>
    <mergeCell ref="Z274:AA274"/>
    <mergeCell ref="Z275:AA275"/>
    <mergeCell ref="Z276:AA276"/>
    <mergeCell ref="Z277:AA277"/>
    <mergeCell ref="Z278:AA278"/>
    <mergeCell ref="Z279:AA279"/>
    <mergeCell ref="Z268:AA268"/>
    <mergeCell ref="Z269:AA269"/>
    <mergeCell ref="Z270:AA270"/>
    <mergeCell ref="Z271:AA271"/>
    <mergeCell ref="Z272:AA272"/>
    <mergeCell ref="Z273:AA273"/>
    <mergeCell ref="Z286:AA286"/>
    <mergeCell ref="Z287:AA287"/>
    <mergeCell ref="Z288:AA288"/>
    <mergeCell ref="Z289:AA289"/>
    <mergeCell ref="Z290:AA290"/>
    <mergeCell ref="Z291:AA291"/>
    <mergeCell ref="Z280:AA280"/>
    <mergeCell ref="Z281:AA281"/>
    <mergeCell ref="Z282:AA282"/>
    <mergeCell ref="Z283:AA283"/>
    <mergeCell ref="Z284:AA284"/>
    <mergeCell ref="Z285:AA285"/>
    <mergeCell ref="Z299:AA299"/>
    <mergeCell ref="Z300:AA300"/>
    <mergeCell ref="Z301:AA301"/>
    <mergeCell ref="Z302:AA302"/>
    <mergeCell ref="Z303:AA303"/>
    <mergeCell ref="Z304:AA304"/>
    <mergeCell ref="Z292:AA292"/>
    <mergeCell ref="Z293:AA293"/>
    <mergeCell ref="Z294:AA294"/>
    <mergeCell ref="Z295:AA295"/>
    <mergeCell ref="Z296:AA296"/>
    <mergeCell ref="Z298:AA298"/>
    <mergeCell ref="Z311:AA311"/>
    <mergeCell ref="Z312:AA312"/>
    <mergeCell ref="Z313:AA313"/>
    <mergeCell ref="Z314:AA314"/>
    <mergeCell ref="Z315:AA315"/>
    <mergeCell ref="Z316:AA316"/>
    <mergeCell ref="Z305:AA305"/>
    <mergeCell ref="Z306:AA306"/>
    <mergeCell ref="Z307:AA307"/>
    <mergeCell ref="Z308:AA308"/>
    <mergeCell ref="Z309:AA309"/>
    <mergeCell ref="Z310:AA310"/>
    <mergeCell ref="Z323:AA323"/>
    <mergeCell ref="Z324:AA324"/>
    <mergeCell ref="Z325:AA325"/>
    <mergeCell ref="Z326:AA326"/>
    <mergeCell ref="Z327:AA327"/>
    <mergeCell ref="Z328:AA328"/>
    <mergeCell ref="Z317:AA317"/>
    <mergeCell ref="Z318:AA318"/>
    <mergeCell ref="Z319:AA319"/>
    <mergeCell ref="Z320:AA320"/>
    <mergeCell ref="Z321:AA321"/>
    <mergeCell ref="Z322:AA322"/>
    <mergeCell ref="Z339:AA339"/>
    <mergeCell ref="Z340:AA340"/>
    <mergeCell ref="Z341:AA341"/>
    <mergeCell ref="Z329:AA329"/>
    <mergeCell ref="Z331:AA331"/>
    <mergeCell ref="Z332:AA332"/>
    <mergeCell ref="Z333:AA333"/>
    <mergeCell ref="Z334:AA334"/>
    <mergeCell ref="Z335:AA335"/>
    <mergeCell ref="Z393:AA393"/>
    <mergeCell ref="Z394:AA394"/>
    <mergeCell ref="Z42:AA42"/>
    <mergeCell ref="Z43:AA43"/>
    <mergeCell ref="Z44:AA44"/>
    <mergeCell ref="Z45:AA45"/>
    <mergeCell ref="Z46:AA46"/>
    <mergeCell ref="Z47:AA47"/>
    <mergeCell ref="Z48:AA48"/>
    <mergeCell ref="Z386:AA386"/>
    <mergeCell ref="Z387:AA387"/>
    <mergeCell ref="Z388:AA388"/>
    <mergeCell ref="Z389:AA389"/>
    <mergeCell ref="Z390:AA390"/>
    <mergeCell ref="Z391:AA391"/>
    <mergeCell ref="Z380:AA380"/>
    <mergeCell ref="Z381:AA381"/>
    <mergeCell ref="Z382:AA382"/>
    <mergeCell ref="Z354:AA354"/>
    <mergeCell ref="Z355:AA355"/>
    <mergeCell ref="Z356:AA356"/>
    <mergeCell ref="Z357:AA357"/>
    <mergeCell ref="Z358:AA358"/>
    <mergeCell ref="Z359:AA359"/>
    <mergeCell ref="Z360:AA360"/>
    <mergeCell ref="Z361:AA361"/>
    <mergeCell ref="Z200:AA200"/>
    <mergeCell ref="Z151:AA151"/>
    <mergeCell ref="Z152:AA152"/>
    <mergeCell ref="Z364:AA364"/>
    <mergeCell ref="Z365:AA365"/>
    <mergeCell ref="Z366:AA366"/>
    <mergeCell ref="Z367:AA367"/>
    <mergeCell ref="Z348:AA348"/>
    <mergeCell ref="Z349:AA349"/>
    <mergeCell ref="Z350:AA350"/>
    <mergeCell ref="Z351:AA351"/>
    <mergeCell ref="Z352:AA352"/>
    <mergeCell ref="Z353:AA353"/>
    <mergeCell ref="Z342:AA342"/>
    <mergeCell ref="Z343:AA343"/>
    <mergeCell ref="Z344:AA344"/>
    <mergeCell ref="Z345:AA345"/>
    <mergeCell ref="Z346:AA346"/>
    <mergeCell ref="Z347:AA347"/>
    <mergeCell ref="Z336:AA336"/>
    <mergeCell ref="Z337:AA337"/>
    <mergeCell ref="Z338:AA338"/>
    <mergeCell ref="Z392:AA392"/>
    <mergeCell ref="Z377:AA377"/>
    <mergeCell ref="Z378:AA378"/>
    <mergeCell ref="Z379:AA379"/>
    <mergeCell ref="Z368:AA368"/>
    <mergeCell ref="Z369:AA369"/>
    <mergeCell ref="Z370:AA370"/>
    <mergeCell ref="Z371:AA371"/>
    <mergeCell ref="Z372:AA372"/>
    <mergeCell ref="Z373:AA373"/>
    <mergeCell ref="Z383:AA383"/>
    <mergeCell ref="Z384:AA384"/>
    <mergeCell ref="Z385:AA385"/>
    <mergeCell ref="Z374:AA374"/>
    <mergeCell ref="Z375:AA375"/>
    <mergeCell ref="Z376:AA376"/>
    <mergeCell ref="Z35:AA35"/>
    <mergeCell ref="Z36:AA36"/>
    <mergeCell ref="Z37:AA37"/>
    <mergeCell ref="Z99:AA99"/>
    <mergeCell ref="Z100:AA100"/>
    <mergeCell ref="Z101:AA101"/>
    <mergeCell ref="Z136:AA136"/>
    <mergeCell ref="Z139:AA139"/>
    <mergeCell ref="Z140:AA140"/>
    <mergeCell ref="Z103:AA103"/>
    <mergeCell ref="Z104:AA104"/>
    <mergeCell ref="Z105:AA105"/>
    <mergeCell ref="Z106:AA106"/>
    <mergeCell ref="Z107:AA107"/>
    <mergeCell ref="Z108:AA108"/>
    <mergeCell ref="Z109:AA109"/>
    <mergeCell ref="Z110:AA110"/>
    <mergeCell ref="Z111:AA111"/>
    <mergeCell ref="Z112:AA112"/>
    <mergeCell ref="Z113:AA113"/>
    <mergeCell ref="Z114:AA114"/>
    <mergeCell ref="Z115:AA115"/>
    <mergeCell ref="Z116:AA116"/>
    <mergeCell ref="Z117:AA117"/>
    <mergeCell ref="Z22:AA22"/>
    <mergeCell ref="Z23:AA23"/>
    <mergeCell ref="Z26:AA26"/>
    <mergeCell ref="Z27:AA27"/>
    <mergeCell ref="Z28:AA28"/>
    <mergeCell ref="Z29:AA29"/>
    <mergeCell ref="Z30:AA30"/>
    <mergeCell ref="Z33:AA33"/>
    <mergeCell ref="Z34:AA34"/>
    <mergeCell ref="Z8:AA8"/>
    <mergeCell ref="Z9:AA9"/>
    <mergeCell ref="Z13:AA13"/>
    <mergeCell ref="Z14:AA14"/>
    <mergeCell ref="Z15:AA15"/>
    <mergeCell ref="Z16:AA16"/>
    <mergeCell ref="Z19:AA19"/>
    <mergeCell ref="Z20:AA20"/>
    <mergeCell ref="Z21:AA21"/>
    <mergeCell ref="Z71:AA71"/>
    <mergeCell ref="Z141:AA141"/>
    <mergeCell ref="Z142:AA142"/>
    <mergeCell ref="Z143:AA143"/>
    <mergeCell ref="Z90:AA90"/>
    <mergeCell ref="Z91:AA91"/>
    <mergeCell ref="Z92:AA92"/>
    <mergeCell ref="Z202:AA202"/>
    <mergeCell ref="Z38:AA38"/>
    <mergeCell ref="Z40:AA40"/>
    <mergeCell ref="Z41:AA41"/>
    <mergeCell ref="Z61:AA61"/>
    <mergeCell ref="Z62:AA62"/>
    <mergeCell ref="Z70:AA70"/>
    <mergeCell ref="Z59:AA59"/>
    <mergeCell ref="Z60:AA60"/>
    <mergeCell ref="Z53:AA53"/>
    <mergeCell ref="Z54:AA54"/>
    <mergeCell ref="Z55:AA55"/>
    <mergeCell ref="Z56:AA56"/>
    <mergeCell ref="Z57:AA57"/>
    <mergeCell ref="Z58:AA58"/>
    <mergeCell ref="Z98:AA98"/>
    <mergeCell ref="Z49:AA49"/>
    <mergeCell ref="Z204:AA204"/>
    <mergeCell ref="Z205:AA205"/>
    <mergeCell ref="Z206:AA206"/>
    <mergeCell ref="Z207:AA207"/>
    <mergeCell ref="Z208:AA208"/>
    <mergeCell ref="Z209:AA209"/>
    <mergeCell ref="Z210:AA210"/>
    <mergeCell ref="Z211:AA211"/>
    <mergeCell ref="Z212:AA212"/>
    <mergeCell ref="Z213:AA213"/>
    <mergeCell ref="Z214:AA214"/>
    <mergeCell ref="Z215:AA215"/>
    <mergeCell ref="Z216:AA216"/>
    <mergeCell ref="Z217:AA217"/>
    <mergeCell ref="Z218:AA218"/>
    <mergeCell ref="Z219:AA219"/>
    <mergeCell ref="Z220:AA220"/>
    <mergeCell ref="Z221:AA221"/>
    <mergeCell ref="Z231:AA231"/>
    <mergeCell ref="Z222:AA222"/>
    <mergeCell ref="Z223:AA223"/>
    <mergeCell ref="Z224:AA224"/>
    <mergeCell ref="Z225:AA225"/>
    <mergeCell ref="Z226:AA226"/>
    <mergeCell ref="Z227:AA227"/>
    <mergeCell ref="Z228:AA228"/>
    <mergeCell ref="Z229:AA229"/>
    <mergeCell ref="Z230:AA230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65536"/>
  <sheetViews>
    <sheetView workbookViewId="0">
      <selection activeCell="B4" sqref="B4:AA4"/>
    </sheetView>
  </sheetViews>
  <sheetFormatPr defaultColWidth="12.5703125" defaultRowHeight="34.5" customHeight="1"/>
  <cols>
    <col min="1" max="1" width="12.5703125" style="79"/>
    <col min="2" max="2" width="12" style="79" customWidth="1"/>
    <col min="3" max="3" width="10.7109375" style="79" customWidth="1"/>
    <col min="4" max="4" width="11.140625" style="79" customWidth="1"/>
    <col min="5" max="5" width="12" style="79" customWidth="1"/>
    <col min="6" max="6" width="12.5703125" style="79" customWidth="1"/>
    <col min="7" max="7" width="11.5703125" style="79" customWidth="1"/>
    <col min="8" max="8" width="10.5703125" style="79" customWidth="1"/>
    <col min="9" max="9" width="10.7109375" style="79" customWidth="1"/>
    <col min="10" max="10" width="11.7109375" style="79" customWidth="1"/>
    <col min="11" max="11" width="10.7109375" style="79" customWidth="1"/>
    <col min="12" max="12" width="9.7109375" style="79" customWidth="1"/>
    <col min="13" max="13" width="10.28515625" style="79" customWidth="1"/>
    <col min="14" max="14" width="10.140625" style="79" customWidth="1"/>
    <col min="15" max="15" width="10.5703125" style="79" customWidth="1"/>
    <col min="16" max="16" width="10" style="79" customWidth="1"/>
    <col min="17" max="17" width="11" style="79" customWidth="1"/>
    <col min="18" max="18" width="10.140625" style="79" customWidth="1"/>
    <col min="19" max="19" width="9.28515625" style="79" customWidth="1"/>
    <col min="20" max="20" width="9.42578125" style="79" customWidth="1"/>
    <col min="21" max="21" width="11.28515625" style="79" customWidth="1"/>
    <col min="22" max="22" width="9.5703125" style="79" customWidth="1"/>
    <col min="23" max="23" width="9.140625" style="79" customWidth="1"/>
    <col min="24" max="25" width="11.28515625" style="79" customWidth="1"/>
    <col min="26" max="26" width="8.28515625" style="79" customWidth="1"/>
    <col min="27" max="27" width="9.7109375" style="79" customWidth="1"/>
    <col min="28" max="16384" width="12.5703125" style="79"/>
  </cols>
  <sheetData>
    <row r="1" spans="1:256" ht="34.5" customHeight="1">
      <c r="A1" s="271" t="s">
        <v>1630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</row>
    <row r="2" spans="1:256" ht="36" customHeight="1" thickBot="1">
      <c r="A2" s="272" t="s">
        <v>1629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</row>
    <row r="3" spans="1:256" ht="40.5" customHeight="1" thickBot="1">
      <c r="A3" s="186"/>
      <c r="B3" s="269" t="s">
        <v>8</v>
      </c>
      <c r="C3" s="270"/>
      <c r="D3" s="269" t="s">
        <v>0</v>
      </c>
      <c r="E3" s="270"/>
      <c r="F3" s="269" t="s">
        <v>1</v>
      </c>
      <c r="G3" s="270"/>
      <c r="H3" s="269" t="s">
        <v>2</v>
      </c>
      <c r="I3" s="270"/>
      <c r="J3" s="269" t="s">
        <v>3</v>
      </c>
      <c r="K3" s="270"/>
      <c r="L3" s="269" t="s">
        <v>7</v>
      </c>
      <c r="M3" s="270"/>
      <c r="N3" s="269" t="s">
        <v>4</v>
      </c>
      <c r="O3" s="270"/>
      <c r="P3" s="269" t="s">
        <v>17</v>
      </c>
      <c r="Q3" s="270"/>
      <c r="R3" s="269" t="s">
        <v>19</v>
      </c>
      <c r="S3" s="270"/>
      <c r="T3" s="269" t="s">
        <v>5</v>
      </c>
      <c r="U3" s="270"/>
      <c r="V3" s="269" t="s">
        <v>22</v>
      </c>
      <c r="W3" s="270"/>
      <c r="X3" s="269" t="s">
        <v>24</v>
      </c>
      <c r="Y3" s="270"/>
      <c r="Z3" s="269" t="s">
        <v>26</v>
      </c>
      <c r="AA3" s="270"/>
    </row>
    <row r="4" spans="1:256" s="2" customFormat="1" ht="35.25" customHeight="1">
      <c r="A4" s="161">
        <v>2010</v>
      </c>
      <c r="B4" s="187" t="s">
        <v>57</v>
      </c>
      <c r="C4" s="187" t="s">
        <v>1631</v>
      </c>
      <c r="D4" s="187" t="s">
        <v>57</v>
      </c>
      <c r="E4" s="187" t="s">
        <v>1631</v>
      </c>
      <c r="F4" s="187" t="s">
        <v>57</v>
      </c>
      <c r="G4" s="187" t="s">
        <v>1631</v>
      </c>
      <c r="H4" s="187" t="s">
        <v>57</v>
      </c>
      <c r="I4" s="187" t="s">
        <v>1631</v>
      </c>
      <c r="J4" s="187" t="s">
        <v>57</v>
      </c>
      <c r="K4" s="187" t="s">
        <v>1631</v>
      </c>
      <c r="L4" s="187" t="s">
        <v>57</v>
      </c>
      <c r="M4" s="187" t="s">
        <v>1631</v>
      </c>
      <c r="N4" s="187" t="s">
        <v>57</v>
      </c>
      <c r="O4" s="187" t="s">
        <v>1631</v>
      </c>
      <c r="P4" s="187" t="s">
        <v>57</v>
      </c>
      <c r="Q4" s="187" t="s">
        <v>1631</v>
      </c>
      <c r="R4" s="187" t="s">
        <v>57</v>
      </c>
      <c r="S4" s="187" t="s">
        <v>1631</v>
      </c>
      <c r="T4" s="187" t="s">
        <v>57</v>
      </c>
      <c r="U4" s="187" t="s">
        <v>1631</v>
      </c>
      <c r="V4" s="187" t="s">
        <v>57</v>
      </c>
      <c r="W4" s="187" t="s">
        <v>1631</v>
      </c>
      <c r="X4" s="187" t="s">
        <v>57</v>
      </c>
      <c r="Y4" s="187" t="s">
        <v>1631</v>
      </c>
      <c r="Z4" s="187" t="s">
        <v>57</v>
      </c>
      <c r="AA4" s="187" t="s">
        <v>1631</v>
      </c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5" customFormat="1" ht="24.95" customHeight="1">
      <c r="A5" s="160" t="s">
        <v>400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5" customFormat="1" ht="24.95" customHeight="1">
      <c r="A6" s="41">
        <v>1</v>
      </c>
      <c r="B6" s="15"/>
      <c r="C6" s="15"/>
      <c r="D6" s="42"/>
      <c r="E6" s="42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5" customFormat="1" ht="24.95" customHeight="1" thickBot="1">
      <c r="A7" s="41">
        <v>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41"/>
      <c r="AA7" s="41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131" customFormat="1" ht="24.95" customHeight="1">
      <c r="A8" s="196">
        <v>3</v>
      </c>
      <c r="B8" s="15"/>
      <c r="C8" s="15"/>
      <c r="D8" s="44"/>
      <c r="E8" s="4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</row>
    <row r="9" spans="1:256" s="129" customFormat="1" ht="24.95" customHeight="1">
      <c r="A9" s="197">
        <v>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56" s="129" customFormat="1" ht="24.95" customHeight="1">
      <c r="A10" s="196">
        <v>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56" s="129" customFormat="1" ht="24.95" customHeight="1">
      <c r="A11" s="197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56" s="129" customFormat="1" ht="24.95" customHeight="1">
      <c r="A12" s="197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56" s="129" customFormat="1" ht="24.95" customHeight="1">
      <c r="A13" s="197">
        <v>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56" s="129" customFormat="1" ht="24.95" customHeight="1">
      <c r="A14" s="197">
        <v>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56" s="129" customFormat="1" ht="24.95" customHeight="1">
      <c r="A15" s="197">
        <v>10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56" s="129" customFormat="1" ht="24.95" customHeight="1">
      <c r="A16" s="197">
        <v>11</v>
      </c>
      <c r="B16" s="12">
        <v>1169</v>
      </c>
      <c r="C16" s="12">
        <v>1171</v>
      </c>
      <c r="D16" s="200">
        <v>0</v>
      </c>
      <c r="E16" s="201">
        <v>0</v>
      </c>
      <c r="F16" s="201">
        <v>0</v>
      </c>
      <c r="G16" s="201">
        <v>0</v>
      </c>
      <c r="H16" s="201">
        <v>0</v>
      </c>
      <c r="I16" s="201">
        <v>0</v>
      </c>
      <c r="J16" s="201">
        <v>0</v>
      </c>
      <c r="K16" s="201">
        <v>0</v>
      </c>
      <c r="L16" s="198">
        <v>0</v>
      </c>
      <c r="M16" s="198">
        <v>0</v>
      </c>
      <c r="N16" s="198">
        <v>0</v>
      </c>
      <c r="O16" s="198">
        <v>0</v>
      </c>
      <c r="P16" s="198">
        <v>0</v>
      </c>
      <c r="Q16" s="198">
        <v>0</v>
      </c>
      <c r="R16" s="19">
        <v>12.993</v>
      </c>
      <c r="S16" s="19">
        <v>13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</row>
    <row r="17" spans="1:27" s="129" customFormat="1" ht="24.95" customHeight="1">
      <c r="A17" s="199">
        <v>12</v>
      </c>
      <c r="B17" s="12">
        <v>1169</v>
      </c>
      <c r="C17" s="12">
        <v>1171</v>
      </c>
      <c r="D17" s="200">
        <v>0</v>
      </c>
      <c r="E17" s="201">
        <v>0</v>
      </c>
      <c r="F17" s="201">
        <v>0</v>
      </c>
      <c r="G17" s="201">
        <v>0</v>
      </c>
      <c r="H17" s="201">
        <v>0</v>
      </c>
      <c r="I17" s="201">
        <v>0</v>
      </c>
      <c r="J17" s="201">
        <v>0</v>
      </c>
      <c r="K17" s="201">
        <v>0</v>
      </c>
      <c r="L17" s="201">
        <v>0</v>
      </c>
      <c r="M17" s="201">
        <v>0</v>
      </c>
      <c r="N17" s="201">
        <v>0</v>
      </c>
      <c r="O17" s="201">
        <v>0</v>
      </c>
      <c r="P17" s="201">
        <v>0</v>
      </c>
      <c r="Q17" s="201">
        <v>0</v>
      </c>
      <c r="R17" s="67">
        <v>13.102</v>
      </c>
      <c r="S17" s="67">
        <v>13.109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</row>
    <row r="18" spans="1:27" s="129" customFormat="1" ht="24.95" customHeight="1">
      <c r="A18" s="199">
        <v>13</v>
      </c>
      <c r="B18" s="12">
        <v>1169</v>
      </c>
      <c r="C18" s="12">
        <v>1171</v>
      </c>
      <c r="D18" s="200">
        <v>0</v>
      </c>
      <c r="E18" s="201">
        <v>0</v>
      </c>
      <c r="F18" s="201">
        <v>0</v>
      </c>
      <c r="G18" s="201">
        <v>0</v>
      </c>
      <c r="H18" s="201">
        <v>0</v>
      </c>
      <c r="I18" s="201">
        <v>0</v>
      </c>
      <c r="J18" s="201">
        <v>0</v>
      </c>
      <c r="K18" s="201">
        <v>0</v>
      </c>
      <c r="L18" s="201">
        <v>0</v>
      </c>
      <c r="M18" s="201">
        <v>0</v>
      </c>
      <c r="N18" s="201">
        <v>0</v>
      </c>
      <c r="O18" s="201">
        <v>0</v>
      </c>
      <c r="P18" s="201">
        <v>0</v>
      </c>
      <c r="Q18" s="201">
        <v>0</v>
      </c>
      <c r="R18" s="67">
        <v>13.041</v>
      </c>
      <c r="S18" s="67">
        <v>13.047000000000001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</row>
    <row r="19" spans="1:27" s="129" customFormat="1" ht="24.95" customHeight="1">
      <c r="A19" s="199">
        <v>14</v>
      </c>
      <c r="B19" s="12">
        <v>1169</v>
      </c>
      <c r="C19" s="12">
        <v>1171</v>
      </c>
      <c r="D19" s="200">
        <v>0</v>
      </c>
      <c r="E19" s="201">
        <v>0</v>
      </c>
      <c r="F19" s="201">
        <v>0</v>
      </c>
      <c r="G19" s="201">
        <v>0</v>
      </c>
      <c r="H19" s="201">
        <v>0</v>
      </c>
      <c r="I19" s="201">
        <v>0</v>
      </c>
      <c r="J19" s="201">
        <v>0</v>
      </c>
      <c r="K19" s="201">
        <v>0</v>
      </c>
      <c r="L19" s="201">
        <v>0</v>
      </c>
      <c r="M19" s="201">
        <v>0</v>
      </c>
      <c r="N19" s="201">
        <v>0</v>
      </c>
      <c r="O19" s="201">
        <v>0</v>
      </c>
      <c r="P19" s="201">
        <v>0</v>
      </c>
      <c r="Q19" s="201">
        <v>0</v>
      </c>
      <c r="R19" s="67">
        <v>13.162000000000001</v>
      </c>
      <c r="S19" s="67">
        <v>13.138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</row>
    <row r="20" spans="1:27" s="129" customFormat="1" ht="24.95" customHeight="1">
      <c r="A20" s="199">
        <v>15</v>
      </c>
      <c r="B20" s="12">
        <v>1168</v>
      </c>
      <c r="C20" s="12">
        <v>1170</v>
      </c>
      <c r="D20" s="198">
        <v>0</v>
      </c>
      <c r="E20" s="198">
        <v>0</v>
      </c>
      <c r="F20" s="198">
        <v>0</v>
      </c>
      <c r="G20" s="198">
        <v>0</v>
      </c>
      <c r="H20" s="198">
        <v>0</v>
      </c>
      <c r="I20" s="198">
        <v>0</v>
      </c>
      <c r="J20" s="198">
        <v>0</v>
      </c>
      <c r="K20" s="198">
        <v>0</v>
      </c>
      <c r="L20" s="201">
        <v>138.27000000000001</v>
      </c>
      <c r="M20" s="201">
        <v>138.339</v>
      </c>
      <c r="N20" s="201">
        <v>162.31100000000001</v>
      </c>
      <c r="O20" s="201">
        <v>162.392</v>
      </c>
      <c r="P20" s="201">
        <v>205.35900000000001</v>
      </c>
      <c r="Q20" s="201">
        <v>205.46100000000001</v>
      </c>
      <c r="R20" s="67">
        <v>13.11</v>
      </c>
      <c r="S20" s="67">
        <v>13.117000000000001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</row>
    <row r="21" spans="1:27" s="129" customFormat="1" ht="24.95" customHeight="1">
      <c r="A21" s="199">
        <v>16</v>
      </c>
      <c r="B21" s="12"/>
      <c r="C21" s="12"/>
      <c r="D21" s="67"/>
      <c r="E21" s="67"/>
      <c r="F21" s="67"/>
      <c r="G21" s="67"/>
      <c r="H21" s="67"/>
      <c r="I21" s="67"/>
      <c r="J21" s="67"/>
      <c r="K21" s="67"/>
      <c r="L21" s="201"/>
      <c r="M21" s="201"/>
      <c r="N21" s="201"/>
      <c r="O21" s="201"/>
      <c r="P21" s="201"/>
      <c r="Q21" s="201"/>
      <c r="R21" s="67"/>
      <c r="S21" s="67"/>
      <c r="T21" s="67"/>
      <c r="U21" s="67"/>
      <c r="V21" s="67"/>
      <c r="W21" s="67"/>
      <c r="X21" s="67"/>
      <c r="Y21" s="67"/>
      <c r="Z21" s="67"/>
      <c r="AA21" s="67"/>
    </row>
    <row r="22" spans="1:27" s="129" customFormat="1" ht="24.95" customHeight="1">
      <c r="A22" s="199">
        <v>17</v>
      </c>
      <c r="B22" s="12"/>
      <c r="C22" s="12"/>
      <c r="D22" s="67"/>
      <c r="E22" s="67"/>
      <c r="F22" s="67"/>
      <c r="G22" s="67"/>
      <c r="H22" s="67"/>
      <c r="I22" s="67"/>
      <c r="J22" s="67"/>
      <c r="K22" s="67"/>
      <c r="L22" s="201"/>
      <c r="M22" s="201"/>
      <c r="N22" s="201"/>
      <c r="O22" s="201"/>
      <c r="P22" s="201"/>
      <c r="Q22" s="201"/>
      <c r="R22" s="67"/>
      <c r="S22" s="67"/>
      <c r="T22" s="67"/>
      <c r="U22" s="67"/>
      <c r="V22" s="67"/>
      <c r="W22" s="67"/>
      <c r="X22" s="67"/>
      <c r="Y22" s="67"/>
      <c r="Z22" s="67"/>
      <c r="AA22" s="67"/>
    </row>
    <row r="23" spans="1:27" s="129" customFormat="1" ht="24.95" customHeight="1">
      <c r="A23" s="199">
        <v>18</v>
      </c>
      <c r="B23" s="12">
        <v>1168</v>
      </c>
      <c r="C23" s="12">
        <v>1170</v>
      </c>
      <c r="D23" s="198">
        <v>0</v>
      </c>
      <c r="E23" s="198">
        <v>0</v>
      </c>
      <c r="F23" s="198">
        <v>0</v>
      </c>
      <c r="G23" s="198">
        <v>0</v>
      </c>
      <c r="H23" s="198">
        <v>0</v>
      </c>
      <c r="I23" s="198">
        <v>0</v>
      </c>
      <c r="J23" s="198">
        <v>0</v>
      </c>
      <c r="K23" s="198">
        <v>0</v>
      </c>
      <c r="L23" s="67">
        <v>142.655</v>
      </c>
      <c r="M23" s="67">
        <v>142.726</v>
      </c>
      <c r="N23" s="67">
        <v>168.44499999999999</v>
      </c>
      <c r="O23" s="67">
        <v>168.53</v>
      </c>
      <c r="P23" s="67">
        <v>208.255</v>
      </c>
      <c r="Q23" s="67">
        <v>208.35900000000001</v>
      </c>
      <c r="R23" s="67">
        <v>12.95</v>
      </c>
      <c r="S23" s="67">
        <v>12.957000000000001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</row>
    <row r="24" spans="1:27" s="129" customFormat="1" ht="24.95" customHeight="1">
      <c r="A24" s="199">
        <v>19</v>
      </c>
      <c r="B24" s="12"/>
      <c r="C24" s="12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</row>
    <row r="25" spans="1:27" s="129" customFormat="1" ht="24.95" customHeight="1">
      <c r="A25" s="199">
        <v>20</v>
      </c>
      <c r="B25" s="12">
        <v>1168</v>
      </c>
      <c r="C25" s="12">
        <v>1170</v>
      </c>
      <c r="D25" s="200">
        <v>0</v>
      </c>
      <c r="E25" s="201">
        <v>0</v>
      </c>
      <c r="F25" s="201">
        <v>0</v>
      </c>
      <c r="G25" s="201">
        <v>0</v>
      </c>
      <c r="H25" s="201">
        <v>0</v>
      </c>
      <c r="I25" s="201">
        <v>0</v>
      </c>
      <c r="J25" s="201">
        <v>0</v>
      </c>
      <c r="K25" s="232">
        <v>0</v>
      </c>
      <c r="L25" s="67">
        <v>139.00899999999999</v>
      </c>
      <c r="M25" s="67">
        <v>139.07900000000001</v>
      </c>
      <c r="N25" s="67">
        <v>164.505</v>
      </c>
      <c r="O25" s="67">
        <v>164.58699999999999</v>
      </c>
      <c r="P25" s="67">
        <v>202.92099999999999</v>
      </c>
      <c r="Q25" s="67">
        <v>203.023</v>
      </c>
      <c r="R25" s="67">
        <v>12.936</v>
      </c>
      <c r="S25" s="67">
        <v>12.942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</row>
    <row r="26" spans="1:27" s="129" customFormat="1" ht="24.95" customHeight="1">
      <c r="A26" s="199">
        <v>21</v>
      </c>
      <c r="B26" s="12">
        <v>1168</v>
      </c>
      <c r="C26" s="12">
        <v>1170</v>
      </c>
      <c r="D26" s="198">
        <v>0</v>
      </c>
      <c r="E26" s="198">
        <v>0</v>
      </c>
      <c r="F26" s="198">
        <v>0</v>
      </c>
      <c r="G26" s="198">
        <v>0</v>
      </c>
      <c r="H26" s="198">
        <v>0</v>
      </c>
      <c r="I26" s="198">
        <v>0</v>
      </c>
      <c r="J26" s="198">
        <v>0</v>
      </c>
      <c r="K26" s="198">
        <v>0</v>
      </c>
      <c r="L26" s="67">
        <v>138.63800000000001</v>
      </c>
      <c r="M26" s="67">
        <v>138.708</v>
      </c>
      <c r="N26" s="67">
        <v>166.71899999999999</v>
      </c>
      <c r="O26" s="67">
        <v>166.80199999999999</v>
      </c>
      <c r="P26" s="67">
        <v>202.626</v>
      </c>
      <c r="Q26" s="67">
        <v>202.727</v>
      </c>
      <c r="R26" s="67">
        <v>13.007999999999999</v>
      </c>
      <c r="S26" s="67">
        <v>13.013999999999999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</row>
    <row r="27" spans="1:27" s="129" customFormat="1" ht="24.95" customHeight="1">
      <c r="A27" s="199">
        <v>22</v>
      </c>
      <c r="B27" s="12"/>
      <c r="C27" s="1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</row>
    <row r="28" spans="1:27" s="129" customFormat="1" ht="24.95" customHeight="1">
      <c r="A28" s="199">
        <v>23</v>
      </c>
      <c r="B28" s="12"/>
      <c r="C28" s="12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</row>
    <row r="29" spans="1:27" s="129" customFormat="1" ht="24.95" customHeight="1">
      <c r="A29" s="199">
        <v>24</v>
      </c>
      <c r="B29" s="12"/>
      <c r="C29" s="1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</row>
    <row r="30" spans="1:27" ht="24.95" customHeight="1">
      <c r="A30" s="199">
        <v>25</v>
      </c>
      <c r="B30" s="12">
        <v>1168</v>
      </c>
      <c r="C30" s="12">
        <v>1170</v>
      </c>
      <c r="D30" s="200">
        <v>0</v>
      </c>
      <c r="E30" s="201">
        <v>0</v>
      </c>
      <c r="F30" s="201">
        <v>0</v>
      </c>
      <c r="G30" s="201">
        <v>0</v>
      </c>
      <c r="H30" s="201">
        <v>0</v>
      </c>
      <c r="I30" s="201">
        <v>0</v>
      </c>
      <c r="J30" s="201">
        <v>0</v>
      </c>
      <c r="K30" s="232">
        <v>0</v>
      </c>
      <c r="L30" s="68">
        <v>0</v>
      </c>
      <c r="M30" s="68">
        <v>0</v>
      </c>
      <c r="N30" s="68">
        <v>166.363</v>
      </c>
      <c r="O30" s="68">
        <v>166.446</v>
      </c>
      <c r="P30" s="68">
        <v>200.74799999999999</v>
      </c>
      <c r="Q30" s="68">
        <v>200.84800000000001</v>
      </c>
      <c r="R30" s="68">
        <v>13.206</v>
      </c>
      <c r="S30" s="68">
        <v>13.212999999999999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7">
        <v>0</v>
      </c>
      <c r="AA30" s="67">
        <v>0</v>
      </c>
    </row>
    <row r="31" spans="1:27" ht="24.95" customHeight="1">
      <c r="A31" s="199">
        <v>26</v>
      </c>
      <c r="B31" s="12">
        <v>1168</v>
      </c>
      <c r="C31" s="12">
        <v>1170</v>
      </c>
      <c r="D31" s="200">
        <v>0</v>
      </c>
      <c r="E31" s="201">
        <v>0</v>
      </c>
      <c r="F31" s="201">
        <v>0</v>
      </c>
      <c r="G31" s="201">
        <v>0</v>
      </c>
      <c r="H31" s="201">
        <v>0</v>
      </c>
      <c r="I31" s="201">
        <v>0</v>
      </c>
      <c r="J31" s="201">
        <v>0</v>
      </c>
      <c r="K31" s="232">
        <v>0</v>
      </c>
      <c r="L31" s="68">
        <v>142.61199999999999</v>
      </c>
      <c r="M31" s="68">
        <v>142.68299999999999</v>
      </c>
      <c r="N31" s="68">
        <v>170.80699999999999</v>
      </c>
      <c r="O31" s="68">
        <v>170.893</v>
      </c>
      <c r="P31" s="68">
        <v>203.80500000000001</v>
      </c>
      <c r="Q31" s="68">
        <v>203.90700000000001</v>
      </c>
      <c r="R31" s="68">
        <v>13.157</v>
      </c>
      <c r="S31" s="68">
        <v>13.164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7">
        <v>0</v>
      </c>
      <c r="AA31" s="67">
        <v>0</v>
      </c>
    </row>
    <row r="32" spans="1:27" ht="24.95" customHeight="1">
      <c r="A32" s="199">
        <v>27</v>
      </c>
      <c r="B32" s="12">
        <v>1168</v>
      </c>
      <c r="C32" s="12">
        <v>1170</v>
      </c>
      <c r="D32" s="200">
        <v>0</v>
      </c>
      <c r="E32" s="201">
        <v>0</v>
      </c>
      <c r="F32" s="201">
        <v>0</v>
      </c>
      <c r="G32" s="201">
        <v>0</v>
      </c>
      <c r="H32" s="201">
        <v>0</v>
      </c>
      <c r="I32" s="201">
        <v>0</v>
      </c>
      <c r="J32" s="201">
        <v>0</v>
      </c>
      <c r="K32" s="232">
        <v>0</v>
      </c>
      <c r="L32" s="68">
        <v>148.215</v>
      </c>
      <c r="M32" s="68">
        <v>148.28899999999999</v>
      </c>
      <c r="N32" s="68">
        <v>173.149</v>
      </c>
      <c r="O32" s="68">
        <v>173.23599999999999</v>
      </c>
      <c r="P32" s="68">
        <v>206.71600000000001</v>
      </c>
      <c r="Q32" s="68">
        <v>206.82</v>
      </c>
      <c r="R32" s="68">
        <v>13.073</v>
      </c>
      <c r="S32" s="68">
        <v>13.08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7">
        <v>0</v>
      </c>
      <c r="AA32" s="67">
        <v>0</v>
      </c>
    </row>
    <row r="33" spans="1:28" ht="24.95" customHeight="1">
      <c r="A33" s="199">
        <v>28</v>
      </c>
      <c r="B33" s="12">
        <v>1168</v>
      </c>
      <c r="C33" s="12">
        <v>1170</v>
      </c>
      <c r="D33" s="200">
        <v>0</v>
      </c>
      <c r="E33" s="201">
        <v>0</v>
      </c>
      <c r="F33" s="201">
        <v>0</v>
      </c>
      <c r="G33" s="201">
        <v>0</v>
      </c>
      <c r="H33" s="201">
        <v>0</v>
      </c>
      <c r="I33" s="201">
        <v>0</v>
      </c>
      <c r="J33" s="201">
        <v>0</v>
      </c>
      <c r="K33" s="232">
        <v>0</v>
      </c>
      <c r="L33" s="68">
        <v>146.86500000000001</v>
      </c>
      <c r="M33" s="68">
        <v>146.93899999999999</v>
      </c>
      <c r="N33" s="68">
        <v>174.48500000000001</v>
      </c>
      <c r="O33" s="68">
        <v>174.572</v>
      </c>
      <c r="P33" s="68">
        <v>208.07</v>
      </c>
      <c r="Q33" s="68">
        <v>208.17400000000001</v>
      </c>
      <c r="R33" s="68">
        <v>13.125</v>
      </c>
      <c r="S33" s="68">
        <v>13.131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7">
        <v>0</v>
      </c>
      <c r="AA33" s="67">
        <v>0</v>
      </c>
    </row>
    <row r="34" spans="1:28" ht="24.95" customHeight="1">
      <c r="A34" s="199">
        <v>29</v>
      </c>
      <c r="B34" s="12">
        <v>1168</v>
      </c>
      <c r="C34" s="12">
        <v>1170</v>
      </c>
      <c r="D34" s="198">
        <v>0</v>
      </c>
      <c r="E34" s="198">
        <v>0</v>
      </c>
      <c r="F34" s="198">
        <v>0</v>
      </c>
      <c r="G34" s="198">
        <v>0</v>
      </c>
      <c r="H34" s="198">
        <v>0</v>
      </c>
      <c r="I34" s="198">
        <v>0</v>
      </c>
      <c r="J34" s="198">
        <v>0</v>
      </c>
      <c r="K34" s="198">
        <v>0</v>
      </c>
      <c r="L34" s="68">
        <v>144.506</v>
      </c>
      <c r="M34" s="68">
        <v>144.578</v>
      </c>
      <c r="N34" s="68">
        <v>174.23</v>
      </c>
      <c r="O34" s="68">
        <v>174.31700000000001</v>
      </c>
      <c r="P34" s="68">
        <v>205.74199999999999</v>
      </c>
      <c r="Q34" s="68">
        <v>205.845</v>
      </c>
      <c r="R34" s="68">
        <v>12.933</v>
      </c>
      <c r="S34" s="68">
        <v>12.94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7">
        <v>0</v>
      </c>
      <c r="AA34" s="67">
        <v>0</v>
      </c>
    </row>
    <row r="35" spans="1:28" ht="24.95" customHeight="1">
      <c r="A35" s="199">
        <v>30</v>
      </c>
      <c r="B35" s="12"/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8" ht="24.95" customHeight="1">
      <c r="A36" s="199">
        <v>31</v>
      </c>
      <c r="B36" s="12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8" ht="24.95" customHeight="1">
      <c r="A37" s="227" t="s">
        <v>426</v>
      </c>
      <c r="B37" s="231">
        <f>AVERAGE(B6:B36)</f>
        <v>1168.3076923076924</v>
      </c>
      <c r="C37" s="231">
        <f t="shared" ref="C37:AA37" si="0">AVERAGE(C6:C36)</f>
        <v>1170.3076923076924</v>
      </c>
      <c r="D37" s="231">
        <f t="shared" si="0"/>
        <v>0</v>
      </c>
      <c r="E37" s="231">
        <f t="shared" si="0"/>
        <v>0</v>
      </c>
      <c r="F37" s="231">
        <f t="shared" si="0"/>
        <v>0</v>
      </c>
      <c r="G37" s="231">
        <f t="shared" si="0"/>
        <v>0</v>
      </c>
      <c r="H37" s="231">
        <f t="shared" si="0"/>
        <v>0</v>
      </c>
      <c r="I37" s="231">
        <f t="shared" si="0"/>
        <v>0</v>
      </c>
      <c r="J37" s="231">
        <f t="shared" si="0"/>
        <v>0</v>
      </c>
      <c r="K37" s="231">
        <f t="shared" si="0"/>
        <v>0</v>
      </c>
      <c r="L37" s="231">
        <f t="shared" si="0"/>
        <v>87.751538461538459</v>
      </c>
      <c r="M37" s="231">
        <f t="shared" si="0"/>
        <v>87.795461538461524</v>
      </c>
      <c r="N37" s="231">
        <f t="shared" si="0"/>
        <v>117.00107692307694</v>
      </c>
      <c r="O37" s="231">
        <f t="shared" si="0"/>
        <v>117.0596153846154</v>
      </c>
      <c r="P37" s="231">
        <f t="shared" si="0"/>
        <v>141.86476923076924</v>
      </c>
      <c r="Q37" s="231">
        <f t="shared" si="0"/>
        <v>141.93569230769231</v>
      </c>
      <c r="R37" s="231">
        <f t="shared" si="0"/>
        <v>13.061230769230768</v>
      </c>
      <c r="S37" s="231">
        <f t="shared" si="0"/>
        <v>13.065538461538463</v>
      </c>
      <c r="T37" s="231">
        <f t="shared" si="0"/>
        <v>0</v>
      </c>
      <c r="U37" s="231">
        <f t="shared" si="0"/>
        <v>0</v>
      </c>
      <c r="V37" s="231">
        <f t="shared" si="0"/>
        <v>0</v>
      </c>
      <c r="W37" s="231">
        <f t="shared" si="0"/>
        <v>0</v>
      </c>
      <c r="X37" s="231">
        <f t="shared" si="0"/>
        <v>0</v>
      </c>
      <c r="Y37" s="231">
        <f t="shared" si="0"/>
        <v>0</v>
      </c>
      <c r="Z37" s="231">
        <f t="shared" si="0"/>
        <v>0</v>
      </c>
      <c r="AA37" s="231">
        <f t="shared" si="0"/>
        <v>0</v>
      </c>
    </row>
    <row r="38" spans="1:28" ht="24.95" customHeight="1">
      <c r="A38" s="46" t="s">
        <v>555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8" ht="24.95" customHeight="1">
      <c r="A39" s="196">
        <v>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30"/>
    </row>
    <row r="40" spans="1:28" ht="24.95" customHeight="1">
      <c r="A40" s="199" t="s">
        <v>27</v>
      </c>
      <c r="B40" s="12">
        <v>1168</v>
      </c>
      <c r="C40" s="12">
        <v>1170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12">
        <v>139.465</v>
      </c>
      <c r="M40" s="12">
        <v>139.535</v>
      </c>
      <c r="N40" s="12">
        <v>166.88300000000001</v>
      </c>
      <c r="O40" s="12">
        <v>166.96600000000001</v>
      </c>
      <c r="P40" s="12">
        <v>200.19399999999999</v>
      </c>
      <c r="Q40" s="12">
        <v>200.29400000000001</v>
      </c>
      <c r="R40" s="12">
        <v>13.03</v>
      </c>
      <c r="S40" s="12">
        <v>13.036</v>
      </c>
      <c r="T40" s="12">
        <v>0</v>
      </c>
      <c r="U40" s="12">
        <v>0</v>
      </c>
      <c r="V40" s="12">
        <v>0</v>
      </c>
      <c r="W40" s="12">
        <v>0</v>
      </c>
      <c r="X40" s="67">
        <v>0</v>
      </c>
      <c r="Y40" s="67">
        <v>0</v>
      </c>
      <c r="Z40" s="12">
        <v>0</v>
      </c>
      <c r="AA40" s="12">
        <v>0</v>
      </c>
      <c r="AB40" s="129"/>
    </row>
    <row r="41" spans="1:28" ht="24.95" customHeight="1">
      <c r="A41" s="202" t="s">
        <v>28</v>
      </c>
      <c r="B41" s="12">
        <v>1168</v>
      </c>
      <c r="C41" s="12">
        <v>1170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12">
        <v>140.428</v>
      </c>
      <c r="M41" s="12">
        <v>14.497999999999999</v>
      </c>
      <c r="N41" s="12">
        <v>166.233</v>
      </c>
      <c r="O41" s="12">
        <v>166.316</v>
      </c>
      <c r="P41" s="12">
        <v>201.60599999999999</v>
      </c>
      <c r="Q41" s="12">
        <v>201.70699999999999</v>
      </c>
      <c r="R41" s="12">
        <v>13.037000000000001</v>
      </c>
      <c r="S41" s="12">
        <v>13.042999999999999</v>
      </c>
      <c r="T41" s="12">
        <v>0</v>
      </c>
      <c r="U41" s="12">
        <v>0</v>
      </c>
      <c r="V41" s="12">
        <v>0</v>
      </c>
      <c r="W41" s="12">
        <v>0</v>
      </c>
      <c r="X41" s="67">
        <v>0</v>
      </c>
      <c r="Y41" s="67">
        <v>0</v>
      </c>
      <c r="Z41" s="12">
        <v>0</v>
      </c>
      <c r="AA41" s="12">
        <v>0</v>
      </c>
      <c r="AB41" s="129"/>
    </row>
    <row r="42" spans="1:28" ht="24.95" customHeight="1">
      <c r="A42" s="196">
        <v>4</v>
      </c>
      <c r="B42" s="12">
        <v>1168</v>
      </c>
      <c r="C42" s="12">
        <v>1170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12">
        <v>141.70400000000001</v>
      </c>
      <c r="M42" s="12">
        <v>141.77500000000001</v>
      </c>
      <c r="N42" s="12">
        <v>0</v>
      </c>
      <c r="O42" s="12">
        <v>0</v>
      </c>
      <c r="P42" s="12">
        <v>201.16499999999999</v>
      </c>
      <c r="Q42" s="12">
        <v>201.26599999999999</v>
      </c>
      <c r="R42" s="12">
        <v>13.081</v>
      </c>
      <c r="S42" s="12">
        <v>13.087</v>
      </c>
      <c r="T42" s="12">
        <v>0</v>
      </c>
      <c r="U42" s="12">
        <v>0</v>
      </c>
      <c r="V42" s="12">
        <v>0</v>
      </c>
      <c r="W42" s="12">
        <v>0</v>
      </c>
      <c r="X42" s="67">
        <v>0</v>
      </c>
      <c r="Y42" s="67">
        <v>0</v>
      </c>
      <c r="Z42" s="12">
        <v>0</v>
      </c>
      <c r="AA42" s="12">
        <v>0</v>
      </c>
      <c r="AB42" s="129"/>
    </row>
    <row r="43" spans="1:28" ht="24.95" customHeight="1">
      <c r="A43" s="199" t="s">
        <v>30</v>
      </c>
      <c r="B43" s="12">
        <v>1168</v>
      </c>
      <c r="C43" s="12">
        <v>1170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12">
        <v>141.02099999999999</v>
      </c>
      <c r="M43" s="12">
        <v>141.09100000000001</v>
      </c>
      <c r="N43" s="12">
        <v>170.89</v>
      </c>
      <c r="O43" s="12">
        <v>170.97499999999999</v>
      </c>
      <c r="P43" s="12">
        <v>201.60599999999999</v>
      </c>
      <c r="Q43" s="12">
        <v>201.70699999999999</v>
      </c>
      <c r="R43" s="12">
        <v>13.081</v>
      </c>
      <c r="S43" s="12">
        <v>13.087</v>
      </c>
      <c r="T43" s="12">
        <v>0</v>
      </c>
      <c r="U43" s="12">
        <v>0</v>
      </c>
      <c r="V43" s="12">
        <v>0</v>
      </c>
      <c r="W43" s="12">
        <v>0</v>
      </c>
      <c r="X43" s="67">
        <v>0</v>
      </c>
      <c r="Y43" s="67">
        <v>0</v>
      </c>
      <c r="Z43" s="12">
        <v>0</v>
      </c>
      <c r="AA43" s="12">
        <v>0</v>
      </c>
      <c r="AB43" s="129"/>
    </row>
    <row r="44" spans="1:28" ht="24.95" customHeight="1">
      <c r="A44" s="202" t="s">
        <v>31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9"/>
    </row>
    <row r="45" spans="1:28" ht="24.95" customHeight="1">
      <c r="A45" s="196">
        <v>7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9"/>
    </row>
    <row r="46" spans="1:28" ht="24.95" customHeight="1">
      <c r="A46" s="199" t="s">
        <v>33</v>
      </c>
      <c r="B46" s="12">
        <v>1168</v>
      </c>
      <c r="C46" s="12">
        <v>1170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12">
        <v>142.26499999999999</v>
      </c>
      <c r="M46" s="12">
        <v>142.33600000000001</v>
      </c>
      <c r="N46" s="12">
        <v>170.56800000000001</v>
      </c>
      <c r="O46" s="12">
        <v>170.65299999999999</v>
      </c>
      <c r="P46" s="12">
        <v>200.81299999999999</v>
      </c>
      <c r="Q46" s="12">
        <v>200.91399999999999</v>
      </c>
      <c r="R46" s="12">
        <v>12.862</v>
      </c>
      <c r="S46" s="12">
        <v>12.868</v>
      </c>
      <c r="T46" s="12">
        <v>0</v>
      </c>
      <c r="U46" s="12">
        <v>0</v>
      </c>
      <c r="V46" s="12">
        <v>0</v>
      </c>
      <c r="W46" s="12">
        <v>0</v>
      </c>
      <c r="X46" s="67">
        <v>0</v>
      </c>
      <c r="Y46" s="67">
        <v>0</v>
      </c>
      <c r="Z46" s="12">
        <v>0</v>
      </c>
      <c r="AA46" s="12">
        <v>0</v>
      </c>
      <c r="AB46" s="129"/>
    </row>
    <row r="47" spans="1:28" ht="24.95" customHeight="1">
      <c r="A47" s="202" t="s">
        <v>34</v>
      </c>
      <c r="B47" s="12">
        <v>1168</v>
      </c>
      <c r="C47" s="12">
        <v>1170</v>
      </c>
      <c r="D47" s="67">
        <v>0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12">
        <v>143.35499999999999</v>
      </c>
      <c r="M47" s="12">
        <v>143.42599999999999</v>
      </c>
      <c r="N47" s="12">
        <v>175.614</v>
      </c>
      <c r="O47" s="12">
        <v>175.702</v>
      </c>
      <c r="P47" s="12">
        <v>204.12899999999999</v>
      </c>
      <c r="Q47" s="12">
        <v>204.23099999999999</v>
      </c>
      <c r="R47" s="12">
        <v>12.773999999999999</v>
      </c>
      <c r="S47" s="12">
        <v>12.78</v>
      </c>
      <c r="T47" s="12">
        <v>0</v>
      </c>
      <c r="U47" s="12">
        <v>0</v>
      </c>
      <c r="V47" s="12">
        <v>0</v>
      </c>
      <c r="W47" s="12">
        <v>0</v>
      </c>
      <c r="X47" s="67">
        <v>0</v>
      </c>
      <c r="Y47" s="67">
        <v>0</v>
      </c>
      <c r="Z47" s="12">
        <v>0</v>
      </c>
      <c r="AA47" s="12">
        <v>0</v>
      </c>
      <c r="AB47" s="129"/>
    </row>
    <row r="48" spans="1:28" ht="24.95" customHeight="1">
      <c r="A48" s="199" t="s">
        <v>35</v>
      </c>
      <c r="B48" s="12">
        <v>1168</v>
      </c>
      <c r="C48" s="12">
        <v>1170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12">
        <v>0</v>
      </c>
      <c r="M48" s="12">
        <v>0</v>
      </c>
      <c r="N48" s="12">
        <v>175.488</v>
      </c>
      <c r="O48" s="12">
        <v>175.57499999999999</v>
      </c>
      <c r="P48" s="12">
        <v>203.46899999999999</v>
      </c>
      <c r="Q48" s="12">
        <v>203.57</v>
      </c>
      <c r="R48" s="12">
        <v>12.794</v>
      </c>
      <c r="S48" s="12">
        <v>12.801</v>
      </c>
      <c r="T48" s="12">
        <v>0</v>
      </c>
      <c r="U48" s="12">
        <v>0</v>
      </c>
      <c r="V48" s="12">
        <v>0</v>
      </c>
      <c r="W48" s="12">
        <v>0</v>
      </c>
      <c r="X48" s="67">
        <v>0</v>
      </c>
      <c r="Y48" s="67">
        <v>0</v>
      </c>
      <c r="Z48" s="12">
        <v>0</v>
      </c>
      <c r="AA48" s="12">
        <v>0</v>
      </c>
      <c r="AB48" s="129"/>
    </row>
    <row r="49" spans="1:28" ht="24.95" customHeight="1">
      <c r="A49" s="202" t="s">
        <v>36</v>
      </c>
      <c r="B49" s="12">
        <v>1168</v>
      </c>
      <c r="C49" s="12">
        <v>1170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12">
        <v>141.10599999999999</v>
      </c>
      <c r="M49" s="12">
        <v>141.17599999999999</v>
      </c>
      <c r="N49" s="12">
        <v>174.108</v>
      </c>
      <c r="O49" s="12">
        <v>174.19499999999999</v>
      </c>
      <c r="P49" s="12">
        <v>203.03800000000001</v>
      </c>
      <c r="Q49" s="12">
        <v>203.13900000000001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67">
        <v>0</v>
      </c>
      <c r="Y49" s="67">
        <v>0</v>
      </c>
      <c r="Z49" s="12">
        <v>0</v>
      </c>
      <c r="AA49" s="12">
        <v>0</v>
      </c>
      <c r="AB49" s="129"/>
    </row>
    <row r="50" spans="1:28" ht="24.95" customHeight="1">
      <c r="A50" s="199" t="s">
        <v>37</v>
      </c>
      <c r="B50" s="12"/>
      <c r="C50" s="12"/>
      <c r="D50" s="67"/>
      <c r="E50" s="67"/>
      <c r="F50" s="67"/>
      <c r="G50" s="67"/>
      <c r="H50" s="67"/>
      <c r="I50" s="67"/>
      <c r="J50" s="67"/>
      <c r="K50" s="67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9"/>
    </row>
    <row r="51" spans="1:28" ht="24.95" customHeight="1">
      <c r="A51" s="202" t="s">
        <v>38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9"/>
    </row>
    <row r="52" spans="1:28" ht="24.95" customHeight="1">
      <c r="A52" s="199" t="s">
        <v>39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9"/>
    </row>
    <row r="53" spans="1:28" ht="24.95" customHeight="1">
      <c r="A53" s="202" t="s">
        <v>40</v>
      </c>
      <c r="B53" s="12">
        <v>1168</v>
      </c>
      <c r="C53" s="12">
        <v>1170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12">
        <v>140.09200000000001</v>
      </c>
      <c r="M53" s="12">
        <v>140.16200000000001</v>
      </c>
      <c r="N53" s="12">
        <v>171.98500000000001</v>
      </c>
      <c r="O53" s="12">
        <v>172.071</v>
      </c>
      <c r="P53" s="12">
        <v>201.21700000000001</v>
      </c>
      <c r="Q53" s="12">
        <v>201.31800000000001</v>
      </c>
      <c r="R53" s="12">
        <v>12.851000000000001</v>
      </c>
      <c r="S53" s="12">
        <v>12.856999999999999</v>
      </c>
      <c r="T53" s="12">
        <v>0</v>
      </c>
      <c r="U53" s="12">
        <v>0</v>
      </c>
      <c r="V53" s="12">
        <v>0</v>
      </c>
      <c r="W53" s="12">
        <v>0</v>
      </c>
      <c r="X53" s="67">
        <v>0</v>
      </c>
      <c r="Y53" s="67">
        <v>0</v>
      </c>
      <c r="Z53" s="12">
        <v>0</v>
      </c>
      <c r="AA53" s="12">
        <v>0</v>
      </c>
      <c r="AB53" s="129"/>
    </row>
    <row r="54" spans="1:28" ht="24.95" customHeight="1">
      <c r="A54" s="199" t="s">
        <v>41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9"/>
    </row>
    <row r="55" spans="1:28" ht="24.95" customHeight="1">
      <c r="A55" s="202" t="s">
        <v>42</v>
      </c>
      <c r="B55" s="12">
        <v>1168</v>
      </c>
      <c r="C55" s="12">
        <v>1170</v>
      </c>
      <c r="D55" s="67">
        <v>0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12">
        <v>134.33799999999999</v>
      </c>
      <c r="M55" s="12">
        <v>134.40600000000001</v>
      </c>
      <c r="N55" s="12">
        <v>168.005</v>
      </c>
      <c r="O55" s="12">
        <v>168.089</v>
      </c>
      <c r="P55" s="12">
        <v>198.26</v>
      </c>
      <c r="Q55" s="12">
        <v>198.35900000000001</v>
      </c>
      <c r="R55" s="12">
        <v>12.641999999999999</v>
      </c>
      <c r="S55" s="12">
        <v>12.648999999999999</v>
      </c>
      <c r="T55" s="12">
        <v>0</v>
      </c>
      <c r="U55" s="12">
        <v>0</v>
      </c>
      <c r="V55" s="12">
        <v>0</v>
      </c>
      <c r="W55" s="12">
        <v>0</v>
      </c>
      <c r="X55" s="67">
        <v>0</v>
      </c>
      <c r="Y55" s="67">
        <v>0</v>
      </c>
      <c r="Z55" s="12">
        <v>0</v>
      </c>
      <c r="AA55" s="12">
        <v>0</v>
      </c>
      <c r="AB55" s="129"/>
    </row>
    <row r="56" spans="1:28" ht="24.95" customHeight="1">
      <c r="A56" s="199" t="s">
        <v>43</v>
      </c>
      <c r="B56" s="12">
        <v>1168</v>
      </c>
      <c r="C56" s="12">
        <v>1170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12">
        <v>133.11500000000001</v>
      </c>
      <c r="M56" s="12">
        <v>133.18199999999999</v>
      </c>
      <c r="N56" s="12">
        <v>166.25200000000001</v>
      </c>
      <c r="O56" s="12">
        <v>166.33500000000001</v>
      </c>
      <c r="P56" s="12">
        <v>197.68299999999999</v>
      </c>
      <c r="Q56" s="12">
        <v>197.78200000000001</v>
      </c>
      <c r="R56" s="12">
        <v>12.673999999999999</v>
      </c>
      <c r="S56" s="12">
        <v>12.68</v>
      </c>
      <c r="T56" s="12">
        <v>0</v>
      </c>
      <c r="U56" s="12">
        <v>0</v>
      </c>
      <c r="V56" s="12">
        <v>0</v>
      </c>
      <c r="W56" s="12">
        <v>0</v>
      </c>
      <c r="X56" s="67">
        <v>0</v>
      </c>
      <c r="Y56" s="67">
        <v>0</v>
      </c>
      <c r="Z56" s="12">
        <v>0</v>
      </c>
      <c r="AA56" s="12">
        <v>0</v>
      </c>
      <c r="AB56" s="129"/>
    </row>
    <row r="57" spans="1:28" ht="24.95" customHeight="1">
      <c r="A57" s="202" t="s">
        <v>44</v>
      </c>
      <c r="B57" s="12">
        <v>1168</v>
      </c>
      <c r="C57" s="12">
        <v>1170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12">
        <v>134.99700000000001</v>
      </c>
      <c r="M57" s="12">
        <v>135.065</v>
      </c>
      <c r="N57" s="12">
        <v>171.18700000000001</v>
      </c>
      <c r="O57" s="12">
        <v>171.273</v>
      </c>
      <c r="P57" s="12">
        <v>199.41900000000001</v>
      </c>
      <c r="Q57" s="12">
        <v>199.51900000000001</v>
      </c>
      <c r="R57" s="12">
        <v>12.487</v>
      </c>
      <c r="S57" s="12">
        <v>12.493</v>
      </c>
      <c r="T57" s="12">
        <v>0</v>
      </c>
      <c r="U57" s="12">
        <v>0</v>
      </c>
      <c r="V57" s="12">
        <v>0</v>
      </c>
      <c r="W57" s="12">
        <v>0</v>
      </c>
      <c r="X57" s="67">
        <v>0</v>
      </c>
      <c r="Y57" s="67">
        <v>0</v>
      </c>
      <c r="Z57" s="12">
        <v>0</v>
      </c>
      <c r="AA57" s="12">
        <v>0</v>
      </c>
      <c r="AB57" s="129"/>
    </row>
    <row r="58" spans="1:28" ht="24.95" customHeight="1">
      <c r="A58" s="199" t="s">
        <v>45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9"/>
    </row>
    <row r="59" spans="1:28" ht="24.95" customHeight="1">
      <c r="A59" s="202" t="s">
        <v>46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9"/>
    </row>
    <row r="60" spans="1:28" ht="24.95" customHeight="1">
      <c r="A60" s="199" t="s">
        <v>47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67"/>
      <c r="Y60" s="67"/>
      <c r="Z60" s="12"/>
      <c r="AA60" s="12"/>
      <c r="AB60" s="129"/>
    </row>
    <row r="61" spans="1:28" ht="24.95" customHeight="1">
      <c r="A61" s="202" t="s">
        <v>48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2"/>
      <c r="U61" s="12"/>
      <c r="V61" s="12"/>
      <c r="W61" s="12"/>
      <c r="X61" s="67"/>
      <c r="Y61" s="67"/>
      <c r="Z61" s="12"/>
      <c r="AA61" s="12"/>
    </row>
    <row r="62" spans="1:28" ht="24.95" customHeight="1">
      <c r="A62" s="199" t="s">
        <v>49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2"/>
      <c r="U62" s="12"/>
      <c r="V62" s="12"/>
      <c r="W62" s="12"/>
      <c r="X62" s="67"/>
      <c r="Y62" s="67"/>
      <c r="Z62" s="12"/>
      <c r="AA62" s="12"/>
    </row>
    <row r="63" spans="1:28" ht="24.95" customHeight="1">
      <c r="A63" s="202" t="s">
        <v>50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2"/>
      <c r="U63" s="12"/>
      <c r="V63" s="12"/>
      <c r="W63" s="12"/>
      <c r="X63" s="67"/>
      <c r="Y63" s="67"/>
      <c r="Z63" s="12"/>
      <c r="AA63" s="12"/>
    </row>
    <row r="64" spans="1:28" ht="24.95" customHeight="1">
      <c r="A64" s="199" t="s">
        <v>51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2"/>
      <c r="U64" s="12"/>
      <c r="V64" s="12"/>
      <c r="W64" s="12"/>
      <c r="X64" s="67"/>
      <c r="Y64" s="67"/>
      <c r="Z64" s="12"/>
      <c r="AA64" s="12"/>
    </row>
    <row r="65" spans="1:27" ht="24.95" customHeight="1">
      <c r="A65" s="202" t="s">
        <v>52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2"/>
      <c r="AA65" s="12"/>
    </row>
    <row r="66" spans="1:27" ht="24.95" customHeight="1">
      <c r="A66" s="199" t="s">
        <v>53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2"/>
      <c r="AA66" s="12"/>
    </row>
    <row r="67" spans="1:27" ht="24.95" customHeight="1">
      <c r="A67" s="203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ht="24.95" customHeight="1">
      <c r="A68" s="227" t="s">
        <v>426</v>
      </c>
      <c r="B68" s="231">
        <f>AVERAGE(B37:B67)</f>
        <v>1168.0236686390531</v>
      </c>
      <c r="C68" s="231">
        <f t="shared" ref="C68:AA68" si="1">AVERAGE(C37:C67)</f>
        <v>1170.0236686390531</v>
      </c>
      <c r="D68" s="231">
        <f t="shared" si="1"/>
        <v>0</v>
      </c>
      <c r="E68" s="231">
        <f t="shared" si="1"/>
        <v>0</v>
      </c>
      <c r="F68" s="231">
        <f t="shared" si="1"/>
        <v>0</v>
      </c>
      <c r="G68" s="231">
        <f t="shared" si="1"/>
        <v>0</v>
      </c>
      <c r="H68" s="231">
        <f t="shared" si="1"/>
        <v>0</v>
      </c>
      <c r="I68" s="231">
        <f t="shared" si="1"/>
        <v>0</v>
      </c>
      <c r="J68" s="231">
        <f t="shared" si="1"/>
        <v>0</v>
      </c>
      <c r="K68" s="231">
        <f t="shared" si="1"/>
        <v>0</v>
      </c>
      <c r="L68" s="231">
        <f t="shared" si="1"/>
        <v>124.5875029585799</v>
      </c>
      <c r="M68" s="231">
        <f t="shared" si="1"/>
        <v>114.95749704142011</v>
      </c>
      <c r="N68" s="231">
        <f t="shared" si="1"/>
        <v>153.40108284023668</v>
      </c>
      <c r="O68" s="231">
        <f t="shared" si="1"/>
        <v>153.47766272189349</v>
      </c>
      <c r="P68" s="231">
        <f t="shared" si="1"/>
        <v>196.49721301775145</v>
      </c>
      <c r="Q68" s="231">
        <f t="shared" si="1"/>
        <v>196.59551479289942</v>
      </c>
      <c r="R68" s="231">
        <f t="shared" si="1"/>
        <v>11.874940828402366</v>
      </c>
      <c r="S68" s="231">
        <f t="shared" si="1"/>
        <v>11.880502958579882</v>
      </c>
      <c r="T68" s="231">
        <f t="shared" si="1"/>
        <v>0</v>
      </c>
      <c r="U68" s="231">
        <f t="shared" si="1"/>
        <v>0</v>
      </c>
      <c r="V68" s="231">
        <f t="shared" si="1"/>
        <v>0</v>
      </c>
      <c r="W68" s="231">
        <f t="shared" si="1"/>
        <v>0</v>
      </c>
      <c r="X68" s="231">
        <f t="shared" si="1"/>
        <v>0</v>
      </c>
      <c r="Y68" s="231">
        <f t="shared" si="1"/>
        <v>0</v>
      </c>
      <c r="Z68" s="231">
        <f t="shared" si="1"/>
        <v>0</v>
      </c>
      <c r="AA68" s="231">
        <f t="shared" si="1"/>
        <v>0</v>
      </c>
    </row>
    <row r="69" spans="1:27" ht="24.95" customHeight="1">
      <c r="A69" s="18" t="s">
        <v>556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ht="24.95" customHeight="1">
      <c r="A70" s="196">
        <v>1</v>
      </c>
      <c r="B70" s="15">
        <v>1168</v>
      </c>
      <c r="C70" s="15">
        <v>1170</v>
      </c>
      <c r="D70" s="15">
        <v>1581.634</v>
      </c>
      <c r="E70" s="15">
        <v>1582.425</v>
      </c>
      <c r="F70" s="15">
        <v>1739.6220000000001</v>
      </c>
      <c r="G70" s="15">
        <v>1740.492</v>
      </c>
      <c r="H70" s="15">
        <v>1122.172</v>
      </c>
      <c r="I70" s="15">
        <v>1122.7329999999999</v>
      </c>
      <c r="J70" s="15">
        <v>1081.69</v>
      </c>
      <c r="K70" s="15">
        <v>1082.231</v>
      </c>
      <c r="L70" s="15">
        <v>163.32599999999999</v>
      </c>
      <c r="M70" s="15">
        <v>163.40799999999999</v>
      </c>
      <c r="N70" s="15">
        <v>196.30600000000001</v>
      </c>
      <c r="O70" s="15">
        <v>196.404</v>
      </c>
      <c r="P70" s="15">
        <v>212.50899999999999</v>
      </c>
      <c r="Q70" s="15">
        <v>212.61500000000001</v>
      </c>
      <c r="R70" s="15">
        <v>13.138999999999999</v>
      </c>
      <c r="S70" s="15">
        <v>13.146000000000001</v>
      </c>
      <c r="T70" s="15">
        <v>0</v>
      </c>
      <c r="U70" s="15">
        <v>0</v>
      </c>
      <c r="V70" s="15">
        <v>0</v>
      </c>
      <c r="W70" s="15">
        <v>0</v>
      </c>
      <c r="X70" s="15">
        <v>1786.527</v>
      </c>
      <c r="Y70" s="15">
        <v>1787.421</v>
      </c>
      <c r="Z70" s="15">
        <v>0</v>
      </c>
      <c r="AA70" s="15">
        <v>0</v>
      </c>
    </row>
    <row r="71" spans="1:27" ht="24.95" customHeight="1">
      <c r="A71" s="199" t="s">
        <v>27</v>
      </c>
      <c r="B71" s="12">
        <v>1168</v>
      </c>
      <c r="C71" s="12">
        <v>1170</v>
      </c>
      <c r="D71" s="12">
        <v>1584.3230000000001</v>
      </c>
      <c r="E71" s="12">
        <v>1585.116</v>
      </c>
      <c r="F71" s="12">
        <v>1750.614</v>
      </c>
      <c r="G71" s="12">
        <v>1751.49</v>
      </c>
      <c r="H71" s="12">
        <v>1132.4960000000001</v>
      </c>
      <c r="I71" s="12">
        <v>1133.0619999999999</v>
      </c>
      <c r="J71" s="12">
        <v>1081.99</v>
      </c>
      <c r="K71" s="12">
        <v>1082.5309999999999</v>
      </c>
      <c r="L71" s="12">
        <v>162.19300000000001</v>
      </c>
      <c r="M71" s="12">
        <v>162.27500000000001</v>
      </c>
      <c r="N71" s="12">
        <v>196.84800000000001</v>
      </c>
      <c r="O71" s="12">
        <v>196.946</v>
      </c>
      <c r="P71" s="12">
        <v>212.88</v>
      </c>
      <c r="Q71" s="12">
        <v>212.98699999999999</v>
      </c>
      <c r="R71" s="12">
        <v>13.095000000000001</v>
      </c>
      <c r="S71" s="12">
        <v>13.102</v>
      </c>
      <c r="T71" s="12">
        <v>0</v>
      </c>
      <c r="U71" s="12">
        <v>0</v>
      </c>
      <c r="V71" s="12">
        <v>0</v>
      </c>
      <c r="W71" s="12">
        <v>0</v>
      </c>
      <c r="X71" s="12">
        <v>1787.7080000000001</v>
      </c>
      <c r="Y71" s="12">
        <v>1788.6020000000001</v>
      </c>
      <c r="Z71" s="15">
        <v>0</v>
      </c>
      <c r="AA71" s="15">
        <v>0</v>
      </c>
    </row>
    <row r="72" spans="1:27" ht="24.95" customHeight="1">
      <c r="A72" s="202" t="s">
        <v>28</v>
      </c>
      <c r="B72" s="12">
        <v>1168</v>
      </c>
      <c r="C72" s="12">
        <v>1170</v>
      </c>
      <c r="D72" s="12">
        <v>1595.1990000000001</v>
      </c>
      <c r="E72" s="12">
        <v>1595.9970000000001</v>
      </c>
      <c r="F72" s="12">
        <v>1760.203</v>
      </c>
      <c r="G72" s="12">
        <v>1761.0840000000001</v>
      </c>
      <c r="H72" s="12">
        <v>1136.789</v>
      </c>
      <c r="I72" s="12">
        <v>1137.3579999999999</v>
      </c>
      <c r="J72" s="12">
        <v>1090.77</v>
      </c>
      <c r="K72" s="12">
        <v>1091.316</v>
      </c>
      <c r="L72" s="12">
        <v>162.36199999999999</v>
      </c>
      <c r="M72" s="12">
        <v>162.44399999999999</v>
      </c>
      <c r="N72" s="12">
        <v>197.56</v>
      </c>
      <c r="O72" s="12">
        <v>197.65899999999999</v>
      </c>
      <c r="P72" s="12">
        <v>214.351</v>
      </c>
      <c r="Q72" s="12">
        <v>214.459</v>
      </c>
      <c r="R72" s="12">
        <v>13.183999999999999</v>
      </c>
      <c r="S72" s="12">
        <v>13.191000000000001</v>
      </c>
      <c r="T72" s="12">
        <v>0</v>
      </c>
      <c r="U72" s="12">
        <v>0</v>
      </c>
      <c r="V72" s="12">
        <v>0</v>
      </c>
      <c r="W72" s="12">
        <v>0</v>
      </c>
      <c r="X72" s="12">
        <v>1794.7249999999999</v>
      </c>
      <c r="Y72" s="12">
        <v>1795.6220000000001</v>
      </c>
      <c r="Z72" s="15">
        <v>0</v>
      </c>
      <c r="AA72" s="15">
        <v>0</v>
      </c>
    </row>
    <row r="73" spans="1:27" ht="24.95" customHeight="1">
      <c r="A73" s="199" t="s">
        <v>29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5"/>
      <c r="AA73" s="15"/>
    </row>
    <row r="74" spans="1:27" ht="24.95" customHeight="1">
      <c r="A74" s="202" t="s">
        <v>30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5"/>
      <c r="AA74" s="15"/>
    </row>
    <row r="75" spans="1:27" ht="24.95" customHeight="1">
      <c r="A75" s="199" t="s">
        <v>31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5"/>
      <c r="AA75" s="15"/>
    </row>
    <row r="76" spans="1:27" ht="24.95" customHeight="1">
      <c r="A76" s="202" t="s">
        <v>32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5"/>
      <c r="AA76" s="15"/>
    </row>
    <row r="77" spans="1:27" ht="24.95" customHeight="1">
      <c r="A77" s="199" t="s">
        <v>33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5"/>
      <c r="AA77" s="15"/>
    </row>
    <row r="78" spans="1:27" ht="24.95" customHeight="1">
      <c r="A78" s="202" t="s">
        <v>34</v>
      </c>
      <c r="B78" s="12">
        <v>1168</v>
      </c>
      <c r="C78" s="12">
        <v>1170</v>
      </c>
      <c r="D78" s="12">
        <v>1585.376</v>
      </c>
      <c r="E78" s="12">
        <v>1586.1690000000001</v>
      </c>
      <c r="F78" s="12">
        <v>1749.211</v>
      </c>
      <c r="G78" s="12">
        <v>1750.086</v>
      </c>
      <c r="H78" s="12">
        <v>1140.7809999999999</v>
      </c>
      <c r="I78" s="12">
        <v>1141.3520000000001</v>
      </c>
      <c r="J78" s="12">
        <v>1083.9960000000001</v>
      </c>
      <c r="K78" s="12">
        <v>1084.538</v>
      </c>
      <c r="L78" s="12">
        <v>163.78399999999999</v>
      </c>
      <c r="M78" s="12">
        <v>163.86600000000001</v>
      </c>
      <c r="N78" s="12">
        <v>197.16</v>
      </c>
      <c r="O78" s="12">
        <v>197.25899999999999</v>
      </c>
      <c r="P78" s="12">
        <v>213.03899999999999</v>
      </c>
      <c r="Q78" s="12">
        <v>213.14599999999999</v>
      </c>
      <c r="R78" s="12">
        <v>12.994</v>
      </c>
      <c r="S78" s="12">
        <v>13</v>
      </c>
      <c r="T78" s="12">
        <v>0</v>
      </c>
      <c r="U78" s="12">
        <v>0</v>
      </c>
      <c r="V78" s="12">
        <v>0</v>
      </c>
      <c r="W78" s="12">
        <v>0</v>
      </c>
      <c r="X78" s="12">
        <v>1786.8309999999999</v>
      </c>
      <c r="Y78" s="12">
        <v>1787.7249999999999</v>
      </c>
      <c r="Z78" s="15">
        <v>0</v>
      </c>
      <c r="AA78" s="15">
        <v>0</v>
      </c>
    </row>
    <row r="79" spans="1:27" ht="24.95" customHeight="1">
      <c r="A79" s="199" t="s">
        <v>35</v>
      </c>
      <c r="B79" s="12">
        <v>1168</v>
      </c>
      <c r="C79" s="12">
        <v>1170</v>
      </c>
      <c r="D79" s="12">
        <v>1591.5740000000001</v>
      </c>
      <c r="E79" s="12">
        <v>1592.37</v>
      </c>
      <c r="F79" s="12">
        <v>1746.7550000000001</v>
      </c>
      <c r="G79" s="12">
        <v>1747.6289999999999</v>
      </c>
      <c r="H79" s="12">
        <v>1141.672</v>
      </c>
      <c r="I79" s="12">
        <v>1142.2429999999999</v>
      </c>
      <c r="J79" s="12">
        <v>1088.6379999999999</v>
      </c>
      <c r="K79" s="12">
        <v>1089.183</v>
      </c>
      <c r="L79" s="12">
        <v>163.44</v>
      </c>
      <c r="M79" s="12">
        <v>163.52199999999999</v>
      </c>
      <c r="N79" s="12">
        <v>198.637</v>
      </c>
      <c r="O79" s="12">
        <v>198.73599999999999</v>
      </c>
      <c r="P79" s="12">
        <v>213.88900000000001</v>
      </c>
      <c r="Q79" s="12">
        <v>213.99600000000001</v>
      </c>
      <c r="R79" s="12">
        <v>12.991</v>
      </c>
      <c r="S79" s="12">
        <v>12.997</v>
      </c>
      <c r="T79" s="12">
        <v>0</v>
      </c>
      <c r="U79" s="12">
        <v>0</v>
      </c>
      <c r="V79" s="12">
        <v>0</v>
      </c>
      <c r="W79" s="12">
        <v>0</v>
      </c>
      <c r="X79" s="12">
        <v>1787.6379999999999</v>
      </c>
      <c r="Y79" s="12">
        <v>1788.5319999999999</v>
      </c>
      <c r="Z79" s="15">
        <v>0</v>
      </c>
      <c r="AA79" s="15">
        <v>0</v>
      </c>
    </row>
    <row r="80" spans="1:27" ht="24.95" customHeight="1">
      <c r="A80" s="202" t="s">
        <v>36</v>
      </c>
      <c r="B80" s="12">
        <v>1168</v>
      </c>
      <c r="C80" s="12">
        <v>1170</v>
      </c>
      <c r="D80" s="12">
        <v>1597.07</v>
      </c>
      <c r="E80" s="12">
        <v>1597.8689999999999</v>
      </c>
      <c r="F80" s="12">
        <v>1757.982</v>
      </c>
      <c r="G80" s="12">
        <v>1758.8610000000001</v>
      </c>
      <c r="H80" s="12">
        <v>1139.2260000000001</v>
      </c>
      <c r="I80" s="12">
        <v>1139.7950000000001</v>
      </c>
      <c r="J80" s="12">
        <v>1092.809</v>
      </c>
      <c r="K80" s="12">
        <v>1093.356</v>
      </c>
      <c r="L80" s="12">
        <v>163.726</v>
      </c>
      <c r="M80" s="12">
        <v>163.80799999999999</v>
      </c>
      <c r="N80" s="12">
        <v>199.34800000000001</v>
      </c>
      <c r="O80" s="12">
        <v>199.44800000000001</v>
      </c>
      <c r="P80" s="12">
        <v>214.63499999999999</v>
      </c>
      <c r="Q80" s="12">
        <v>214.74199999999999</v>
      </c>
      <c r="R80" s="12">
        <v>12.929</v>
      </c>
      <c r="S80" s="12">
        <v>12.935</v>
      </c>
      <c r="T80" s="12">
        <v>0</v>
      </c>
      <c r="U80" s="12">
        <v>0</v>
      </c>
      <c r="V80" s="12">
        <v>0</v>
      </c>
      <c r="W80" s="12">
        <v>0</v>
      </c>
      <c r="X80" s="12">
        <v>1789.7080000000001</v>
      </c>
      <c r="Y80" s="12">
        <v>1790.6030000000001</v>
      </c>
      <c r="Z80" s="12">
        <v>0</v>
      </c>
      <c r="AA80" s="12">
        <v>0</v>
      </c>
    </row>
    <row r="81" spans="1:27" ht="24.95" customHeight="1">
      <c r="A81" s="199" t="s">
        <v>37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24.95" customHeight="1">
      <c r="A82" s="202" t="s">
        <v>38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24.95" customHeight="1">
      <c r="A83" s="199" t="s">
        <v>39</v>
      </c>
      <c r="B83" s="12">
        <v>1168</v>
      </c>
      <c r="C83" s="12">
        <v>1170</v>
      </c>
      <c r="D83" s="12">
        <v>1609.7</v>
      </c>
      <c r="E83" s="12">
        <v>1610.5050000000001</v>
      </c>
      <c r="F83" s="12">
        <v>1772.95</v>
      </c>
      <c r="G83" s="12">
        <v>1773.837</v>
      </c>
      <c r="H83" s="12">
        <v>1147.9480000000001</v>
      </c>
      <c r="I83" s="12">
        <v>1148.5229999999999</v>
      </c>
      <c r="J83" s="12">
        <v>1103.326</v>
      </c>
      <c r="K83" s="12">
        <v>1103.8779999999999</v>
      </c>
      <c r="L83" s="12">
        <v>165.172</v>
      </c>
      <c r="M83" s="12">
        <v>165.25399999999999</v>
      </c>
      <c r="N83" s="12">
        <v>200.386</v>
      </c>
      <c r="O83" s="12">
        <v>200.48699999999999</v>
      </c>
      <c r="P83" s="12">
        <v>216.322</v>
      </c>
      <c r="Q83" s="12">
        <v>216.43</v>
      </c>
      <c r="R83" s="12">
        <v>12.903</v>
      </c>
      <c r="S83" s="12">
        <v>12.91</v>
      </c>
      <c r="T83" s="12">
        <v>0</v>
      </c>
      <c r="U83" s="12">
        <v>0</v>
      </c>
      <c r="V83" s="12">
        <v>0</v>
      </c>
      <c r="W83" s="12">
        <v>0</v>
      </c>
      <c r="X83" s="12">
        <v>1797.7180000000001</v>
      </c>
      <c r="Y83" s="12">
        <v>1798.6179999999999</v>
      </c>
      <c r="Z83" s="12">
        <v>0</v>
      </c>
      <c r="AA83" s="12">
        <v>0</v>
      </c>
    </row>
    <row r="84" spans="1:27" ht="24.95" customHeight="1">
      <c r="A84" s="202" t="s">
        <v>40</v>
      </c>
      <c r="B84" s="12">
        <v>1168</v>
      </c>
      <c r="C84" s="12">
        <v>1170</v>
      </c>
      <c r="D84" s="12">
        <v>1602.683</v>
      </c>
      <c r="E84" s="12">
        <v>1603.4849999999999</v>
      </c>
      <c r="F84" s="12">
        <v>1759.1510000000001</v>
      </c>
      <c r="G84" s="12">
        <v>1760.0309999999999</v>
      </c>
      <c r="H84" s="12">
        <v>0</v>
      </c>
      <c r="I84" s="12">
        <v>0</v>
      </c>
      <c r="J84" s="12">
        <v>1103.951</v>
      </c>
      <c r="K84" s="12">
        <v>1104.5029999999999</v>
      </c>
      <c r="L84" s="12">
        <v>165.23</v>
      </c>
      <c r="M84" s="12">
        <v>165.31299999999999</v>
      </c>
      <c r="N84" s="12">
        <v>199.94800000000001</v>
      </c>
      <c r="O84" s="12">
        <v>200.048</v>
      </c>
      <c r="P84" s="12">
        <v>215.374</v>
      </c>
      <c r="Q84" s="12">
        <v>215.482</v>
      </c>
      <c r="R84" s="12">
        <v>12.893000000000001</v>
      </c>
      <c r="S84" s="12">
        <v>12.9</v>
      </c>
      <c r="T84" s="12">
        <v>0</v>
      </c>
      <c r="U84" s="12">
        <v>0</v>
      </c>
      <c r="V84" s="12">
        <v>0</v>
      </c>
      <c r="W84" s="12">
        <v>0</v>
      </c>
      <c r="X84" s="12">
        <v>1792.982</v>
      </c>
      <c r="Y84" s="12">
        <v>1793.8789999999999</v>
      </c>
      <c r="Z84" s="12">
        <v>0</v>
      </c>
      <c r="AA84" s="12">
        <v>0</v>
      </c>
    </row>
    <row r="85" spans="1:27" ht="24.95" customHeight="1">
      <c r="A85" s="199" t="s">
        <v>41</v>
      </c>
      <c r="B85" s="12">
        <v>1168</v>
      </c>
      <c r="C85" s="12">
        <v>1170</v>
      </c>
      <c r="D85" s="12">
        <v>1604.788</v>
      </c>
      <c r="E85" s="12">
        <v>1605.5909999999999</v>
      </c>
      <c r="F85" s="12">
        <v>1770.143</v>
      </c>
      <c r="G85" s="12">
        <v>1771.029</v>
      </c>
      <c r="H85" s="12">
        <v>0</v>
      </c>
      <c r="I85" s="12">
        <v>0</v>
      </c>
      <c r="J85" s="12">
        <v>1104.472</v>
      </c>
      <c r="K85" s="12">
        <v>1105.0250000000001</v>
      </c>
      <c r="L85" s="12">
        <v>0</v>
      </c>
      <c r="M85" s="12">
        <v>0</v>
      </c>
      <c r="N85" s="12">
        <v>200.23500000000001</v>
      </c>
      <c r="O85" s="12">
        <v>200.33600000000001</v>
      </c>
      <c r="P85" s="12">
        <v>215.67599999999999</v>
      </c>
      <c r="Q85" s="12">
        <v>215.78399999999999</v>
      </c>
      <c r="R85" s="12">
        <v>12.958</v>
      </c>
      <c r="S85" s="12">
        <v>12.964</v>
      </c>
      <c r="T85" s="12">
        <v>0</v>
      </c>
      <c r="U85" s="12">
        <v>0</v>
      </c>
      <c r="V85" s="12">
        <v>0</v>
      </c>
      <c r="W85" s="12">
        <v>0</v>
      </c>
      <c r="X85" s="12">
        <v>1793.8119999999999</v>
      </c>
      <c r="Y85" s="12">
        <v>1794.71</v>
      </c>
      <c r="Z85" s="12">
        <v>0</v>
      </c>
      <c r="AA85" s="12">
        <v>0</v>
      </c>
    </row>
    <row r="86" spans="1:27" ht="24.95" customHeight="1">
      <c r="A86" s="202" t="s">
        <v>42</v>
      </c>
      <c r="B86" s="12">
        <v>1168</v>
      </c>
      <c r="C86" s="12">
        <v>1170</v>
      </c>
      <c r="D86" s="12">
        <v>1608.6469999999999</v>
      </c>
      <c r="E86" s="12">
        <v>1609.452</v>
      </c>
      <c r="F86" s="12">
        <v>1793.0640000000001</v>
      </c>
      <c r="G86" s="12">
        <v>1793.961</v>
      </c>
      <c r="H86" s="12">
        <v>0</v>
      </c>
      <c r="I86" s="12">
        <v>0</v>
      </c>
      <c r="J86" s="12">
        <v>1110.028</v>
      </c>
      <c r="K86" s="12">
        <v>1110.5840000000001</v>
      </c>
      <c r="L86" s="12">
        <v>165.23</v>
      </c>
      <c r="M86" s="12">
        <v>165.31299999999999</v>
      </c>
      <c r="N86" s="12">
        <v>200.83</v>
      </c>
      <c r="O86" s="12">
        <v>200.93100000000001</v>
      </c>
      <c r="P86" s="12">
        <v>216.19800000000001</v>
      </c>
      <c r="Q86" s="12">
        <v>216.30600000000001</v>
      </c>
      <c r="R86" s="12">
        <v>12.932</v>
      </c>
      <c r="S86" s="12">
        <v>12.938000000000001</v>
      </c>
      <c r="T86" s="12">
        <v>0</v>
      </c>
      <c r="U86" s="12">
        <v>0</v>
      </c>
      <c r="V86" s="12">
        <v>0</v>
      </c>
      <c r="W86" s="12">
        <v>0</v>
      </c>
      <c r="X86" s="12">
        <v>1798.9580000000001</v>
      </c>
      <c r="Y86" s="12">
        <v>1799.8579999999999</v>
      </c>
      <c r="Z86" s="12">
        <v>0</v>
      </c>
      <c r="AA86" s="12">
        <v>0</v>
      </c>
    </row>
    <row r="87" spans="1:27" ht="24.95" customHeight="1">
      <c r="A87" s="199" t="s">
        <v>43</v>
      </c>
      <c r="B87" s="12">
        <v>1168</v>
      </c>
      <c r="C87" s="12">
        <v>1170</v>
      </c>
      <c r="D87" s="12">
        <v>1597.421</v>
      </c>
      <c r="E87" s="12">
        <v>1598.22</v>
      </c>
      <c r="F87" s="12">
        <v>1786.048</v>
      </c>
      <c r="G87" s="12">
        <v>1786.941</v>
      </c>
      <c r="H87" s="12">
        <v>1153.383</v>
      </c>
      <c r="I87" s="12">
        <v>1153.96</v>
      </c>
      <c r="J87" s="12">
        <v>1104.0550000000001</v>
      </c>
      <c r="K87" s="12">
        <v>1104.607</v>
      </c>
      <c r="L87" s="12">
        <v>164.417</v>
      </c>
      <c r="M87" s="12">
        <v>164.499</v>
      </c>
      <c r="N87" s="12">
        <v>199.702</v>
      </c>
      <c r="O87" s="12">
        <v>199.80199999999999</v>
      </c>
      <c r="P87" s="12">
        <v>214.68600000000001</v>
      </c>
      <c r="Q87" s="12">
        <v>214.79300000000001</v>
      </c>
      <c r="R87" s="12">
        <v>12.968999999999999</v>
      </c>
      <c r="S87" s="12">
        <v>12.975</v>
      </c>
      <c r="T87" s="12">
        <v>0</v>
      </c>
      <c r="U87" s="12">
        <v>0</v>
      </c>
      <c r="V87" s="12">
        <v>0</v>
      </c>
      <c r="W87" s="12">
        <v>0</v>
      </c>
      <c r="X87" s="12">
        <v>1794.2919999999999</v>
      </c>
      <c r="Y87" s="12">
        <v>1795.19</v>
      </c>
      <c r="Z87" s="12">
        <v>0</v>
      </c>
      <c r="AA87" s="12">
        <v>0</v>
      </c>
    </row>
    <row r="88" spans="1:27" ht="24.95" customHeight="1">
      <c r="A88" s="202" t="s">
        <v>44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24.95" customHeight="1">
      <c r="A89" s="199" t="s">
        <v>45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24.95" customHeight="1">
      <c r="A90" s="202" t="s">
        <v>46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24.95" customHeight="1">
      <c r="A91" s="199" t="s">
        <v>47</v>
      </c>
      <c r="B91" s="12">
        <v>1168</v>
      </c>
      <c r="C91" s="12">
        <v>1170</v>
      </c>
      <c r="D91" s="12">
        <v>1575.319</v>
      </c>
      <c r="E91" s="12">
        <v>1576.107</v>
      </c>
      <c r="F91" s="12">
        <v>1752.018</v>
      </c>
      <c r="G91" s="12">
        <v>1752.894</v>
      </c>
      <c r="H91" s="12">
        <v>1147.2370000000001</v>
      </c>
      <c r="I91" s="12">
        <v>1147.847</v>
      </c>
      <c r="J91" s="12">
        <v>1099.694</v>
      </c>
      <c r="K91" s="12">
        <v>1100.2439999999999</v>
      </c>
      <c r="L91" s="12">
        <v>162.47499999999999</v>
      </c>
      <c r="M91" s="12">
        <v>162.55600000000001</v>
      </c>
      <c r="N91" s="12">
        <v>195.82599999999999</v>
      </c>
      <c r="O91" s="12">
        <v>195.92400000000001</v>
      </c>
      <c r="P91" s="12">
        <v>211.72399999999999</v>
      </c>
      <c r="Q91" s="12">
        <v>211.83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1782.5160000000001</v>
      </c>
      <c r="Y91" s="12">
        <v>1783.4079999999999</v>
      </c>
      <c r="Z91" s="12">
        <v>0</v>
      </c>
      <c r="AA91" s="12">
        <v>0</v>
      </c>
    </row>
    <row r="92" spans="1:27" ht="24.95" customHeight="1">
      <c r="A92" s="202" t="s">
        <v>48</v>
      </c>
      <c r="B92" s="12">
        <v>1168</v>
      </c>
      <c r="C92" s="12">
        <v>1170</v>
      </c>
      <c r="D92" s="12">
        <v>1580.932</v>
      </c>
      <c r="E92" s="12">
        <v>1581.723</v>
      </c>
      <c r="F92" s="12">
        <v>1753.07</v>
      </c>
      <c r="G92" s="12">
        <v>1753.9469999999999</v>
      </c>
      <c r="H92" s="12">
        <v>0</v>
      </c>
      <c r="I92" s="12">
        <v>0</v>
      </c>
      <c r="J92" s="12">
        <v>1100.8330000000001</v>
      </c>
      <c r="K92" s="12">
        <v>1101.384</v>
      </c>
      <c r="L92" s="12">
        <v>161.91300000000001</v>
      </c>
      <c r="M92" s="12">
        <v>161.994</v>
      </c>
      <c r="N92" s="12">
        <v>0</v>
      </c>
      <c r="O92" s="12">
        <v>0</v>
      </c>
      <c r="P92" s="12">
        <v>212.47800000000001</v>
      </c>
      <c r="Q92" s="12">
        <v>212.584</v>
      </c>
      <c r="R92" s="12">
        <v>12.95</v>
      </c>
      <c r="S92" s="12">
        <v>12.957000000000001</v>
      </c>
      <c r="T92" s="12">
        <v>0</v>
      </c>
      <c r="U92" s="12">
        <v>0</v>
      </c>
      <c r="V92" s="12">
        <v>0</v>
      </c>
      <c r="W92" s="12">
        <v>0</v>
      </c>
      <c r="X92" s="12">
        <v>1782.0129999999999</v>
      </c>
      <c r="Y92" s="12">
        <v>1782.905</v>
      </c>
      <c r="Z92" s="12">
        <v>0</v>
      </c>
      <c r="AA92" s="12">
        <v>0</v>
      </c>
    </row>
    <row r="93" spans="1:27" ht="24.95" customHeight="1">
      <c r="A93" s="199" t="s">
        <v>49</v>
      </c>
      <c r="B93" s="12">
        <v>1168</v>
      </c>
      <c r="C93" s="12">
        <v>1170</v>
      </c>
      <c r="D93" s="13">
        <v>1559.7660000000001</v>
      </c>
      <c r="E93" s="13">
        <v>1560.546</v>
      </c>
      <c r="F93" s="13">
        <v>1749.211</v>
      </c>
      <c r="G93" s="13">
        <v>1750.086</v>
      </c>
      <c r="H93" s="13">
        <v>1139.0039999999999</v>
      </c>
      <c r="I93" s="13">
        <v>1139.5730000000001</v>
      </c>
      <c r="J93" s="13">
        <v>1092.9110000000001</v>
      </c>
      <c r="K93" s="13">
        <v>1093.4580000000001</v>
      </c>
      <c r="L93" s="13">
        <v>162.25</v>
      </c>
      <c r="M93" s="13">
        <v>162.33099999999999</v>
      </c>
      <c r="N93" s="12">
        <v>0</v>
      </c>
      <c r="O93" s="12">
        <v>0</v>
      </c>
      <c r="P93" s="13">
        <v>209.636</v>
      </c>
      <c r="Q93" s="13">
        <v>209.74100000000001</v>
      </c>
      <c r="R93" s="13">
        <v>12.929</v>
      </c>
      <c r="S93" s="13">
        <v>12.935</v>
      </c>
      <c r="T93" s="12">
        <v>0</v>
      </c>
      <c r="U93" s="12">
        <v>0</v>
      </c>
      <c r="V93" s="12">
        <v>0</v>
      </c>
      <c r="W93" s="12">
        <v>0</v>
      </c>
      <c r="X93" s="13">
        <v>1772.5640000000001</v>
      </c>
      <c r="Y93" s="13">
        <v>1773.451</v>
      </c>
      <c r="Z93" s="12">
        <v>0</v>
      </c>
      <c r="AA93" s="12">
        <v>0</v>
      </c>
    </row>
    <row r="94" spans="1:27" ht="24.95" customHeight="1">
      <c r="A94" s="202" t="s">
        <v>50</v>
      </c>
      <c r="B94" s="12">
        <v>1168</v>
      </c>
      <c r="C94" s="12">
        <v>1170</v>
      </c>
      <c r="D94" s="13">
        <v>1561.8710000000001</v>
      </c>
      <c r="E94" s="13">
        <v>1562.652</v>
      </c>
      <c r="F94" s="13">
        <v>1747.223</v>
      </c>
      <c r="G94" s="13">
        <v>1748.097</v>
      </c>
      <c r="H94" s="13">
        <v>1147.836</v>
      </c>
      <c r="I94" s="13">
        <v>1148.4100000000001</v>
      </c>
      <c r="J94" s="13">
        <v>1094.3430000000001</v>
      </c>
      <c r="K94" s="13">
        <v>1094.8910000000001</v>
      </c>
      <c r="L94" s="13">
        <v>161.29900000000001</v>
      </c>
      <c r="M94" s="13">
        <v>161.37899999999999</v>
      </c>
      <c r="N94" s="12">
        <v>0</v>
      </c>
      <c r="O94" s="12">
        <v>0</v>
      </c>
      <c r="P94" s="13">
        <v>209.881</v>
      </c>
      <c r="Q94" s="13">
        <v>209.98599999999999</v>
      </c>
      <c r="R94" s="13">
        <v>12.736000000000001</v>
      </c>
      <c r="S94" s="13">
        <v>12.742000000000001</v>
      </c>
      <c r="T94" s="12">
        <v>0</v>
      </c>
      <c r="U94" s="12">
        <v>0</v>
      </c>
      <c r="V94" s="12">
        <v>0</v>
      </c>
      <c r="W94" s="12">
        <v>0</v>
      </c>
      <c r="X94" s="13">
        <v>1771.009</v>
      </c>
      <c r="Y94" s="13">
        <v>1771.895</v>
      </c>
      <c r="Z94" s="12">
        <v>0</v>
      </c>
      <c r="AA94" s="12">
        <v>0</v>
      </c>
    </row>
    <row r="95" spans="1:27" ht="24.95" customHeight="1">
      <c r="A95" s="199" t="s">
        <v>51</v>
      </c>
      <c r="B95" s="12"/>
      <c r="C95" s="12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2"/>
      <c r="U95" s="12"/>
      <c r="V95" s="12"/>
      <c r="W95" s="12"/>
      <c r="X95" s="13"/>
      <c r="Y95" s="13"/>
      <c r="Z95" s="12"/>
      <c r="AA95" s="12"/>
    </row>
    <row r="96" spans="1:27" ht="24.95" customHeight="1">
      <c r="A96" s="202" t="s">
        <v>52</v>
      </c>
      <c r="B96" s="12"/>
      <c r="C96" s="12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2"/>
      <c r="U96" s="12"/>
      <c r="V96" s="12"/>
      <c r="W96" s="12"/>
      <c r="X96" s="13"/>
      <c r="Y96" s="13"/>
      <c r="Z96" s="12"/>
      <c r="AA96" s="12"/>
    </row>
    <row r="97" spans="1:27" ht="24.95" customHeight="1">
      <c r="A97" s="199" t="s">
        <v>53</v>
      </c>
      <c r="B97" s="12">
        <v>1168</v>
      </c>
      <c r="C97" s="12">
        <v>1170</v>
      </c>
      <c r="D97" s="13">
        <v>1561.52</v>
      </c>
      <c r="E97" s="13">
        <v>1562.3009999999999</v>
      </c>
      <c r="F97" s="13">
        <v>1738.8030000000001</v>
      </c>
      <c r="G97" s="13">
        <v>1739.673</v>
      </c>
      <c r="H97" s="13">
        <v>1137.01</v>
      </c>
      <c r="I97" s="13">
        <v>1137.579</v>
      </c>
      <c r="J97" s="13">
        <v>1094.7529999999999</v>
      </c>
      <c r="K97" s="13">
        <v>1095.3009999999999</v>
      </c>
      <c r="L97" s="13">
        <v>161.63300000000001</v>
      </c>
      <c r="M97" s="13">
        <v>161.714</v>
      </c>
      <c r="N97" s="13">
        <v>192.82599999999999</v>
      </c>
      <c r="O97" s="13">
        <v>192.923</v>
      </c>
      <c r="P97" s="13">
        <v>209.83199999999999</v>
      </c>
      <c r="Q97" s="13">
        <v>209.93700000000001</v>
      </c>
      <c r="R97" s="13">
        <v>12.641999999999999</v>
      </c>
      <c r="S97" s="13">
        <v>12.648999999999999</v>
      </c>
      <c r="T97" s="12">
        <v>0</v>
      </c>
      <c r="U97" s="12">
        <v>0</v>
      </c>
      <c r="V97" s="12">
        <v>0</v>
      </c>
      <c r="W97" s="12">
        <v>0</v>
      </c>
      <c r="X97" s="13">
        <v>1770.249</v>
      </c>
      <c r="Y97" s="13">
        <v>1771.134</v>
      </c>
      <c r="Z97" s="12">
        <v>0</v>
      </c>
      <c r="AA97" s="12">
        <v>0</v>
      </c>
    </row>
    <row r="98" spans="1:27" ht="24.95" customHeight="1">
      <c r="A98" s="202" t="s">
        <v>54</v>
      </c>
      <c r="B98" s="12">
        <v>1168</v>
      </c>
      <c r="C98" s="12">
        <v>1170</v>
      </c>
      <c r="D98" s="13">
        <v>1575.319</v>
      </c>
      <c r="E98" s="13">
        <v>1576.107</v>
      </c>
      <c r="F98" s="13">
        <v>1750.731</v>
      </c>
      <c r="G98" s="13">
        <v>1751.607</v>
      </c>
      <c r="H98" s="13">
        <v>1146.1479999999999</v>
      </c>
      <c r="I98" s="13">
        <v>1146.722</v>
      </c>
      <c r="J98" s="13">
        <v>1101.144</v>
      </c>
      <c r="K98" s="13">
        <v>1101.6949999999999</v>
      </c>
      <c r="L98" s="13">
        <v>161.52099999999999</v>
      </c>
      <c r="M98" s="13">
        <v>161.602</v>
      </c>
      <c r="N98" s="13">
        <v>195.28</v>
      </c>
      <c r="O98" s="13">
        <v>195.37799999999999</v>
      </c>
      <c r="P98" s="13">
        <v>211.68199999999999</v>
      </c>
      <c r="Q98" s="13">
        <v>211.78800000000001</v>
      </c>
      <c r="R98" s="13">
        <v>12.622</v>
      </c>
      <c r="S98" s="13">
        <v>12.628</v>
      </c>
      <c r="T98" s="12">
        <v>0</v>
      </c>
      <c r="U98" s="12">
        <v>0</v>
      </c>
      <c r="V98" s="12">
        <v>0</v>
      </c>
      <c r="W98" s="12">
        <v>0</v>
      </c>
      <c r="X98" s="13">
        <v>1776.0719999999999</v>
      </c>
      <c r="Y98" s="13">
        <v>1776.961</v>
      </c>
      <c r="Z98" s="12">
        <v>0</v>
      </c>
      <c r="AA98" s="12">
        <v>0</v>
      </c>
    </row>
    <row r="99" spans="1:27" ht="24.95" customHeight="1">
      <c r="A99" s="204" t="s">
        <v>55</v>
      </c>
      <c r="B99" s="12">
        <v>1168</v>
      </c>
      <c r="C99" s="12">
        <v>1170</v>
      </c>
      <c r="D99" s="20">
        <v>1576.605</v>
      </c>
      <c r="E99" s="20">
        <v>1577.394</v>
      </c>
      <c r="F99" s="20">
        <v>1764.0630000000001</v>
      </c>
      <c r="G99" s="20">
        <v>1764.9449999999999</v>
      </c>
      <c r="H99" s="20">
        <v>1147.836</v>
      </c>
      <c r="I99" s="20">
        <v>1148.4100000000001</v>
      </c>
      <c r="J99" s="20">
        <v>1100.212</v>
      </c>
      <c r="K99" s="20">
        <v>1100.7619999999999</v>
      </c>
      <c r="L99" s="20">
        <v>161.96899999999999</v>
      </c>
      <c r="M99" s="20">
        <v>162.05000000000001</v>
      </c>
      <c r="N99" s="20">
        <v>196.072</v>
      </c>
      <c r="O99" s="20">
        <v>196.17</v>
      </c>
      <c r="P99" s="20">
        <v>211.797</v>
      </c>
      <c r="Q99" s="20">
        <v>211.90299999999999</v>
      </c>
      <c r="R99" s="20">
        <v>12.686</v>
      </c>
      <c r="S99" s="20">
        <v>12.693</v>
      </c>
      <c r="T99" s="12">
        <v>0</v>
      </c>
      <c r="U99" s="12">
        <v>0</v>
      </c>
      <c r="V99" s="12">
        <v>0</v>
      </c>
      <c r="W99" s="12">
        <v>0</v>
      </c>
      <c r="X99" s="20">
        <v>1776.973</v>
      </c>
      <c r="Y99" s="20">
        <v>1777.8620000000001</v>
      </c>
      <c r="Z99" s="12">
        <v>0</v>
      </c>
      <c r="AA99" s="12">
        <v>0</v>
      </c>
    </row>
    <row r="100" spans="1:27" ht="24.95" customHeight="1">
      <c r="A100" s="227" t="s">
        <v>426</v>
      </c>
      <c r="B100" s="231">
        <f>AVERAGE(B69:B99)</f>
        <v>1168</v>
      </c>
      <c r="C100" s="231">
        <f t="shared" ref="C100:AA100" si="2">AVERAGE(C69:C99)</f>
        <v>1170</v>
      </c>
      <c r="D100" s="231">
        <f>AVERAGE(D69:D99)</f>
        <v>1586.0970555555555</v>
      </c>
      <c r="E100" s="231">
        <f t="shared" si="2"/>
        <v>1586.8905</v>
      </c>
      <c r="F100" s="231">
        <f t="shared" si="2"/>
        <v>1757.8256666666666</v>
      </c>
      <c r="G100" s="231">
        <f t="shared" si="2"/>
        <v>1758.7049999999999</v>
      </c>
      <c r="H100" s="231">
        <f t="shared" si="2"/>
        <v>887.75211111111116</v>
      </c>
      <c r="I100" s="231">
        <f t="shared" si="2"/>
        <v>888.19816666666657</v>
      </c>
      <c r="J100" s="231">
        <f t="shared" si="2"/>
        <v>1096.0897222222222</v>
      </c>
      <c r="K100" s="231">
        <f t="shared" si="2"/>
        <v>1096.6381666666666</v>
      </c>
      <c r="L100" s="231">
        <f t="shared" si="2"/>
        <v>153.99666666666667</v>
      </c>
      <c r="M100" s="231">
        <f t="shared" si="2"/>
        <v>154.07377777777776</v>
      </c>
      <c r="N100" s="231">
        <f t="shared" si="2"/>
        <v>164.83133333333336</v>
      </c>
      <c r="O100" s="231">
        <f t="shared" si="2"/>
        <v>164.91394444444447</v>
      </c>
      <c r="P100" s="231">
        <f t="shared" si="2"/>
        <v>213.14383333333333</v>
      </c>
      <c r="Q100" s="231">
        <f t="shared" si="2"/>
        <v>213.25049999999999</v>
      </c>
      <c r="R100" s="231">
        <f t="shared" si="2"/>
        <v>12.197333333333333</v>
      </c>
      <c r="S100" s="231">
        <f t="shared" si="2"/>
        <v>12.203444444444445</v>
      </c>
      <c r="T100" s="231">
        <f t="shared" si="2"/>
        <v>0</v>
      </c>
      <c r="U100" s="231">
        <f t="shared" si="2"/>
        <v>0</v>
      </c>
      <c r="V100" s="231">
        <f t="shared" si="2"/>
        <v>0</v>
      </c>
      <c r="W100" s="231">
        <f t="shared" si="2"/>
        <v>0</v>
      </c>
      <c r="X100" s="231">
        <f t="shared" si="2"/>
        <v>1785.6830555555555</v>
      </c>
      <c r="Y100" s="231">
        <f t="shared" si="2"/>
        <v>1786.5764444444444</v>
      </c>
      <c r="Z100" s="231">
        <f t="shared" si="2"/>
        <v>0</v>
      </c>
      <c r="AA100" s="231">
        <f t="shared" si="2"/>
        <v>0</v>
      </c>
    </row>
    <row r="101" spans="1:27" ht="24.95" customHeight="1">
      <c r="A101" s="48" t="s">
        <v>557</v>
      </c>
      <c r="B101" s="187"/>
      <c r="C101" s="187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1:27" ht="24.95" customHeight="1">
      <c r="A102" s="199">
        <v>1</v>
      </c>
      <c r="B102" s="67">
        <v>1168</v>
      </c>
      <c r="C102" s="67">
        <v>1170</v>
      </c>
      <c r="D102" s="12">
        <v>0</v>
      </c>
      <c r="E102" s="67">
        <v>0</v>
      </c>
      <c r="F102" s="67">
        <v>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12">
        <v>140.97800000000001</v>
      </c>
      <c r="M102" s="12">
        <v>141.04900000000001</v>
      </c>
      <c r="N102" s="12">
        <v>174.339</v>
      </c>
      <c r="O102" s="12">
        <v>174.42599999999999</v>
      </c>
      <c r="P102" s="12">
        <v>207.97</v>
      </c>
      <c r="Q102" s="12">
        <v>208.07400000000001</v>
      </c>
      <c r="R102" s="12">
        <v>11.83</v>
      </c>
      <c r="S102" s="12">
        <v>11.836</v>
      </c>
      <c r="T102" s="12">
        <v>0</v>
      </c>
      <c r="U102" s="12">
        <v>0</v>
      </c>
      <c r="V102" s="12">
        <v>0</v>
      </c>
      <c r="W102" s="12">
        <v>0</v>
      </c>
      <c r="X102" s="12">
        <v>1744.0889999999999</v>
      </c>
      <c r="Y102" s="12">
        <v>1744.961</v>
      </c>
      <c r="Z102" s="12">
        <v>0</v>
      </c>
      <c r="AA102" s="12">
        <v>0</v>
      </c>
    </row>
    <row r="103" spans="1:27" ht="24.95" customHeight="1">
      <c r="A103" s="199">
        <v>2</v>
      </c>
      <c r="B103" s="12">
        <v>1168</v>
      </c>
      <c r="C103" s="12">
        <v>1170</v>
      </c>
      <c r="D103" s="67">
        <v>0</v>
      </c>
      <c r="E103" s="67">
        <v>0</v>
      </c>
      <c r="F103" s="67">
        <v>0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12">
        <v>143.22300000000001</v>
      </c>
      <c r="M103" s="12">
        <v>143.29499999999999</v>
      </c>
      <c r="N103" s="12">
        <v>176.999</v>
      </c>
      <c r="O103" s="12">
        <v>177.08799999999999</v>
      </c>
      <c r="P103" s="12">
        <v>210.18700000000001</v>
      </c>
      <c r="Q103" s="12">
        <v>210.292</v>
      </c>
      <c r="R103" s="12">
        <v>11.842000000000001</v>
      </c>
      <c r="S103" s="12">
        <v>11.848000000000001</v>
      </c>
      <c r="T103" s="12">
        <v>0</v>
      </c>
      <c r="U103" s="12">
        <v>0</v>
      </c>
      <c r="V103" s="12">
        <v>0</v>
      </c>
      <c r="W103" s="12">
        <v>0</v>
      </c>
      <c r="X103" s="12">
        <v>1750.1579999999999</v>
      </c>
      <c r="Y103" s="12">
        <v>1751.0340000000001</v>
      </c>
      <c r="Z103" s="12">
        <v>0</v>
      </c>
      <c r="AA103" s="12">
        <v>0</v>
      </c>
    </row>
    <row r="104" spans="1:27" ht="24.95" customHeight="1">
      <c r="A104" s="199">
        <v>3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24.95" customHeight="1">
      <c r="A105" s="199">
        <v>4</v>
      </c>
      <c r="B105" s="12">
        <v>1168</v>
      </c>
      <c r="C105" s="12">
        <v>1170</v>
      </c>
      <c r="D105" s="67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12">
        <v>145.44999999999999</v>
      </c>
      <c r="M105" s="12">
        <v>145.52199999999999</v>
      </c>
      <c r="N105" s="12">
        <v>178.452</v>
      </c>
      <c r="O105" s="12">
        <v>178.541</v>
      </c>
      <c r="P105" s="12">
        <v>210.78100000000001</v>
      </c>
      <c r="Q105" s="12">
        <v>210.887</v>
      </c>
      <c r="R105" s="12">
        <v>11.694000000000001</v>
      </c>
      <c r="S105" s="12">
        <v>11.7</v>
      </c>
      <c r="T105" s="12">
        <v>0</v>
      </c>
      <c r="U105" s="12">
        <v>0</v>
      </c>
      <c r="V105" s="12">
        <v>0</v>
      </c>
      <c r="W105" s="12">
        <v>0</v>
      </c>
      <c r="X105" s="12">
        <v>1754.239</v>
      </c>
      <c r="Y105" s="12">
        <v>1755.117</v>
      </c>
      <c r="Z105" s="12">
        <v>0</v>
      </c>
      <c r="AA105" s="12">
        <v>0</v>
      </c>
    </row>
    <row r="106" spans="1:27" ht="24.95" customHeight="1">
      <c r="A106" s="199">
        <v>5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24.95" customHeight="1">
      <c r="A107" s="199">
        <v>6</v>
      </c>
      <c r="B107" s="12">
        <v>1168</v>
      </c>
      <c r="C107" s="12">
        <v>1170</v>
      </c>
      <c r="D107" s="67">
        <v>0</v>
      </c>
      <c r="E107" s="67">
        <v>0</v>
      </c>
      <c r="F107" s="67">
        <v>0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12">
        <v>148.16800000000001</v>
      </c>
      <c r="M107" s="12">
        <v>148.24199999999999</v>
      </c>
      <c r="N107" s="12">
        <v>179.65299999999999</v>
      </c>
      <c r="O107" s="12">
        <v>179.74299999999999</v>
      </c>
      <c r="P107" s="12">
        <v>211.88900000000001</v>
      </c>
      <c r="Q107" s="12">
        <v>211.995</v>
      </c>
      <c r="R107" s="12">
        <v>11.601000000000001</v>
      </c>
      <c r="S107" s="12">
        <v>11.606999999999999</v>
      </c>
      <c r="T107" s="12">
        <v>0</v>
      </c>
      <c r="U107" s="12">
        <v>0</v>
      </c>
      <c r="V107" s="12">
        <v>0</v>
      </c>
      <c r="W107" s="12">
        <v>0</v>
      </c>
      <c r="X107" s="12">
        <v>1757.6310000000001</v>
      </c>
      <c r="Y107" s="12">
        <v>1758.51</v>
      </c>
      <c r="Z107" s="12">
        <v>0</v>
      </c>
      <c r="AA107" s="12">
        <v>0</v>
      </c>
    </row>
    <row r="108" spans="1:27" ht="24.95" customHeight="1">
      <c r="A108" s="199">
        <v>7</v>
      </c>
      <c r="B108" s="12">
        <v>1168</v>
      </c>
      <c r="C108" s="12">
        <v>1170</v>
      </c>
      <c r="D108" s="67">
        <v>0</v>
      </c>
      <c r="E108" s="67">
        <v>0</v>
      </c>
      <c r="F108" s="67">
        <v>0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12">
        <v>0</v>
      </c>
      <c r="M108" s="12">
        <v>0</v>
      </c>
      <c r="N108" s="12">
        <v>175.97399999999999</v>
      </c>
      <c r="O108" s="12">
        <v>176.06200000000001</v>
      </c>
      <c r="P108" s="12">
        <v>208.09899999999999</v>
      </c>
      <c r="Q108" s="12">
        <v>208.20400000000001</v>
      </c>
      <c r="R108" s="12">
        <v>11.624000000000001</v>
      </c>
      <c r="S108" s="12">
        <v>11.63</v>
      </c>
      <c r="T108" s="12">
        <v>0</v>
      </c>
      <c r="U108" s="12">
        <v>0</v>
      </c>
      <c r="V108" s="12">
        <v>0</v>
      </c>
      <c r="W108" s="12">
        <v>0</v>
      </c>
      <c r="X108" s="12">
        <v>1743.4110000000001</v>
      </c>
      <c r="Y108" s="12">
        <v>1744.2829999999999</v>
      </c>
      <c r="Z108" s="12">
        <v>0</v>
      </c>
      <c r="AA108" s="12">
        <v>0</v>
      </c>
    </row>
    <row r="109" spans="1:27" ht="24.95" customHeight="1">
      <c r="A109" s="199">
        <v>8</v>
      </c>
      <c r="B109" s="12">
        <v>1168</v>
      </c>
      <c r="C109" s="12">
        <v>1170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12">
        <v>140.809</v>
      </c>
      <c r="M109" s="12">
        <v>140.87899999999999</v>
      </c>
      <c r="N109" s="12">
        <v>173.11799999999999</v>
      </c>
      <c r="O109" s="12">
        <v>173.20500000000001</v>
      </c>
      <c r="P109" s="12">
        <v>207.66</v>
      </c>
      <c r="Q109" s="12">
        <v>207.76400000000001</v>
      </c>
      <c r="R109" s="12">
        <v>11.648</v>
      </c>
      <c r="S109" s="12">
        <v>11.653</v>
      </c>
      <c r="T109" s="12">
        <v>0</v>
      </c>
      <c r="U109" s="12">
        <v>0</v>
      </c>
      <c r="V109" s="12">
        <v>0</v>
      </c>
      <c r="W109" s="12">
        <v>0</v>
      </c>
      <c r="X109" s="12">
        <v>1745.0360000000001</v>
      </c>
      <c r="Y109" s="12">
        <v>1745.9090000000001</v>
      </c>
      <c r="Z109" s="12">
        <v>0</v>
      </c>
      <c r="AA109" s="12">
        <v>0</v>
      </c>
    </row>
    <row r="110" spans="1:27" ht="24.95" customHeight="1">
      <c r="A110" s="199">
        <v>9</v>
      </c>
      <c r="B110" s="12">
        <v>1168</v>
      </c>
      <c r="C110" s="12">
        <v>1170</v>
      </c>
      <c r="D110" s="67">
        <v>0</v>
      </c>
      <c r="E110" s="67">
        <v>0</v>
      </c>
      <c r="F110" s="67">
        <v>0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12">
        <v>141.876</v>
      </c>
      <c r="M110" s="12">
        <v>141.947</v>
      </c>
      <c r="N110" s="12">
        <v>0</v>
      </c>
      <c r="O110" s="12">
        <v>0</v>
      </c>
      <c r="P110" s="12">
        <v>0</v>
      </c>
      <c r="Q110" s="12">
        <v>0</v>
      </c>
      <c r="R110" s="12">
        <v>11.718</v>
      </c>
      <c r="S110" s="12">
        <v>11.723000000000001</v>
      </c>
      <c r="T110" s="12">
        <v>0</v>
      </c>
      <c r="U110" s="12">
        <v>0</v>
      </c>
      <c r="V110" s="12">
        <v>0</v>
      </c>
      <c r="W110" s="12">
        <v>0</v>
      </c>
      <c r="X110" s="12">
        <v>1745.6679999999999</v>
      </c>
      <c r="Y110" s="12">
        <v>1746.5409999999999</v>
      </c>
      <c r="Z110" s="12">
        <v>0</v>
      </c>
      <c r="AA110" s="12">
        <v>0</v>
      </c>
    </row>
    <row r="111" spans="1:27" ht="24.95" customHeight="1">
      <c r="A111" s="199">
        <v>10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24.95" customHeight="1">
      <c r="A112" s="199">
        <v>11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24.95" customHeight="1">
      <c r="A113" s="199">
        <v>12</v>
      </c>
      <c r="B113" s="12">
        <v>1168</v>
      </c>
      <c r="C113" s="12">
        <v>1170</v>
      </c>
      <c r="D113" s="67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11.619</v>
      </c>
      <c r="S113" s="12">
        <v>11.624000000000001</v>
      </c>
      <c r="T113" s="12">
        <v>0</v>
      </c>
      <c r="U113" s="12">
        <v>0</v>
      </c>
      <c r="V113" s="12">
        <v>0</v>
      </c>
      <c r="W113" s="12">
        <v>0</v>
      </c>
      <c r="X113" s="12">
        <v>1738.3</v>
      </c>
      <c r="Y113" s="12">
        <v>1739.17</v>
      </c>
      <c r="Z113" s="12">
        <v>0</v>
      </c>
      <c r="AA113" s="12">
        <v>0</v>
      </c>
    </row>
    <row r="114" spans="1:27" ht="24.95" customHeight="1">
      <c r="A114" s="199">
        <v>13</v>
      </c>
      <c r="B114" s="12">
        <v>1168</v>
      </c>
      <c r="C114" s="12">
        <v>1170</v>
      </c>
      <c r="D114" s="67">
        <v>0</v>
      </c>
      <c r="E114" s="67">
        <v>0</v>
      </c>
      <c r="F114" s="67">
        <v>0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11.648</v>
      </c>
      <c r="S114" s="12">
        <v>11.653</v>
      </c>
      <c r="T114" s="12">
        <v>0</v>
      </c>
      <c r="U114" s="12">
        <v>0</v>
      </c>
      <c r="V114" s="12">
        <v>0</v>
      </c>
      <c r="W114" s="12">
        <v>0</v>
      </c>
      <c r="X114" s="12">
        <v>1750.8720000000001</v>
      </c>
      <c r="Y114" s="12">
        <v>1751.7470000000001</v>
      </c>
      <c r="Z114" s="12">
        <v>0</v>
      </c>
      <c r="AA114" s="12">
        <v>0</v>
      </c>
    </row>
    <row r="115" spans="1:27" ht="24.95" customHeight="1">
      <c r="A115" s="199">
        <v>14</v>
      </c>
      <c r="B115" s="12">
        <v>1168</v>
      </c>
      <c r="C115" s="12">
        <v>1170</v>
      </c>
      <c r="D115" s="67">
        <v>0</v>
      </c>
      <c r="E115" s="67">
        <v>0</v>
      </c>
      <c r="F115" s="67">
        <v>0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12">
        <v>142.655</v>
      </c>
      <c r="M115" s="12">
        <v>142.726</v>
      </c>
      <c r="N115" s="12">
        <v>176.66200000000001</v>
      </c>
      <c r="O115" s="12">
        <v>176.751</v>
      </c>
      <c r="P115" s="12">
        <v>208.411</v>
      </c>
      <c r="Q115" s="12">
        <v>208.51499999999999</v>
      </c>
      <c r="R115" s="12">
        <v>11.712</v>
      </c>
      <c r="S115" s="12">
        <v>11.718</v>
      </c>
      <c r="T115" s="12">
        <v>0</v>
      </c>
      <c r="U115" s="12">
        <v>0</v>
      </c>
      <c r="V115" s="12">
        <v>0</v>
      </c>
      <c r="W115" s="12">
        <v>0</v>
      </c>
      <c r="X115" s="12">
        <v>1748.837</v>
      </c>
      <c r="Y115" s="12">
        <v>1749.712</v>
      </c>
      <c r="Z115" s="12">
        <v>0</v>
      </c>
      <c r="AA115" s="12">
        <v>0</v>
      </c>
    </row>
    <row r="116" spans="1:27" ht="24.95" customHeight="1">
      <c r="A116" s="199">
        <v>15</v>
      </c>
      <c r="B116" s="12">
        <v>1168</v>
      </c>
      <c r="C116" s="12">
        <v>1170</v>
      </c>
      <c r="D116" s="67">
        <v>0</v>
      </c>
      <c r="E116" s="67">
        <v>0</v>
      </c>
      <c r="F116" s="67">
        <v>0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12">
        <v>142.351</v>
      </c>
      <c r="M116" s="12">
        <v>142.422</v>
      </c>
      <c r="N116" s="12">
        <v>174.251</v>
      </c>
      <c r="O116" s="12">
        <v>174.33799999999999</v>
      </c>
      <c r="P116" s="12">
        <v>206.77799999999999</v>
      </c>
      <c r="Q116" s="12">
        <v>206.88200000000001</v>
      </c>
      <c r="R116" s="12">
        <v>11.536</v>
      </c>
      <c r="S116" s="12">
        <v>11.842000000000001</v>
      </c>
      <c r="T116" s="12">
        <v>0</v>
      </c>
      <c r="U116" s="12">
        <v>0</v>
      </c>
      <c r="V116" s="12">
        <v>0</v>
      </c>
      <c r="W116" s="12">
        <v>0</v>
      </c>
      <c r="X116" s="12">
        <v>1750.942</v>
      </c>
      <c r="Y116" s="12">
        <v>1751.818</v>
      </c>
      <c r="Z116" s="12">
        <v>0</v>
      </c>
      <c r="AA116" s="12">
        <v>0</v>
      </c>
    </row>
    <row r="117" spans="1:27" ht="24.95" customHeight="1">
      <c r="A117" s="199">
        <v>16</v>
      </c>
      <c r="B117" s="12">
        <v>1168</v>
      </c>
      <c r="C117" s="12">
        <v>1170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12">
        <v>141.57599999999999</v>
      </c>
      <c r="M117" s="12">
        <v>141.64599999999999</v>
      </c>
      <c r="N117" s="12">
        <v>174.626</v>
      </c>
      <c r="O117" s="12">
        <v>174.71299999999999</v>
      </c>
      <c r="P117" s="12">
        <v>207.17</v>
      </c>
      <c r="Q117" s="12">
        <v>207.274</v>
      </c>
      <c r="R117" s="12">
        <v>11.759</v>
      </c>
      <c r="S117" s="12">
        <v>11.765000000000001</v>
      </c>
      <c r="T117" s="12">
        <v>0</v>
      </c>
      <c r="U117" s="12">
        <v>0</v>
      </c>
      <c r="V117" s="12">
        <v>0</v>
      </c>
      <c r="W117" s="12">
        <v>0</v>
      </c>
      <c r="X117" s="12">
        <v>1744.51</v>
      </c>
      <c r="Y117" s="12">
        <v>1745.383</v>
      </c>
      <c r="Z117" s="12">
        <v>0</v>
      </c>
      <c r="AA117" s="12">
        <v>0</v>
      </c>
    </row>
    <row r="118" spans="1:27" ht="24.95" customHeight="1">
      <c r="A118" s="199">
        <v>17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24.95" customHeight="1">
      <c r="A119" s="199">
        <v>18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24.95" customHeight="1">
      <c r="A120" s="199">
        <v>19</v>
      </c>
      <c r="B120" s="12">
        <v>1168</v>
      </c>
      <c r="C120" s="12">
        <v>1170</v>
      </c>
      <c r="D120" s="67">
        <v>0</v>
      </c>
      <c r="E120" s="67">
        <v>0</v>
      </c>
      <c r="F120" s="67">
        <v>0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12">
        <v>139.75700000000001</v>
      </c>
      <c r="M120" s="12">
        <v>139.827</v>
      </c>
      <c r="N120" s="12">
        <v>174.636</v>
      </c>
      <c r="O120" s="12">
        <v>174.72300000000001</v>
      </c>
      <c r="P120" s="12">
        <v>204.99100000000001</v>
      </c>
      <c r="Q120" s="12">
        <v>205.09399999999999</v>
      </c>
      <c r="R120" s="12">
        <v>11.728999999999999</v>
      </c>
      <c r="S120" s="12">
        <v>11.734999999999999</v>
      </c>
      <c r="T120" s="12">
        <v>0</v>
      </c>
      <c r="U120" s="12">
        <v>0</v>
      </c>
      <c r="V120" s="12">
        <v>0</v>
      </c>
      <c r="W120" s="12">
        <v>0</v>
      </c>
      <c r="X120" s="12">
        <v>1738.675</v>
      </c>
      <c r="Y120" s="12">
        <v>1739.5440000000001</v>
      </c>
      <c r="Z120" s="12">
        <v>0</v>
      </c>
      <c r="AA120" s="12">
        <v>0</v>
      </c>
    </row>
    <row r="121" spans="1:27" ht="24.95" customHeight="1">
      <c r="A121" s="199">
        <v>20</v>
      </c>
      <c r="B121" s="12">
        <v>1168</v>
      </c>
      <c r="C121" s="12">
        <v>1170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12">
        <v>137.376</v>
      </c>
      <c r="M121" s="12">
        <v>137.44499999999999</v>
      </c>
      <c r="N121" s="12">
        <v>172.45</v>
      </c>
      <c r="O121" s="12">
        <v>172.536</v>
      </c>
      <c r="P121" s="12">
        <v>203.54300000000001</v>
      </c>
      <c r="Q121" s="12">
        <v>203.64500000000001</v>
      </c>
      <c r="R121" s="12">
        <v>11.83</v>
      </c>
      <c r="S121" s="12">
        <v>11.836</v>
      </c>
      <c r="T121" s="12">
        <v>0</v>
      </c>
      <c r="U121" s="12">
        <v>0</v>
      </c>
      <c r="V121" s="12">
        <v>0</v>
      </c>
      <c r="W121" s="12">
        <v>0</v>
      </c>
      <c r="X121" s="12">
        <v>1732.57</v>
      </c>
      <c r="Y121" s="12">
        <v>1733.4369999999999</v>
      </c>
      <c r="Z121" s="12">
        <v>0</v>
      </c>
      <c r="AA121" s="12">
        <v>0</v>
      </c>
    </row>
    <row r="122" spans="1:27" ht="24.95" customHeight="1">
      <c r="A122" s="199">
        <v>21</v>
      </c>
      <c r="B122" s="12">
        <v>1168</v>
      </c>
      <c r="C122" s="12">
        <v>1170</v>
      </c>
      <c r="D122" s="67">
        <v>0</v>
      </c>
      <c r="E122" s="67">
        <v>0</v>
      </c>
      <c r="F122" s="67">
        <v>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12">
        <v>134.99700000000001</v>
      </c>
      <c r="M122" s="12">
        <v>135.065</v>
      </c>
      <c r="N122" s="12">
        <v>171.96799999999999</v>
      </c>
      <c r="O122" s="12">
        <v>172.054</v>
      </c>
      <c r="P122" s="12">
        <v>203.01300000000001</v>
      </c>
      <c r="Q122" s="12">
        <v>203.114</v>
      </c>
      <c r="R122" s="12">
        <v>11.927</v>
      </c>
      <c r="S122" s="12">
        <v>11.933</v>
      </c>
      <c r="T122" s="12">
        <v>0</v>
      </c>
      <c r="U122" s="12">
        <v>0</v>
      </c>
      <c r="V122" s="12">
        <v>0</v>
      </c>
      <c r="W122" s="12">
        <v>0</v>
      </c>
      <c r="X122" s="12">
        <v>1732.079</v>
      </c>
      <c r="Y122" s="12">
        <v>1732.9459999999999</v>
      </c>
      <c r="Z122" s="12">
        <v>0</v>
      </c>
      <c r="AA122" s="12">
        <v>0</v>
      </c>
    </row>
    <row r="123" spans="1:27" ht="24.95" customHeight="1">
      <c r="A123" s="199">
        <v>22</v>
      </c>
      <c r="B123" s="12">
        <v>1168</v>
      </c>
      <c r="C123" s="12">
        <v>1170</v>
      </c>
      <c r="D123" s="67">
        <v>0</v>
      </c>
      <c r="E123" s="67">
        <v>0</v>
      </c>
      <c r="F123" s="67">
        <v>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12">
        <v>136.57400000000001</v>
      </c>
      <c r="M123" s="12">
        <v>136.642</v>
      </c>
      <c r="N123" s="12">
        <v>172.827</v>
      </c>
      <c r="O123" s="12">
        <v>172.91300000000001</v>
      </c>
      <c r="P123" s="12">
        <v>203.267</v>
      </c>
      <c r="Q123" s="12">
        <v>203.369</v>
      </c>
      <c r="R123" s="12">
        <v>11.909000000000001</v>
      </c>
      <c r="S123" s="12">
        <v>11.914</v>
      </c>
      <c r="T123" s="12">
        <v>0</v>
      </c>
      <c r="U123" s="12">
        <v>0</v>
      </c>
      <c r="V123" s="12">
        <v>0</v>
      </c>
      <c r="W123" s="12">
        <v>0</v>
      </c>
      <c r="X123" s="12">
        <v>1733.903</v>
      </c>
      <c r="Y123" s="12">
        <v>1734.771</v>
      </c>
      <c r="Z123" s="12">
        <v>0</v>
      </c>
      <c r="AA123" s="12">
        <v>0</v>
      </c>
    </row>
    <row r="124" spans="1:27" ht="24.95" customHeight="1">
      <c r="A124" s="199">
        <v>23</v>
      </c>
      <c r="B124" s="12">
        <v>1168</v>
      </c>
      <c r="C124" s="12">
        <v>1170</v>
      </c>
      <c r="D124" s="67">
        <v>0</v>
      </c>
      <c r="E124" s="67">
        <v>0</v>
      </c>
      <c r="F124" s="67">
        <v>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12">
        <v>138.59700000000001</v>
      </c>
      <c r="M124" s="12">
        <v>138.667</v>
      </c>
      <c r="N124" s="12">
        <v>175.614</v>
      </c>
      <c r="O124" s="12">
        <v>175.702</v>
      </c>
      <c r="P124" s="12">
        <v>204.85900000000001</v>
      </c>
      <c r="Q124" s="12">
        <v>204.96100000000001</v>
      </c>
      <c r="R124" s="12">
        <v>11.955</v>
      </c>
      <c r="S124" s="12">
        <v>11.961</v>
      </c>
      <c r="T124" s="12">
        <v>0</v>
      </c>
      <c r="U124" s="12">
        <v>0</v>
      </c>
      <c r="V124" s="12">
        <v>0</v>
      </c>
      <c r="W124" s="12">
        <v>0</v>
      </c>
      <c r="X124" s="12">
        <v>1736.979</v>
      </c>
      <c r="Y124" s="12">
        <v>1737.848</v>
      </c>
      <c r="Z124" s="12">
        <v>0</v>
      </c>
      <c r="AA124" s="12">
        <v>0</v>
      </c>
    </row>
    <row r="125" spans="1:27" ht="24.95" customHeight="1">
      <c r="A125" s="199">
        <v>24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ht="24.95" customHeight="1">
      <c r="A126" s="199">
        <v>25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ht="24.95" customHeight="1">
      <c r="A127" s="199">
        <v>26</v>
      </c>
      <c r="B127" s="12">
        <v>1168</v>
      </c>
      <c r="C127" s="12">
        <v>1170</v>
      </c>
      <c r="D127" s="67">
        <v>0</v>
      </c>
      <c r="E127" s="67">
        <v>0</v>
      </c>
      <c r="F127" s="67">
        <v>0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12">
        <v>142.005</v>
      </c>
      <c r="M127" s="12">
        <v>142.077</v>
      </c>
      <c r="N127" s="12">
        <v>178.06399999999999</v>
      </c>
      <c r="O127" s="12">
        <v>178.15299999999999</v>
      </c>
      <c r="P127" s="12">
        <v>207.72200000000001</v>
      </c>
      <c r="Q127" s="12">
        <v>207.82599999999999</v>
      </c>
      <c r="R127" s="12">
        <v>11.957000000000001</v>
      </c>
      <c r="S127" s="12">
        <v>11.962999999999999</v>
      </c>
      <c r="T127" s="12">
        <v>0</v>
      </c>
      <c r="U127" s="12">
        <v>0</v>
      </c>
      <c r="V127" s="12">
        <v>0</v>
      </c>
      <c r="W127" s="12">
        <v>0</v>
      </c>
      <c r="X127" s="12">
        <v>1750.404</v>
      </c>
      <c r="Y127" s="12">
        <v>1751.279</v>
      </c>
      <c r="Z127" s="12">
        <v>0</v>
      </c>
      <c r="AA127" s="12">
        <v>0</v>
      </c>
    </row>
    <row r="128" spans="1:27" ht="24.95" customHeight="1">
      <c r="A128" s="199">
        <v>27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ht="24.95" customHeight="1">
      <c r="A129" s="199">
        <v>28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ht="24.95" customHeight="1">
      <c r="A130" s="199">
        <v>29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6"/>
      <c r="AA130" s="16"/>
    </row>
    <row r="131" spans="1:27" ht="24.95" customHeight="1">
      <c r="A131" s="205">
        <v>30</v>
      </c>
      <c r="B131" s="12">
        <v>1168</v>
      </c>
      <c r="C131" s="12">
        <v>1170</v>
      </c>
      <c r="D131" s="67">
        <v>0</v>
      </c>
      <c r="E131" s="67">
        <v>0</v>
      </c>
      <c r="F131" s="67">
        <v>0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12">
        <v>146.452</v>
      </c>
      <c r="M131" s="12">
        <v>146.52500000000001</v>
      </c>
      <c r="N131" s="12">
        <v>177.93600000000001</v>
      </c>
      <c r="O131" s="12">
        <v>178.02500000000001</v>
      </c>
      <c r="P131" s="12">
        <v>208.422</v>
      </c>
      <c r="Q131" s="12">
        <v>208.52600000000001</v>
      </c>
      <c r="R131" s="12">
        <v>11.981999999999999</v>
      </c>
      <c r="S131" s="12">
        <v>11.988</v>
      </c>
      <c r="T131" s="12">
        <v>0</v>
      </c>
      <c r="U131" s="12">
        <v>0</v>
      </c>
      <c r="V131" s="12">
        <v>0</v>
      </c>
      <c r="W131" s="12">
        <v>0</v>
      </c>
      <c r="X131" s="12">
        <v>1751.585</v>
      </c>
      <c r="Y131" s="12">
        <v>1752.461</v>
      </c>
      <c r="Z131" s="12">
        <v>0</v>
      </c>
      <c r="AA131" s="12">
        <v>0</v>
      </c>
    </row>
    <row r="132" spans="1:27" ht="24.95" customHeight="1">
      <c r="A132" s="227" t="s">
        <v>426</v>
      </c>
      <c r="B132" s="231">
        <f>AVERAGE(B101:B131)</f>
        <v>1168</v>
      </c>
      <c r="C132" s="231">
        <f t="shared" ref="C132:AA132" si="3">AVERAGE(C101:C131)</f>
        <v>1170</v>
      </c>
      <c r="D132" s="231">
        <f t="shared" si="3"/>
        <v>0</v>
      </c>
      <c r="E132" s="231">
        <f t="shared" si="3"/>
        <v>0</v>
      </c>
      <c r="F132" s="231">
        <f t="shared" si="3"/>
        <v>0</v>
      </c>
      <c r="G132" s="231">
        <f t="shared" si="3"/>
        <v>0</v>
      </c>
      <c r="H132" s="231">
        <f t="shared" si="3"/>
        <v>0</v>
      </c>
      <c r="I132" s="231">
        <f t="shared" si="3"/>
        <v>0</v>
      </c>
      <c r="J132" s="231">
        <f t="shared" si="3"/>
        <v>0</v>
      </c>
      <c r="K132" s="231">
        <f t="shared" si="3"/>
        <v>0</v>
      </c>
      <c r="L132" s="231">
        <f t="shared" si="3"/>
        <v>119.09705263157895</v>
      </c>
      <c r="M132" s="231">
        <f t="shared" si="3"/>
        <v>119.15663157894737</v>
      </c>
      <c r="N132" s="231">
        <f t="shared" si="3"/>
        <v>147.76678947368421</v>
      </c>
      <c r="O132" s="231">
        <f t="shared" si="3"/>
        <v>147.84068421052632</v>
      </c>
      <c r="P132" s="231">
        <f t="shared" si="3"/>
        <v>174.46115789473689</v>
      </c>
      <c r="Q132" s="231">
        <f t="shared" si="3"/>
        <v>174.54852631578945</v>
      </c>
      <c r="R132" s="231">
        <f t="shared" si="3"/>
        <v>11.764210526315788</v>
      </c>
      <c r="S132" s="231">
        <f t="shared" si="3"/>
        <v>11.785736842105264</v>
      </c>
      <c r="T132" s="231">
        <f t="shared" si="3"/>
        <v>0</v>
      </c>
      <c r="U132" s="231">
        <f t="shared" si="3"/>
        <v>0</v>
      </c>
      <c r="V132" s="231">
        <f t="shared" si="3"/>
        <v>0</v>
      </c>
      <c r="W132" s="231">
        <f t="shared" si="3"/>
        <v>0</v>
      </c>
      <c r="X132" s="231">
        <f t="shared" si="3"/>
        <v>1744.7309473684206</v>
      </c>
      <c r="Y132" s="231">
        <f t="shared" si="3"/>
        <v>1745.6037368421055</v>
      </c>
      <c r="Z132" s="231">
        <f t="shared" si="3"/>
        <v>0</v>
      </c>
      <c r="AA132" s="231">
        <f t="shared" si="3"/>
        <v>0</v>
      </c>
    </row>
    <row r="133" spans="1:27" ht="24.95" customHeight="1">
      <c r="A133" s="221">
        <v>40299</v>
      </c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spans="1:27" ht="24.95" customHeight="1">
      <c r="A134" s="206">
        <v>1</v>
      </c>
      <c r="B134" s="207"/>
      <c r="C134" s="207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207"/>
      <c r="AA134" s="207"/>
    </row>
    <row r="135" spans="1:27" ht="24.95" customHeight="1">
      <c r="A135" s="206">
        <v>2</v>
      </c>
      <c r="B135" s="16"/>
      <c r="C135" s="1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6"/>
      <c r="AA135" s="16"/>
    </row>
    <row r="136" spans="1:27" ht="24.95" customHeight="1">
      <c r="A136" s="206">
        <v>3</v>
      </c>
      <c r="B136" s="16"/>
      <c r="C136" s="1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6"/>
      <c r="U136" s="16"/>
      <c r="V136" s="16"/>
      <c r="W136" s="16"/>
      <c r="X136" s="12"/>
      <c r="Y136" s="12"/>
      <c r="Z136" s="16"/>
      <c r="AA136" s="16"/>
    </row>
    <row r="137" spans="1:27" ht="24.95" customHeight="1">
      <c r="A137" s="206">
        <v>4</v>
      </c>
      <c r="B137" s="12">
        <v>1168</v>
      </c>
      <c r="C137" s="12">
        <v>1170</v>
      </c>
      <c r="D137" s="67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12">
        <v>142.56800000000001</v>
      </c>
      <c r="M137" s="12">
        <v>142.63900000000001</v>
      </c>
      <c r="N137" s="12">
        <v>175.15100000000001</v>
      </c>
      <c r="O137" s="12">
        <v>175.239</v>
      </c>
      <c r="P137" s="12">
        <v>206.053</v>
      </c>
      <c r="Q137" s="12">
        <v>206.15700000000001</v>
      </c>
      <c r="R137" s="12">
        <v>12.093</v>
      </c>
      <c r="S137" s="12">
        <v>12.099</v>
      </c>
      <c r="T137" s="12">
        <v>0</v>
      </c>
      <c r="U137" s="12">
        <v>0</v>
      </c>
      <c r="V137" s="12">
        <v>0</v>
      </c>
      <c r="W137" s="12">
        <v>0</v>
      </c>
      <c r="X137" s="12">
        <v>1745.328</v>
      </c>
      <c r="Y137" s="12">
        <v>1746.202</v>
      </c>
      <c r="Z137" s="12">
        <v>0</v>
      </c>
      <c r="AA137" s="12">
        <v>0</v>
      </c>
    </row>
    <row r="138" spans="1:27" ht="24.95" customHeight="1">
      <c r="A138" s="206">
        <v>5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6"/>
      <c r="AA138" s="16"/>
    </row>
    <row r="139" spans="1:27" ht="24.95" customHeight="1">
      <c r="A139" s="206">
        <v>6</v>
      </c>
      <c r="B139" s="12">
        <v>1168</v>
      </c>
      <c r="C139" s="12">
        <v>1170</v>
      </c>
      <c r="D139" s="67">
        <v>0</v>
      </c>
      <c r="E139" s="67">
        <v>0</v>
      </c>
      <c r="F139" s="67">
        <v>0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12">
        <v>146.268</v>
      </c>
      <c r="M139" s="12">
        <v>146.34100000000001</v>
      </c>
      <c r="N139" s="12">
        <v>178.351</v>
      </c>
      <c r="O139" s="12">
        <v>178.441</v>
      </c>
      <c r="P139" s="12">
        <v>209.15700000000001</v>
      </c>
      <c r="Q139" s="12">
        <v>209.261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1755.596</v>
      </c>
      <c r="Y139" s="12">
        <v>1756.4739999999999</v>
      </c>
      <c r="Z139" s="12">
        <v>0</v>
      </c>
      <c r="AA139" s="12">
        <v>0</v>
      </c>
    </row>
    <row r="140" spans="1:27" ht="24.95" customHeight="1">
      <c r="A140" s="206">
        <v>7</v>
      </c>
      <c r="B140" s="12">
        <v>1168</v>
      </c>
      <c r="C140" s="12">
        <v>1170</v>
      </c>
      <c r="D140" s="67">
        <v>0</v>
      </c>
      <c r="E140" s="67">
        <v>0</v>
      </c>
      <c r="F140" s="67">
        <v>0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12">
        <v>148.262</v>
      </c>
      <c r="M140" s="12">
        <v>148.33600000000001</v>
      </c>
      <c r="N140" s="12">
        <v>181.28800000000001</v>
      </c>
      <c r="O140" s="12">
        <v>181.37799999999999</v>
      </c>
      <c r="P140" s="12">
        <v>209.79400000000001</v>
      </c>
      <c r="Q140" s="12">
        <v>209.899</v>
      </c>
      <c r="R140" s="12">
        <v>11.848000000000001</v>
      </c>
      <c r="S140" s="12">
        <v>11.853999999999999</v>
      </c>
      <c r="T140" s="12">
        <v>0</v>
      </c>
      <c r="U140" s="12">
        <v>0</v>
      </c>
      <c r="V140" s="12">
        <v>0</v>
      </c>
      <c r="W140" s="12">
        <v>0</v>
      </c>
      <c r="X140" s="12">
        <v>1754.625</v>
      </c>
      <c r="Y140" s="12">
        <v>1755.5029999999999</v>
      </c>
      <c r="Z140" s="12">
        <v>0</v>
      </c>
      <c r="AA140" s="12">
        <v>0</v>
      </c>
    </row>
    <row r="141" spans="1:27" ht="24.95" customHeight="1">
      <c r="A141" s="206">
        <v>8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6"/>
      <c r="U141" s="16"/>
      <c r="V141" s="16"/>
      <c r="W141" s="16"/>
      <c r="X141" s="12"/>
      <c r="Y141" s="12"/>
      <c r="Z141" s="16"/>
      <c r="AA141" s="16"/>
    </row>
    <row r="142" spans="1:27" ht="24.95" customHeight="1">
      <c r="A142" s="206">
        <v>9</v>
      </c>
      <c r="B142" s="16"/>
      <c r="C142" s="1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6"/>
      <c r="U142" s="16"/>
      <c r="V142" s="16"/>
      <c r="W142" s="16"/>
      <c r="X142" s="16"/>
      <c r="Y142" s="16"/>
      <c r="Z142" s="16"/>
      <c r="AA142" s="16"/>
    </row>
    <row r="143" spans="1:27" ht="24.95" customHeight="1">
      <c r="A143" s="206">
        <v>10</v>
      </c>
      <c r="B143" s="12">
        <v>1168</v>
      </c>
      <c r="C143" s="12">
        <v>1170</v>
      </c>
      <c r="D143" s="67">
        <v>0</v>
      </c>
      <c r="E143" s="67">
        <v>0</v>
      </c>
      <c r="F143" s="67">
        <v>0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12">
        <v>149.255</v>
      </c>
      <c r="M143" s="12">
        <v>149.33000000000001</v>
      </c>
      <c r="N143" s="12">
        <v>181.67400000000001</v>
      </c>
      <c r="O143" s="12">
        <v>181.76499999999999</v>
      </c>
      <c r="P143" s="12">
        <v>0</v>
      </c>
      <c r="Q143" s="12">
        <v>0</v>
      </c>
      <c r="R143" s="12">
        <v>11.776999999999999</v>
      </c>
      <c r="S143" s="12">
        <v>11.782</v>
      </c>
      <c r="T143" s="12">
        <v>0</v>
      </c>
      <c r="U143" s="12">
        <v>0</v>
      </c>
      <c r="V143" s="12">
        <v>0</v>
      </c>
      <c r="W143" s="12">
        <v>0</v>
      </c>
      <c r="X143" s="12">
        <v>1756.9290000000001</v>
      </c>
      <c r="Y143" s="12">
        <v>1757.808</v>
      </c>
      <c r="Z143" s="12">
        <v>0</v>
      </c>
      <c r="AA143" s="12">
        <v>0</v>
      </c>
    </row>
    <row r="144" spans="1:27" ht="24.95" customHeight="1">
      <c r="A144" s="206">
        <v>11</v>
      </c>
      <c r="B144" s="12">
        <v>1168</v>
      </c>
      <c r="C144" s="12">
        <v>1170</v>
      </c>
      <c r="D144" s="67">
        <v>0</v>
      </c>
      <c r="E144" s="67">
        <v>0</v>
      </c>
      <c r="F144" s="67">
        <v>0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12">
        <v>152.21799999999999</v>
      </c>
      <c r="M144" s="12">
        <v>152.29400000000001</v>
      </c>
      <c r="N144" s="12">
        <v>182.41300000000001</v>
      </c>
      <c r="O144" s="12">
        <v>182.505</v>
      </c>
      <c r="P144" s="12">
        <v>213.09700000000001</v>
      </c>
      <c r="Q144" s="12">
        <v>213.20400000000001</v>
      </c>
      <c r="R144" s="12">
        <v>11.872</v>
      </c>
      <c r="S144" s="12">
        <v>11.878</v>
      </c>
      <c r="T144" s="12">
        <v>0</v>
      </c>
      <c r="U144" s="12">
        <v>0</v>
      </c>
      <c r="V144" s="12">
        <v>0</v>
      </c>
      <c r="W144" s="12">
        <v>0</v>
      </c>
      <c r="X144" s="12">
        <v>1770.0619999999999</v>
      </c>
      <c r="Y144" s="12">
        <v>1770.9469999999999</v>
      </c>
      <c r="Z144" s="12">
        <v>0</v>
      </c>
      <c r="AA144" s="12">
        <v>0</v>
      </c>
    </row>
    <row r="145" spans="1:27" ht="24.95" customHeight="1">
      <c r="A145" s="206">
        <v>12</v>
      </c>
      <c r="B145" s="12">
        <v>1168</v>
      </c>
      <c r="C145" s="12">
        <v>1170</v>
      </c>
      <c r="D145" s="67">
        <v>0</v>
      </c>
      <c r="E145" s="67">
        <v>0</v>
      </c>
      <c r="F145" s="67">
        <v>0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12">
        <v>150.11699999999999</v>
      </c>
      <c r="M145" s="12">
        <v>150.19300000000001</v>
      </c>
      <c r="N145" s="12">
        <v>182.85</v>
      </c>
      <c r="O145" s="12">
        <v>182.941</v>
      </c>
      <c r="P145" s="12">
        <v>214.82400000000001</v>
      </c>
      <c r="Q145" s="12">
        <v>214.93100000000001</v>
      </c>
      <c r="R145" s="12">
        <v>12.019</v>
      </c>
      <c r="S145" s="12">
        <v>12.025</v>
      </c>
      <c r="T145" s="12">
        <v>0</v>
      </c>
      <c r="U145" s="12">
        <v>0</v>
      </c>
      <c r="V145" s="12">
        <v>0</v>
      </c>
      <c r="W145" s="12">
        <v>0</v>
      </c>
      <c r="X145" s="12">
        <v>1775.336</v>
      </c>
      <c r="Y145" s="12">
        <v>1776.2239999999999</v>
      </c>
      <c r="Z145" s="12">
        <v>0</v>
      </c>
      <c r="AA145" s="12">
        <v>0</v>
      </c>
    </row>
    <row r="146" spans="1:27" ht="24.95" customHeight="1">
      <c r="A146" s="206">
        <v>13</v>
      </c>
      <c r="B146" s="12">
        <v>1168</v>
      </c>
      <c r="C146" s="12">
        <v>1170</v>
      </c>
      <c r="D146" s="67">
        <v>0</v>
      </c>
      <c r="E146" s="67">
        <v>0</v>
      </c>
      <c r="F146" s="67">
        <v>0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12">
        <v>151.28299999999999</v>
      </c>
      <c r="M146" s="12">
        <v>151.358</v>
      </c>
      <c r="N146" s="12">
        <v>180.215</v>
      </c>
      <c r="O146" s="12">
        <v>180.30500000000001</v>
      </c>
      <c r="P146" s="12">
        <v>213.91200000000001</v>
      </c>
      <c r="Q146" s="12">
        <v>214.01900000000001</v>
      </c>
      <c r="R146" s="12">
        <v>12.156000000000001</v>
      </c>
      <c r="S146" s="12">
        <v>12.162000000000001</v>
      </c>
      <c r="T146" s="12">
        <v>0</v>
      </c>
      <c r="U146" s="12">
        <v>0</v>
      </c>
      <c r="V146" s="12">
        <v>0</v>
      </c>
      <c r="W146" s="12">
        <v>0</v>
      </c>
      <c r="X146" s="12">
        <v>1778.1420000000001</v>
      </c>
      <c r="Y146" s="12">
        <v>1779.0319999999999</v>
      </c>
      <c r="Z146" s="12">
        <v>0</v>
      </c>
      <c r="AA146" s="12">
        <v>0</v>
      </c>
    </row>
    <row r="147" spans="1:27" ht="24.95" customHeight="1">
      <c r="A147" s="206">
        <v>14</v>
      </c>
      <c r="B147" s="12">
        <v>1168</v>
      </c>
      <c r="C147" s="12">
        <v>1170</v>
      </c>
      <c r="D147" s="67">
        <v>0</v>
      </c>
      <c r="E147" s="67">
        <v>0</v>
      </c>
      <c r="F147" s="67">
        <v>0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12">
        <v>147.328</v>
      </c>
      <c r="M147" s="12">
        <v>147.40199999999999</v>
      </c>
      <c r="N147" s="12">
        <v>179.584</v>
      </c>
      <c r="O147" s="12">
        <v>179.67400000000001</v>
      </c>
      <c r="P147" s="12">
        <v>212.96199999999999</v>
      </c>
      <c r="Q147" s="12">
        <v>213.06800000000001</v>
      </c>
      <c r="R147" s="12">
        <v>12.244999999999999</v>
      </c>
      <c r="S147" s="12">
        <v>12.250999999999999</v>
      </c>
      <c r="T147" s="12">
        <v>0</v>
      </c>
      <c r="U147" s="12">
        <v>0</v>
      </c>
      <c r="V147" s="12">
        <v>0</v>
      </c>
      <c r="W147" s="12">
        <v>0</v>
      </c>
      <c r="X147" s="12">
        <v>1774.2360000000001</v>
      </c>
      <c r="Y147" s="12">
        <v>1775.124</v>
      </c>
      <c r="Z147" s="12">
        <v>0</v>
      </c>
      <c r="AA147" s="12">
        <v>0</v>
      </c>
    </row>
    <row r="148" spans="1:27" ht="24.95" customHeight="1">
      <c r="A148" s="206">
        <v>15</v>
      </c>
      <c r="B148" s="16"/>
      <c r="C148" s="1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6"/>
      <c r="U148" s="16"/>
      <c r="V148" s="16"/>
      <c r="W148" s="16"/>
      <c r="X148" s="16"/>
      <c r="Y148" s="16"/>
      <c r="Z148" s="16"/>
      <c r="AA148" s="16"/>
    </row>
    <row r="149" spans="1:27" ht="24.95" customHeight="1">
      <c r="A149" s="206">
        <v>16</v>
      </c>
      <c r="B149" s="16"/>
      <c r="C149" s="1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6"/>
      <c r="U149" s="16"/>
      <c r="V149" s="16"/>
      <c r="W149" s="16"/>
      <c r="X149" s="16"/>
      <c r="Y149" s="16"/>
      <c r="Z149" s="16"/>
      <c r="AA149" s="16"/>
    </row>
    <row r="150" spans="1:27" ht="24.95" customHeight="1">
      <c r="A150" s="206">
        <v>17</v>
      </c>
      <c r="B150" s="12">
        <v>1168</v>
      </c>
      <c r="C150" s="12">
        <v>1170</v>
      </c>
      <c r="D150" s="67">
        <v>0</v>
      </c>
      <c r="E150" s="67">
        <v>0</v>
      </c>
      <c r="F150" s="67">
        <v>0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12">
        <v>148.309</v>
      </c>
      <c r="M150" s="12">
        <v>148.38300000000001</v>
      </c>
      <c r="N150" s="12">
        <v>179.292</v>
      </c>
      <c r="O150" s="12">
        <v>179.38200000000001</v>
      </c>
      <c r="P150" s="12">
        <v>212.28899999999999</v>
      </c>
      <c r="Q150" s="12">
        <v>212.39500000000001</v>
      </c>
      <c r="R150" s="12">
        <v>12.178000000000001</v>
      </c>
      <c r="S150" s="12">
        <v>12.183999999999999</v>
      </c>
      <c r="T150" s="12">
        <v>0</v>
      </c>
      <c r="U150" s="12">
        <v>0</v>
      </c>
      <c r="V150" s="12">
        <v>0</v>
      </c>
      <c r="W150" s="12">
        <v>0</v>
      </c>
      <c r="X150" s="12">
        <v>1775.663</v>
      </c>
      <c r="Y150" s="12">
        <v>1776.5509999999999</v>
      </c>
      <c r="Z150" s="12">
        <v>0</v>
      </c>
      <c r="AA150" s="12">
        <v>0</v>
      </c>
    </row>
    <row r="151" spans="1:27" ht="24.95" customHeight="1">
      <c r="A151" s="206">
        <v>18</v>
      </c>
      <c r="B151" s="12">
        <v>1168</v>
      </c>
      <c r="C151" s="12">
        <v>1170</v>
      </c>
      <c r="D151" s="67">
        <v>0</v>
      </c>
      <c r="E151" s="67">
        <v>0</v>
      </c>
      <c r="F151" s="67">
        <v>0</v>
      </c>
      <c r="G151" s="67">
        <v>0</v>
      </c>
      <c r="H151" s="67">
        <v>0</v>
      </c>
      <c r="I151" s="67">
        <v>0</v>
      </c>
      <c r="J151" s="67">
        <v>0</v>
      </c>
      <c r="K151" s="67">
        <v>0</v>
      </c>
      <c r="L151" s="12">
        <v>147.97999999999999</v>
      </c>
      <c r="M151" s="12">
        <v>148.054</v>
      </c>
      <c r="N151" s="12">
        <v>179.75800000000001</v>
      </c>
      <c r="O151" s="12">
        <v>179.84800000000001</v>
      </c>
      <c r="P151" s="12">
        <v>211.94300000000001</v>
      </c>
      <c r="Q151" s="12">
        <v>212.04900000000001</v>
      </c>
      <c r="R151" s="12">
        <v>12.329000000000001</v>
      </c>
      <c r="S151" s="12">
        <v>12.335000000000001</v>
      </c>
      <c r="T151" s="12">
        <v>0</v>
      </c>
      <c r="U151" s="12">
        <v>0</v>
      </c>
      <c r="V151" s="12">
        <v>0</v>
      </c>
      <c r="W151" s="12">
        <v>0</v>
      </c>
      <c r="X151" s="12">
        <v>1770.7049999999999</v>
      </c>
      <c r="Y151" s="12">
        <v>1771.5909999999999</v>
      </c>
      <c r="Z151" s="12">
        <v>0</v>
      </c>
      <c r="AA151" s="12">
        <v>0</v>
      </c>
    </row>
    <row r="152" spans="1:27" ht="24.95" customHeight="1">
      <c r="A152" s="206">
        <v>19</v>
      </c>
      <c r="B152" s="12">
        <v>1168</v>
      </c>
      <c r="C152" s="12">
        <v>1170</v>
      </c>
      <c r="D152" s="67">
        <v>0</v>
      </c>
      <c r="E152" s="67">
        <v>0</v>
      </c>
      <c r="F152" s="67">
        <v>0</v>
      </c>
      <c r="G152" s="67">
        <v>0</v>
      </c>
      <c r="H152" s="67">
        <v>0</v>
      </c>
      <c r="I152" s="67">
        <v>0</v>
      </c>
      <c r="J152" s="67">
        <v>0</v>
      </c>
      <c r="K152" s="67">
        <v>0</v>
      </c>
      <c r="L152" s="12">
        <v>152.815</v>
      </c>
      <c r="M152" s="12">
        <v>152.89099999999999</v>
      </c>
      <c r="N152" s="12">
        <v>182.024</v>
      </c>
      <c r="O152" s="12">
        <v>182.11500000000001</v>
      </c>
      <c r="P152" s="12">
        <v>213.767</v>
      </c>
      <c r="Q152" s="12">
        <v>213.874</v>
      </c>
      <c r="R152" s="12">
        <v>12.131</v>
      </c>
      <c r="S152" s="12">
        <v>12.137</v>
      </c>
      <c r="T152" s="12">
        <v>0</v>
      </c>
      <c r="U152" s="12">
        <v>0</v>
      </c>
      <c r="V152" s="12">
        <v>0</v>
      </c>
      <c r="W152" s="12">
        <v>0</v>
      </c>
      <c r="X152" s="12">
        <v>1779.826</v>
      </c>
      <c r="Y152" s="12">
        <v>1780.7170000000001</v>
      </c>
      <c r="Z152" s="12">
        <v>0</v>
      </c>
      <c r="AA152" s="12">
        <v>0</v>
      </c>
    </row>
    <row r="153" spans="1:27" ht="24.95" customHeight="1">
      <c r="A153" s="206">
        <v>20</v>
      </c>
      <c r="B153" s="12">
        <v>1168</v>
      </c>
      <c r="C153" s="12">
        <v>1170</v>
      </c>
      <c r="D153" s="67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7">
        <v>0</v>
      </c>
      <c r="L153" s="12">
        <v>152.416</v>
      </c>
      <c r="M153" s="12">
        <v>152.49299999999999</v>
      </c>
      <c r="N153" s="12">
        <v>181.71600000000001</v>
      </c>
      <c r="O153" s="12">
        <v>181.80699999999999</v>
      </c>
      <c r="P153" s="12">
        <v>215.029</v>
      </c>
      <c r="Q153" s="12">
        <v>215.137</v>
      </c>
      <c r="R153" s="12">
        <v>12.192</v>
      </c>
      <c r="S153" s="12">
        <v>12.198</v>
      </c>
      <c r="T153" s="12">
        <v>0</v>
      </c>
      <c r="U153" s="12">
        <v>0</v>
      </c>
      <c r="V153" s="12">
        <v>0</v>
      </c>
      <c r="W153" s="12">
        <v>0</v>
      </c>
      <c r="X153" s="12">
        <v>1782.691</v>
      </c>
      <c r="Y153" s="12">
        <v>1783.5830000000001</v>
      </c>
      <c r="Z153" s="12">
        <v>0</v>
      </c>
      <c r="AA153" s="12">
        <v>0</v>
      </c>
    </row>
    <row r="154" spans="1:27" ht="24.95" customHeight="1">
      <c r="A154" s="206">
        <v>21</v>
      </c>
      <c r="B154" s="12">
        <v>1168</v>
      </c>
      <c r="C154" s="12">
        <v>1170</v>
      </c>
      <c r="D154" s="67">
        <v>0</v>
      </c>
      <c r="E154" s="67">
        <v>0</v>
      </c>
      <c r="F154" s="67">
        <v>0</v>
      </c>
      <c r="G154" s="67">
        <v>0</v>
      </c>
      <c r="H154" s="67">
        <v>0</v>
      </c>
      <c r="I154" s="67">
        <v>0</v>
      </c>
      <c r="J154" s="67">
        <v>0</v>
      </c>
      <c r="K154" s="67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12.375</v>
      </c>
      <c r="S154" s="12">
        <v>12.381</v>
      </c>
      <c r="T154" s="12">
        <v>0</v>
      </c>
      <c r="U154" s="12">
        <v>0</v>
      </c>
      <c r="V154" s="12">
        <v>0</v>
      </c>
      <c r="W154" s="12">
        <v>0</v>
      </c>
      <c r="X154" s="12">
        <v>1791.778</v>
      </c>
      <c r="Y154" s="12">
        <v>1792.674</v>
      </c>
      <c r="Z154" s="12">
        <v>0</v>
      </c>
      <c r="AA154" s="12">
        <v>0</v>
      </c>
    </row>
    <row r="155" spans="1:27" ht="24.95" customHeight="1">
      <c r="A155" s="206">
        <v>22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6"/>
      <c r="U155" s="16"/>
      <c r="V155" s="16"/>
      <c r="W155" s="16"/>
      <c r="X155" s="16"/>
      <c r="Y155" s="16"/>
      <c r="Z155" s="16"/>
      <c r="AA155" s="16"/>
    </row>
    <row r="156" spans="1:27" ht="24.95" customHeight="1">
      <c r="A156" s="206">
        <v>23</v>
      </c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6"/>
      <c r="U156" s="16"/>
      <c r="V156" s="16"/>
      <c r="W156" s="16"/>
      <c r="X156" s="16"/>
      <c r="Y156" s="16"/>
      <c r="Z156" s="16"/>
      <c r="AA156" s="16"/>
    </row>
    <row r="157" spans="1:27" ht="24.95" customHeight="1">
      <c r="A157" s="206">
        <v>24</v>
      </c>
      <c r="B157" s="12">
        <v>1168</v>
      </c>
      <c r="C157" s="12">
        <v>1170</v>
      </c>
      <c r="D157" s="67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7">
        <v>0</v>
      </c>
      <c r="L157" s="12">
        <v>155.714</v>
      </c>
      <c r="M157" s="12">
        <v>155.792</v>
      </c>
      <c r="N157" s="12">
        <v>184.102</v>
      </c>
      <c r="O157" s="12">
        <v>184.19399999999999</v>
      </c>
      <c r="P157" s="12">
        <v>0</v>
      </c>
      <c r="Q157" s="12">
        <v>0</v>
      </c>
      <c r="R157" s="12">
        <v>12.420999999999999</v>
      </c>
      <c r="S157" s="12">
        <v>12.427</v>
      </c>
      <c r="T157" s="12">
        <v>0</v>
      </c>
      <c r="U157" s="12">
        <v>0</v>
      </c>
      <c r="V157" s="12">
        <v>0</v>
      </c>
      <c r="W157" s="12">
        <v>0</v>
      </c>
      <c r="X157" s="12">
        <v>1806.021</v>
      </c>
      <c r="Y157" s="12">
        <v>1806.925</v>
      </c>
      <c r="Z157" s="12">
        <v>0</v>
      </c>
      <c r="AA157" s="12">
        <v>0</v>
      </c>
    </row>
    <row r="158" spans="1:27" ht="24.95" customHeight="1">
      <c r="A158" s="206">
        <v>25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6"/>
      <c r="U158" s="16"/>
      <c r="V158" s="16"/>
      <c r="W158" s="16"/>
      <c r="X158" s="16"/>
      <c r="Y158" s="16"/>
      <c r="Z158" s="16"/>
      <c r="AA158" s="16"/>
    </row>
    <row r="159" spans="1:27" ht="24.95" customHeight="1">
      <c r="A159" s="206">
        <v>26</v>
      </c>
      <c r="B159" s="12">
        <v>1168</v>
      </c>
      <c r="C159" s="12">
        <v>1170</v>
      </c>
      <c r="D159" s="67">
        <v>0</v>
      </c>
      <c r="E159" s="67">
        <v>0</v>
      </c>
      <c r="F159" s="67">
        <v>0</v>
      </c>
      <c r="G159" s="67">
        <v>0</v>
      </c>
      <c r="H159" s="67">
        <v>0</v>
      </c>
      <c r="I159" s="67">
        <v>0</v>
      </c>
      <c r="J159" s="67">
        <v>0</v>
      </c>
      <c r="K159" s="67">
        <v>0</v>
      </c>
      <c r="L159" s="12">
        <v>154.83799999999999</v>
      </c>
      <c r="M159" s="12">
        <v>154.916</v>
      </c>
      <c r="N159" s="12">
        <v>181.702</v>
      </c>
      <c r="O159" s="12">
        <v>181.79300000000001</v>
      </c>
      <c r="P159" s="12">
        <v>218.452</v>
      </c>
      <c r="Q159" s="12">
        <v>218.56100000000001</v>
      </c>
      <c r="R159" s="12">
        <v>12.349</v>
      </c>
      <c r="S159" s="12">
        <v>12.355</v>
      </c>
      <c r="T159" s="12">
        <v>0</v>
      </c>
      <c r="U159" s="12">
        <v>0</v>
      </c>
      <c r="V159" s="12">
        <v>0</v>
      </c>
      <c r="W159" s="12">
        <v>0</v>
      </c>
      <c r="X159" s="12">
        <v>1797.59</v>
      </c>
      <c r="Y159" s="12">
        <v>1798.489</v>
      </c>
      <c r="Z159" s="12">
        <v>0</v>
      </c>
      <c r="AA159" s="12">
        <v>0</v>
      </c>
    </row>
    <row r="160" spans="1:27" ht="24.95" customHeight="1">
      <c r="A160" s="206">
        <v>27</v>
      </c>
      <c r="B160" s="12">
        <v>1168</v>
      </c>
      <c r="C160" s="12">
        <v>1170</v>
      </c>
      <c r="D160" s="67">
        <v>0</v>
      </c>
      <c r="E160" s="67">
        <v>0</v>
      </c>
      <c r="F160" s="67">
        <v>0</v>
      </c>
      <c r="G160" s="67">
        <v>0</v>
      </c>
      <c r="H160" s="67">
        <v>0</v>
      </c>
      <c r="I160" s="67">
        <v>0</v>
      </c>
      <c r="J160" s="67">
        <v>0</v>
      </c>
      <c r="K160" s="67">
        <v>0</v>
      </c>
      <c r="L160" s="12">
        <v>154.685</v>
      </c>
      <c r="M160" s="12">
        <v>154.762</v>
      </c>
      <c r="N160" s="12">
        <v>183.24799999999999</v>
      </c>
      <c r="O160" s="12">
        <v>183.34</v>
      </c>
      <c r="P160" s="12">
        <v>218.37</v>
      </c>
      <c r="Q160" s="12">
        <v>218.47900000000001</v>
      </c>
      <c r="R160" s="12">
        <v>12.257999999999999</v>
      </c>
      <c r="S160" s="12">
        <v>12.263999999999999</v>
      </c>
      <c r="T160" s="12">
        <v>0</v>
      </c>
      <c r="U160" s="12">
        <v>0</v>
      </c>
      <c r="V160" s="12">
        <v>0</v>
      </c>
      <c r="W160" s="12">
        <v>0</v>
      </c>
      <c r="X160" s="12">
        <v>1803.191</v>
      </c>
      <c r="Y160" s="12">
        <v>1804.0930000000001</v>
      </c>
      <c r="Z160" s="12">
        <v>0</v>
      </c>
      <c r="AA160" s="12">
        <v>0</v>
      </c>
    </row>
    <row r="161" spans="1:27" ht="24.95" customHeight="1">
      <c r="A161" s="206">
        <v>28</v>
      </c>
      <c r="B161" s="12">
        <v>1168</v>
      </c>
      <c r="C161" s="12">
        <v>1170</v>
      </c>
      <c r="D161" s="67">
        <v>0</v>
      </c>
      <c r="E161" s="67">
        <v>0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67">
        <v>0</v>
      </c>
      <c r="L161" s="12">
        <v>150.35900000000001</v>
      </c>
      <c r="M161" s="12">
        <v>150.434</v>
      </c>
      <c r="N161" s="12">
        <v>180.81100000000001</v>
      </c>
      <c r="O161" s="12">
        <v>180.90199999999999</v>
      </c>
      <c r="P161" s="12">
        <v>217.655</v>
      </c>
      <c r="Q161" s="12">
        <v>217.76400000000001</v>
      </c>
      <c r="R161" s="12">
        <v>12.19</v>
      </c>
      <c r="S161" s="12">
        <v>12.196</v>
      </c>
      <c r="T161" s="12">
        <v>0</v>
      </c>
      <c r="U161" s="12">
        <v>0</v>
      </c>
      <c r="V161" s="12">
        <v>0</v>
      </c>
      <c r="W161" s="12">
        <v>0</v>
      </c>
      <c r="X161" s="12">
        <v>1795.239</v>
      </c>
      <c r="Y161" s="12">
        <v>1796.1369999999999</v>
      </c>
      <c r="Z161" s="12">
        <v>0</v>
      </c>
      <c r="AA161" s="12">
        <v>0</v>
      </c>
    </row>
    <row r="162" spans="1:27" ht="24.95" customHeight="1">
      <c r="A162" s="206">
        <v>29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6"/>
      <c r="U162" s="16"/>
      <c r="V162" s="16"/>
      <c r="W162" s="16"/>
      <c r="X162" s="12"/>
      <c r="Y162" s="12"/>
      <c r="Z162" s="16"/>
      <c r="AA162" s="16"/>
    </row>
    <row r="163" spans="1:27" ht="24.95" customHeight="1">
      <c r="A163" s="206">
        <v>30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6"/>
      <c r="U163" s="16"/>
      <c r="V163" s="16"/>
      <c r="W163" s="16"/>
      <c r="X163" s="12"/>
      <c r="Y163" s="12"/>
      <c r="Z163" s="16"/>
      <c r="AA163" s="16"/>
    </row>
    <row r="164" spans="1:27" ht="24.95" customHeight="1">
      <c r="A164" s="206">
        <v>31</v>
      </c>
      <c r="B164" s="19">
        <v>1168</v>
      </c>
      <c r="C164" s="19">
        <v>1170</v>
      </c>
      <c r="D164" s="67">
        <v>0</v>
      </c>
      <c r="E164" s="67">
        <v>0</v>
      </c>
      <c r="F164" s="67">
        <v>0</v>
      </c>
      <c r="G164" s="67">
        <v>0</v>
      </c>
      <c r="H164" s="67">
        <v>0</v>
      </c>
      <c r="I164" s="67">
        <v>0</v>
      </c>
      <c r="J164" s="67">
        <v>0</v>
      </c>
      <c r="K164" s="67">
        <v>0</v>
      </c>
      <c r="L164" s="19">
        <v>152.66499999999999</v>
      </c>
      <c r="M164" s="19">
        <v>152.74199999999999</v>
      </c>
      <c r="N164" s="19">
        <v>185.68899999999999</v>
      </c>
      <c r="O164" s="19">
        <v>185.78200000000001</v>
      </c>
      <c r="P164" s="19">
        <v>221.434</v>
      </c>
      <c r="Q164" s="19">
        <v>221.54499999999999</v>
      </c>
      <c r="R164" s="19">
        <v>12.118</v>
      </c>
      <c r="S164" s="19">
        <v>12.124000000000001</v>
      </c>
      <c r="T164" s="19">
        <v>0</v>
      </c>
      <c r="U164" s="19">
        <v>0</v>
      </c>
      <c r="V164" s="19">
        <v>0</v>
      </c>
      <c r="W164" s="19">
        <v>0</v>
      </c>
      <c r="X164" s="19">
        <v>1810.3130000000001</v>
      </c>
      <c r="Y164" s="19">
        <v>1811.2190000000001</v>
      </c>
      <c r="Z164" s="19">
        <v>0</v>
      </c>
      <c r="AA164" s="19">
        <v>0</v>
      </c>
    </row>
    <row r="165" spans="1:27" ht="24.95" customHeight="1">
      <c r="A165" s="227" t="s">
        <v>426</v>
      </c>
      <c r="B165" s="231">
        <f>AVERAGE(B134:B164)</f>
        <v>1168</v>
      </c>
      <c r="C165" s="231">
        <f t="shared" ref="C165:AA165" si="4">AVERAGE(C134:C164)</f>
        <v>1170</v>
      </c>
      <c r="D165" s="231">
        <f t="shared" si="4"/>
        <v>0</v>
      </c>
      <c r="E165" s="231">
        <f t="shared" si="4"/>
        <v>0</v>
      </c>
      <c r="F165" s="231">
        <f t="shared" si="4"/>
        <v>0</v>
      </c>
      <c r="G165" s="231">
        <f t="shared" si="4"/>
        <v>0</v>
      </c>
      <c r="H165" s="231">
        <f t="shared" si="4"/>
        <v>0</v>
      </c>
      <c r="I165" s="231">
        <f t="shared" si="4"/>
        <v>0</v>
      </c>
      <c r="J165" s="231">
        <f t="shared" si="4"/>
        <v>0</v>
      </c>
      <c r="K165" s="231">
        <f t="shared" si="4"/>
        <v>0</v>
      </c>
      <c r="L165" s="231">
        <f t="shared" si="4"/>
        <v>142.06</v>
      </c>
      <c r="M165" s="231">
        <f t="shared" si="4"/>
        <v>142.13111111111115</v>
      </c>
      <c r="N165" s="231">
        <f t="shared" si="4"/>
        <v>171.10377777777776</v>
      </c>
      <c r="O165" s="231">
        <f t="shared" si="4"/>
        <v>171.18950000000004</v>
      </c>
      <c r="P165" s="231">
        <f t="shared" si="4"/>
        <v>178.26322222222223</v>
      </c>
      <c r="Q165" s="231">
        <f t="shared" si="4"/>
        <v>178.3523888888889</v>
      </c>
      <c r="R165" s="231">
        <f t="shared" si="4"/>
        <v>11.475055555555555</v>
      </c>
      <c r="S165" s="231">
        <f t="shared" si="4"/>
        <v>11.480666666666666</v>
      </c>
      <c r="T165" s="231">
        <f t="shared" si="4"/>
        <v>0</v>
      </c>
      <c r="U165" s="231">
        <f t="shared" si="4"/>
        <v>0</v>
      </c>
      <c r="V165" s="231">
        <f t="shared" si="4"/>
        <v>0</v>
      </c>
      <c r="W165" s="231">
        <f t="shared" si="4"/>
        <v>0</v>
      </c>
      <c r="X165" s="231">
        <f t="shared" si="4"/>
        <v>1779.0706111111112</v>
      </c>
      <c r="Y165" s="231">
        <f t="shared" si="4"/>
        <v>1779.9607222222221</v>
      </c>
      <c r="Z165" s="231">
        <f t="shared" si="4"/>
        <v>0</v>
      </c>
      <c r="AA165" s="231">
        <f t="shared" si="4"/>
        <v>0</v>
      </c>
    </row>
    <row r="166" spans="1:27" ht="24.95" customHeight="1">
      <c r="A166" s="50" t="s">
        <v>558</v>
      </c>
      <c r="B166" s="208"/>
      <c r="C166" s="208"/>
      <c r="D166" s="208"/>
      <c r="E166" s="208"/>
      <c r="F166" s="208"/>
      <c r="G166" s="208"/>
      <c r="H166" s="208"/>
      <c r="I166" s="208"/>
      <c r="J166" s="208"/>
      <c r="K166" s="208"/>
      <c r="L166" s="208"/>
      <c r="M166" s="208"/>
      <c r="N166" s="208"/>
      <c r="O166" s="208"/>
      <c r="P166" s="208"/>
      <c r="Q166" s="208"/>
      <c r="R166" s="208"/>
      <c r="S166" s="208"/>
      <c r="T166" s="208"/>
      <c r="U166" s="208"/>
      <c r="V166" s="208"/>
      <c r="W166" s="208"/>
      <c r="X166" s="208"/>
      <c r="Y166" s="208"/>
      <c r="Z166" s="208"/>
      <c r="AA166" s="208"/>
    </row>
    <row r="167" spans="1:27" ht="24.95" customHeight="1">
      <c r="A167" s="206">
        <v>1</v>
      </c>
      <c r="B167" s="19">
        <v>1168</v>
      </c>
      <c r="C167" s="19">
        <v>1170</v>
      </c>
      <c r="D167" s="67">
        <v>0</v>
      </c>
      <c r="E167" s="67">
        <v>0</v>
      </c>
      <c r="F167" s="67">
        <v>0</v>
      </c>
      <c r="G167" s="67">
        <v>0</v>
      </c>
      <c r="H167" s="67">
        <v>0</v>
      </c>
      <c r="I167" s="67">
        <v>0</v>
      </c>
      <c r="J167" s="67">
        <v>0</v>
      </c>
      <c r="K167" s="67">
        <v>0</v>
      </c>
      <c r="L167" s="19">
        <f t="shared" ref="L167:Q167" si="5" xml:space="preserve"> L166-(L166*0.0005)</f>
        <v>0</v>
      </c>
      <c r="M167" s="19">
        <f t="shared" si="5"/>
        <v>0</v>
      </c>
      <c r="N167" s="19">
        <f t="shared" si="5"/>
        <v>0</v>
      </c>
      <c r="O167" s="19">
        <f t="shared" si="5"/>
        <v>0</v>
      </c>
      <c r="P167" s="19">
        <f t="shared" si="5"/>
        <v>0</v>
      </c>
      <c r="Q167" s="19">
        <f t="shared" si="5"/>
        <v>0</v>
      </c>
      <c r="R167" s="19">
        <v>12.323</v>
      </c>
      <c r="S167" s="19">
        <v>12.329000000000001</v>
      </c>
      <c r="T167" s="19">
        <v>0</v>
      </c>
      <c r="U167" s="19">
        <v>0</v>
      </c>
      <c r="V167" s="19">
        <v>0</v>
      </c>
      <c r="W167" s="19">
        <v>0</v>
      </c>
      <c r="X167" s="26">
        <v>1821.492</v>
      </c>
      <c r="Y167" s="26">
        <v>1822.404</v>
      </c>
      <c r="Z167" s="19">
        <v>0</v>
      </c>
      <c r="AA167" s="19">
        <v>0</v>
      </c>
    </row>
    <row r="168" spans="1:27" ht="24.95" customHeight="1">
      <c r="A168" s="206">
        <v>2</v>
      </c>
      <c r="B168" s="19">
        <v>1168</v>
      </c>
      <c r="C168" s="19">
        <v>1170</v>
      </c>
      <c r="D168" s="67">
        <v>0</v>
      </c>
      <c r="E168" s="67">
        <v>0</v>
      </c>
      <c r="F168" s="67">
        <v>0</v>
      </c>
      <c r="G168" s="67">
        <v>0</v>
      </c>
      <c r="H168" s="67">
        <v>0</v>
      </c>
      <c r="I168" s="67">
        <v>0</v>
      </c>
      <c r="J168" s="67">
        <v>0</v>
      </c>
      <c r="K168" s="67">
        <v>0</v>
      </c>
      <c r="L168" s="12">
        <v>155.559</v>
      </c>
      <c r="M168" s="12">
        <v>155.637</v>
      </c>
      <c r="N168" s="12">
        <v>189.8</v>
      </c>
      <c r="O168" s="12">
        <v>189.89500000000001</v>
      </c>
      <c r="P168" s="12">
        <v>223.62299999999999</v>
      </c>
      <c r="Q168" s="12">
        <v>223.73500000000001</v>
      </c>
      <c r="R168" s="12">
        <v>12.143000000000001</v>
      </c>
      <c r="S168" s="12">
        <v>12.15</v>
      </c>
      <c r="T168" s="19">
        <v>0</v>
      </c>
      <c r="U168" s="19">
        <v>0</v>
      </c>
      <c r="V168" s="19">
        <v>0</v>
      </c>
      <c r="W168" s="19">
        <v>0</v>
      </c>
      <c r="X168" s="12">
        <v>1820.2180000000001</v>
      </c>
      <c r="Y168" s="12">
        <v>1821.1279999999999</v>
      </c>
      <c r="Z168" s="19">
        <v>0</v>
      </c>
      <c r="AA168" s="19">
        <v>0</v>
      </c>
    </row>
    <row r="169" spans="1:27" ht="24.95" customHeight="1">
      <c r="A169" s="206">
        <v>3</v>
      </c>
      <c r="B169" s="19">
        <v>1168</v>
      </c>
      <c r="C169" s="19">
        <v>1170</v>
      </c>
      <c r="D169" s="67"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7">
        <v>0</v>
      </c>
      <c r="L169" s="12">
        <v>156.39099999999999</v>
      </c>
      <c r="M169" s="12">
        <v>156.46899999999999</v>
      </c>
      <c r="N169" s="12">
        <v>186.233</v>
      </c>
      <c r="O169" s="12">
        <v>186.327</v>
      </c>
      <c r="P169" s="12">
        <v>223.11500000000001</v>
      </c>
      <c r="Q169" s="12">
        <v>223.227</v>
      </c>
      <c r="R169" s="12">
        <v>12.226000000000001</v>
      </c>
      <c r="S169" s="12">
        <v>12.231999999999999</v>
      </c>
      <c r="T169" s="19">
        <v>0</v>
      </c>
      <c r="U169" s="19">
        <v>0</v>
      </c>
      <c r="V169" s="19">
        <v>0</v>
      </c>
      <c r="W169" s="19">
        <v>0</v>
      </c>
      <c r="X169" s="12">
        <v>1820.896</v>
      </c>
      <c r="Y169" s="12">
        <v>1821.807</v>
      </c>
      <c r="Z169" s="19">
        <v>0</v>
      </c>
      <c r="AA169" s="19">
        <v>0</v>
      </c>
    </row>
    <row r="170" spans="1:27" ht="24.95" customHeight="1">
      <c r="A170" s="206">
        <v>4</v>
      </c>
      <c r="B170" s="19">
        <v>1168</v>
      </c>
      <c r="C170" s="27">
        <v>1170</v>
      </c>
      <c r="D170" s="67">
        <v>0</v>
      </c>
      <c r="E170" s="67">
        <v>0</v>
      </c>
      <c r="F170" s="67">
        <v>0</v>
      </c>
      <c r="G170" s="67">
        <v>0</v>
      </c>
      <c r="H170" s="67">
        <v>0</v>
      </c>
      <c r="I170" s="67">
        <v>0</v>
      </c>
      <c r="J170" s="67">
        <v>0</v>
      </c>
      <c r="K170" s="67">
        <v>0</v>
      </c>
      <c r="L170" s="12">
        <v>152.715</v>
      </c>
      <c r="M170" s="12">
        <v>152.791</v>
      </c>
      <c r="N170" s="12">
        <v>185.08699999999999</v>
      </c>
      <c r="O170" s="12">
        <v>185.179</v>
      </c>
      <c r="P170" s="12">
        <v>221.30799999999999</v>
      </c>
      <c r="Q170" s="12">
        <v>221.41900000000001</v>
      </c>
      <c r="R170" s="12">
        <v>12.162000000000001</v>
      </c>
      <c r="S170" s="12">
        <v>12.167999999999999</v>
      </c>
      <c r="T170" s="19">
        <v>0</v>
      </c>
      <c r="U170" s="19">
        <v>0</v>
      </c>
      <c r="V170" s="19">
        <v>0</v>
      </c>
      <c r="W170" s="19">
        <v>0</v>
      </c>
      <c r="X170" s="12">
        <v>1814.23</v>
      </c>
      <c r="Y170" s="12">
        <v>1815.1379999999999</v>
      </c>
      <c r="Z170" s="19">
        <v>0</v>
      </c>
      <c r="AA170" s="19">
        <v>0</v>
      </c>
    </row>
    <row r="171" spans="1:27" ht="24.95" customHeight="1">
      <c r="A171" s="206">
        <v>5</v>
      </c>
      <c r="B171" s="19"/>
      <c r="C171" s="19"/>
      <c r="D171" s="26"/>
      <c r="E171" s="26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9"/>
      <c r="U171" s="19"/>
      <c r="V171" s="19"/>
      <c r="W171" s="19"/>
      <c r="X171" s="12"/>
      <c r="Y171" s="12"/>
      <c r="Z171" s="19"/>
      <c r="AA171" s="19"/>
    </row>
    <row r="172" spans="1:27" ht="24.95" customHeight="1">
      <c r="A172" s="206">
        <v>6</v>
      </c>
      <c r="B172" s="19"/>
      <c r="C172" s="1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9"/>
      <c r="U172" s="19"/>
      <c r="V172" s="19"/>
      <c r="W172" s="19"/>
      <c r="X172" s="12"/>
      <c r="Y172" s="12"/>
      <c r="Z172" s="19"/>
      <c r="AA172" s="19"/>
    </row>
    <row r="173" spans="1:27" ht="24.95" customHeight="1">
      <c r="A173" s="206">
        <v>7</v>
      </c>
      <c r="B173" s="19">
        <v>1168</v>
      </c>
      <c r="C173" s="19">
        <v>1170</v>
      </c>
      <c r="D173" s="67">
        <v>0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7">
        <v>0</v>
      </c>
      <c r="L173" s="12">
        <v>152.268</v>
      </c>
      <c r="M173" s="12">
        <v>152.34399999999999</v>
      </c>
      <c r="N173" s="12">
        <v>184.82599999999999</v>
      </c>
      <c r="O173" s="12">
        <v>184.91900000000001</v>
      </c>
      <c r="P173" s="12">
        <v>0</v>
      </c>
      <c r="Q173" s="12">
        <v>0</v>
      </c>
      <c r="R173" s="12">
        <v>12.087</v>
      </c>
      <c r="S173" s="12">
        <v>12.093</v>
      </c>
      <c r="T173" s="19">
        <v>0</v>
      </c>
      <c r="U173" s="19">
        <v>0</v>
      </c>
      <c r="V173" s="19">
        <v>0</v>
      </c>
      <c r="W173" s="19">
        <v>0</v>
      </c>
      <c r="X173" s="12">
        <v>1810.8040000000001</v>
      </c>
      <c r="Y173" s="12">
        <v>1811.71</v>
      </c>
      <c r="Z173" s="19">
        <v>0</v>
      </c>
      <c r="AA173" s="19">
        <v>0</v>
      </c>
    </row>
    <row r="174" spans="1:27" ht="24.95" customHeight="1">
      <c r="A174" s="206">
        <v>8</v>
      </c>
      <c r="B174" s="19">
        <v>1168</v>
      </c>
      <c r="C174" s="19">
        <v>1170</v>
      </c>
      <c r="D174" s="67">
        <v>0</v>
      </c>
      <c r="E174" s="67">
        <v>0</v>
      </c>
      <c r="F174" s="67">
        <v>0</v>
      </c>
      <c r="G174" s="67">
        <v>0</v>
      </c>
      <c r="H174" s="67">
        <v>0</v>
      </c>
      <c r="I174" s="67">
        <v>0</v>
      </c>
      <c r="J174" s="67">
        <v>0</v>
      </c>
      <c r="K174" s="67">
        <v>0</v>
      </c>
      <c r="L174" s="12">
        <v>148.733</v>
      </c>
      <c r="M174" s="12">
        <v>148.80799999999999</v>
      </c>
      <c r="N174" s="12">
        <v>181.459</v>
      </c>
      <c r="O174" s="12">
        <v>181.55</v>
      </c>
      <c r="P174" s="12">
        <v>217.756</v>
      </c>
      <c r="Q174" s="12">
        <v>217.86500000000001</v>
      </c>
      <c r="R174" s="12">
        <v>11.882</v>
      </c>
      <c r="S174" s="12">
        <v>11.888</v>
      </c>
      <c r="T174" s="19">
        <v>0</v>
      </c>
      <c r="U174" s="19">
        <v>0</v>
      </c>
      <c r="V174" s="19">
        <v>0</v>
      </c>
      <c r="W174" s="19">
        <v>0</v>
      </c>
      <c r="X174" s="12">
        <v>1787.498</v>
      </c>
      <c r="Y174" s="12">
        <v>1788.3920000000001</v>
      </c>
      <c r="Z174" s="19">
        <v>0</v>
      </c>
      <c r="AA174" s="19">
        <v>0</v>
      </c>
    </row>
    <row r="175" spans="1:27" ht="24.95" customHeight="1">
      <c r="A175" s="206">
        <v>9</v>
      </c>
      <c r="B175" s="19">
        <v>1168</v>
      </c>
      <c r="C175" s="19">
        <v>1170</v>
      </c>
      <c r="D175" s="67">
        <v>0</v>
      </c>
      <c r="E175" s="67">
        <v>0</v>
      </c>
      <c r="F175" s="67">
        <v>0</v>
      </c>
      <c r="G175" s="67">
        <v>0</v>
      </c>
      <c r="H175" s="67">
        <v>0</v>
      </c>
      <c r="I175" s="67">
        <v>0</v>
      </c>
      <c r="J175" s="67">
        <v>0</v>
      </c>
      <c r="K175" s="67">
        <v>0</v>
      </c>
      <c r="L175" s="12">
        <v>150.601</v>
      </c>
      <c r="M175" s="12">
        <v>150.67599999999999</v>
      </c>
      <c r="N175" s="12">
        <v>183.136</v>
      </c>
      <c r="O175" s="12">
        <v>183.22800000000001</v>
      </c>
      <c r="P175" s="12">
        <v>219.24199999999999</v>
      </c>
      <c r="Q175" s="12">
        <v>219.352</v>
      </c>
      <c r="R175" s="12">
        <v>11.920999999999999</v>
      </c>
      <c r="S175" s="12">
        <v>11.927</v>
      </c>
      <c r="T175" s="19">
        <v>0</v>
      </c>
      <c r="U175" s="19">
        <v>0</v>
      </c>
      <c r="V175" s="19">
        <v>0</v>
      </c>
      <c r="W175" s="19">
        <v>0</v>
      </c>
      <c r="X175" s="12">
        <v>1793.239</v>
      </c>
      <c r="Y175" s="12">
        <v>1794.1369999999999</v>
      </c>
      <c r="Z175" s="19">
        <v>0</v>
      </c>
      <c r="AA175" s="19">
        <v>0</v>
      </c>
    </row>
    <row r="176" spans="1:27" ht="24.95" customHeight="1">
      <c r="A176" s="206">
        <v>10</v>
      </c>
      <c r="B176" s="19">
        <v>1168</v>
      </c>
      <c r="C176" s="19">
        <v>1170</v>
      </c>
      <c r="D176" s="67">
        <v>0</v>
      </c>
      <c r="E176" s="67">
        <v>0</v>
      </c>
      <c r="F176" s="67">
        <v>0</v>
      </c>
      <c r="G176" s="67">
        <v>0</v>
      </c>
      <c r="H176" s="67">
        <v>0</v>
      </c>
      <c r="I176" s="67">
        <v>0</v>
      </c>
      <c r="J176" s="67">
        <v>0</v>
      </c>
      <c r="K176" s="67">
        <v>0</v>
      </c>
      <c r="L176" s="12">
        <v>153.065</v>
      </c>
      <c r="M176" s="12">
        <v>153.14099999999999</v>
      </c>
      <c r="N176" s="12">
        <v>186.489</v>
      </c>
      <c r="O176" s="12">
        <v>186.58199999999999</v>
      </c>
      <c r="P176" s="12">
        <v>221.47200000000001</v>
      </c>
      <c r="Q176" s="12">
        <v>221.583</v>
      </c>
      <c r="R176" s="12">
        <v>11.981999999999999</v>
      </c>
      <c r="S176" s="12">
        <v>11.988</v>
      </c>
      <c r="T176" s="19">
        <v>0</v>
      </c>
      <c r="U176" s="19">
        <v>0</v>
      </c>
      <c r="V176" s="19">
        <v>0</v>
      </c>
      <c r="W176" s="19">
        <v>0</v>
      </c>
      <c r="X176" s="12">
        <v>1806.2080000000001</v>
      </c>
      <c r="Y176" s="12">
        <v>1807.1120000000001</v>
      </c>
      <c r="Z176" s="19">
        <v>0</v>
      </c>
      <c r="AA176" s="19">
        <v>0</v>
      </c>
    </row>
    <row r="177" spans="1:27" ht="24.95" customHeight="1">
      <c r="A177" s="206">
        <v>11</v>
      </c>
      <c r="B177" s="19">
        <v>1168</v>
      </c>
      <c r="C177" s="19">
        <v>1170</v>
      </c>
      <c r="D177" s="67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7">
        <v>0</v>
      </c>
      <c r="L177" s="12">
        <v>146.63499999999999</v>
      </c>
      <c r="M177" s="12">
        <v>146.708</v>
      </c>
      <c r="N177" s="12">
        <v>183.25700000000001</v>
      </c>
      <c r="O177" s="12">
        <v>183.34800000000001</v>
      </c>
      <c r="P177" s="12">
        <v>219.374</v>
      </c>
      <c r="Q177" s="12">
        <v>219.483</v>
      </c>
      <c r="R177" s="12">
        <v>11.93</v>
      </c>
      <c r="S177" s="12">
        <v>11.936</v>
      </c>
      <c r="T177" s="19">
        <v>0</v>
      </c>
      <c r="U177" s="19">
        <v>0</v>
      </c>
      <c r="V177" s="19">
        <v>0</v>
      </c>
      <c r="W177" s="19">
        <v>0</v>
      </c>
      <c r="X177" s="12">
        <v>1803.367</v>
      </c>
      <c r="Y177" s="12">
        <v>1804.269</v>
      </c>
      <c r="Z177" s="19">
        <v>0</v>
      </c>
      <c r="AA177" s="19">
        <v>0</v>
      </c>
    </row>
    <row r="178" spans="1:27" ht="24.95" customHeight="1">
      <c r="A178" s="206">
        <v>12</v>
      </c>
      <c r="B178" s="19"/>
      <c r="C178" s="1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9"/>
      <c r="U178" s="19"/>
      <c r="V178" s="19"/>
      <c r="W178" s="19"/>
      <c r="X178" s="12"/>
      <c r="Y178" s="12"/>
      <c r="Z178" s="19"/>
      <c r="AA178" s="19"/>
    </row>
    <row r="179" spans="1:27" ht="24.95" customHeight="1">
      <c r="A179" s="206">
        <v>13</v>
      </c>
      <c r="B179" s="16"/>
      <c r="C179" s="1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9"/>
      <c r="U179" s="19"/>
      <c r="V179" s="19"/>
      <c r="W179" s="19"/>
      <c r="X179" s="12"/>
      <c r="Y179" s="12"/>
      <c r="Z179" s="19"/>
      <c r="AA179" s="19"/>
    </row>
    <row r="180" spans="1:27" ht="24.95" customHeight="1">
      <c r="A180" s="206">
        <v>14</v>
      </c>
      <c r="B180" s="19">
        <v>1168</v>
      </c>
      <c r="C180" s="19">
        <v>1170</v>
      </c>
      <c r="D180" s="67">
        <v>0</v>
      </c>
      <c r="E180" s="67">
        <v>0</v>
      </c>
      <c r="F180" s="67">
        <v>0</v>
      </c>
      <c r="G180" s="67">
        <v>0</v>
      </c>
      <c r="H180" s="67">
        <v>0</v>
      </c>
      <c r="I180" s="67">
        <v>0</v>
      </c>
      <c r="J180" s="67">
        <v>0</v>
      </c>
      <c r="K180" s="67">
        <v>0</v>
      </c>
      <c r="L180" s="12">
        <v>153.16499999999999</v>
      </c>
      <c r="M180" s="12">
        <v>153.24199999999999</v>
      </c>
      <c r="N180" s="12">
        <v>184.32499999999999</v>
      </c>
      <c r="O180" s="12">
        <v>184.41800000000001</v>
      </c>
      <c r="P180" s="12">
        <v>219.947</v>
      </c>
      <c r="Q180" s="12">
        <v>220.05699999999999</v>
      </c>
      <c r="R180" s="12">
        <v>11.962999999999999</v>
      </c>
      <c r="S180" s="12">
        <v>11.968999999999999</v>
      </c>
      <c r="T180" s="19">
        <v>0</v>
      </c>
      <c r="U180" s="19">
        <v>0</v>
      </c>
      <c r="V180" s="19">
        <v>0</v>
      </c>
      <c r="W180" s="19">
        <v>0</v>
      </c>
      <c r="X180" s="12">
        <v>1805.039</v>
      </c>
      <c r="Y180" s="12">
        <v>1805.942</v>
      </c>
      <c r="Z180" s="19">
        <v>0</v>
      </c>
      <c r="AA180" s="19">
        <v>0</v>
      </c>
    </row>
    <row r="181" spans="1:27" ht="24.95" customHeight="1">
      <c r="A181" s="206">
        <v>15</v>
      </c>
      <c r="B181" s="19">
        <v>1168</v>
      </c>
      <c r="C181" s="19">
        <v>1170</v>
      </c>
      <c r="D181" s="67">
        <v>0</v>
      </c>
      <c r="E181" s="67">
        <v>0</v>
      </c>
      <c r="F181" s="67">
        <v>0</v>
      </c>
      <c r="G181" s="67">
        <v>0</v>
      </c>
      <c r="H181" s="67">
        <v>0</v>
      </c>
      <c r="I181" s="67">
        <v>0</v>
      </c>
      <c r="J181" s="67">
        <v>0</v>
      </c>
      <c r="K181" s="67">
        <v>0</v>
      </c>
      <c r="L181" s="12">
        <v>149.351</v>
      </c>
      <c r="M181" s="12">
        <v>149.42500000000001</v>
      </c>
      <c r="N181" s="12">
        <v>181.869</v>
      </c>
      <c r="O181" s="12">
        <v>181.96</v>
      </c>
      <c r="P181" s="12">
        <v>217.505</v>
      </c>
      <c r="Q181" s="12">
        <v>217.614</v>
      </c>
      <c r="R181" s="12">
        <v>11.906000000000001</v>
      </c>
      <c r="S181" s="12">
        <v>11.912000000000001</v>
      </c>
      <c r="T181" s="19">
        <v>0</v>
      </c>
      <c r="U181" s="19">
        <v>0</v>
      </c>
      <c r="V181" s="19">
        <v>0</v>
      </c>
      <c r="W181" s="19">
        <v>0</v>
      </c>
      <c r="X181" s="12">
        <v>1795.461</v>
      </c>
      <c r="Y181" s="12">
        <v>1796.36</v>
      </c>
      <c r="Z181" s="19">
        <v>0</v>
      </c>
      <c r="AA181" s="19">
        <v>0</v>
      </c>
    </row>
    <row r="182" spans="1:27" ht="24.95" customHeight="1">
      <c r="A182" s="206">
        <v>16</v>
      </c>
      <c r="B182" s="19">
        <v>1168</v>
      </c>
      <c r="C182" s="19">
        <v>1170</v>
      </c>
      <c r="D182" s="67">
        <v>0</v>
      </c>
      <c r="E182" s="67">
        <v>0</v>
      </c>
      <c r="F182" s="67">
        <v>0</v>
      </c>
      <c r="G182" s="67">
        <v>0</v>
      </c>
      <c r="H182" s="67">
        <v>0</v>
      </c>
      <c r="I182" s="67">
        <v>0</v>
      </c>
      <c r="J182" s="67">
        <v>0</v>
      </c>
      <c r="K182" s="67">
        <v>0</v>
      </c>
      <c r="L182" s="12">
        <v>148.923</v>
      </c>
      <c r="M182" s="12">
        <v>148.99700000000001</v>
      </c>
      <c r="N182" s="12">
        <v>182.16</v>
      </c>
      <c r="O182" s="12">
        <v>182.25200000000001</v>
      </c>
      <c r="P182" s="12">
        <v>218.18700000000001</v>
      </c>
      <c r="Q182" s="12">
        <v>218.29599999999999</v>
      </c>
      <c r="R182" s="12">
        <v>12.074</v>
      </c>
      <c r="S182" s="12">
        <v>12.081</v>
      </c>
      <c r="T182" s="19">
        <v>0</v>
      </c>
      <c r="U182" s="19">
        <v>0</v>
      </c>
      <c r="V182" s="19">
        <v>0</v>
      </c>
      <c r="W182" s="19">
        <v>0</v>
      </c>
      <c r="X182" s="12">
        <v>1799.9749999999999</v>
      </c>
      <c r="Y182" s="12">
        <v>1800.876</v>
      </c>
      <c r="Z182" s="19">
        <v>0</v>
      </c>
      <c r="AA182" s="19">
        <v>0</v>
      </c>
    </row>
    <row r="183" spans="1:27" ht="24.95" customHeight="1">
      <c r="A183" s="206">
        <v>17</v>
      </c>
      <c r="B183" s="19">
        <v>1168</v>
      </c>
      <c r="C183" s="19">
        <v>1170</v>
      </c>
      <c r="D183" s="67">
        <v>0</v>
      </c>
      <c r="E183" s="67">
        <v>0</v>
      </c>
      <c r="F183" s="67">
        <v>0</v>
      </c>
      <c r="G183" s="67">
        <v>0</v>
      </c>
      <c r="H183" s="67">
        <v>0</v>
      </c>
      <c r="I183" s="67">
        <v>0</v>
      </c>
      <c r="J183" s="67">
        <v>0</v>
      </c>
      <c r="K183" s="67">
        <v>0</v>
      </c>
      <c r="L183" s="12">
        <v>149.97300000000001</v>
      </c>
      <c r="M183" s="12">
        <v>150.048</v>
      </c>
      <c r="N183" s="12">
        <v>181.48500000000001</v>
      </c>
      <c r="O183" s="12">
        <v>181.57599999999999</v>
      </c>
      <c r="P183" s="12">
        <v>217.4</v>
      </c>
      <c r="Q183" s="12">
        <v>217.50899999999999</v>
      </c>
      <c r="R183" s="12">
        <v>12.125</v>
      </c>
      <c r="S183" s="12">
        <v>12.131</v>
      </c>
      <c r="T183" s="19">
        <v>0</v>
      </c>
      <c r="U183" s="19">
        <v>0</v>
      </c>
      <c r="V183" s="19">
        <v>0</v>
      </c>
      <c r="W183" s="19">
        <v>0</v>
      </c>
      <c r="X183" s="12">
        <v>1797.8240000000001</v>
      </c>
      <c r="Y183" s="12">
        <v>1798.723</v>
      </c>
      <c r="Z183" s="19">
        <v>0</v>
      </c>
      <c r="AA183" s="19">
        <v>0</v>
      </c>
    </row>
    <row r="184" spans="1:27" ht="24.95" customHeight="1">
      <c r="A184" s="206">
        <v>18</v>
      </c>
      <c r="B184" s="19">
        <v>1168</v>
      </c>
      <c r="C184" s="19">
        <v>1170</v>
      </c>
      <c r="D184" s="67">
        <v>0</v>
      </c>
      <c r="E184" s="67">
        <v>0</v>
      </c>
      <c r="F184" s="67">
        <v>0</v>
      </c>
      <c r="G184" s="67">
        <v>0</v>
      </c>
      <c r="H184" s="67">
        <v>0</v>
      </c>
      <c r="I184" s="67">
        <v>0</v>
      </c>
      <c r="J184" s="67">
        <v>0</v>
      </c>
      <c r="K184" s="67">
        <v>0</v>
      </c>
      <c r="L184" s="12">
        <v>148.875</v>
      </c>
      <c r="M184" s="12">
        <v>148.94999999999999</v>
      </c>
      <c r="N184" s="12">
        <v>183.262</v>
      </c>
      <c r="O184" s="12">
        <v>183.35400000000001</v>
      </c>
      <c r="P184" s="12">
        <v>218.67599999999999</v>
      </c>
      <c r="Q184" s="12">
        <v>218.786</v>
      </c>
      <c r="R184" s="12">
        <v>12.212999999999999</v>
      </c>
      <c r="S184" s="12">
        <v>12.218999999999999</v>
      </c>
      <c r="T184" s="19">
        <v>0</v>
      </c>
      <c r="U184" s="19">
        <v>0</v>
      </c>
      <c r="V184" s="19">
        <v>0</v>
      </c>
      <c r="W184" s="19">
        <v>0</v>
      </c>
      <c r="X184" s="12">
        <v>1802.992</v>
      </c>
      <c r="Y184" s="12">
        <v>1803.894</v>
      </c>
      <c r="Z184" s="19">
        <v>0</v>
      </c>
      <c r="AA184" s="19">
        <v>0</v>
      </c>
    </row>
    <row r="185" spans="1:27" ht="24.95" customHeight="1">
      <c r="A185" s="206">
        <v>19</v>
      </c>
      <c r="B185" s="16"/>
      <c r="C185" s="1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6"/>
      <c r="U185" s="16"/>
      <c r="V185" s="16"/>
      <c r="W185" s="16"/>
      <c r="X185" s="12"/>
      <c r="Y185" s="12"/>
      <c r="Z185" s="19"/>
      <c r="AA185" s="19"/>
    </row>
    <row r="186" spans="1:27" ht="24.95" customHeight="1">
      <c r="A186" s="206">
        <v>20</v>
      </c>
      <c r="B186" s="16"/>
      <c r="C186" s="1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6"/>
      <c r="U186" s="16"/>
      <c r="V186" s="16"/>
      <c r="W186" s="16"/>
      <c r="X186" s="12"/>
      <c r="Y186" s="12"/>
      <c r="Z186" s="19"/>
      <c r="AA186" s="19"/>
    </row>
    <row r="187" spans="1:27" ht="24.95" customHeight="1">
      <c r="A187" s="206">
        <v>21</v>
      </c>
      <c r="B187" s="19">
        <v>1168</v>
      </c>
      <c r="C187" s="19">
        <v>1170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183.07</v>
      </c>
      <c r="O187" s="12">
        <v>183.16200000000001</v>
      </c>
      <c r="P187" s="12">
        <v>218.881</v>
      </c>
      <c r="Q187" s="12">
        <v>218.99</v>
      </c>
      <c r="R187" s="12">
        <v>12.106</v>
      </c>
      <c r="S187" s="12">
        <v>12.11</v>
      </c>
      <c r="T187" s="19">
        <v>0</v>
      </c>
      <c r="U187" s="19">
        <v>0</v>
      </c>
      <c r="V187" s="19">
        <v>0</v>
      </c>
      <c r="W187" s="19">
        <v>0</v>
      </c>
      <c r="X187" s="12">
        <v>1802.7940000000001</v>
      </c>
      <c r="Y187" s="12">
        <v>1803.6949999999999</v>
      </c>
      <c r="Z187" s="19">
        <v>0</v>
      </c>
      <c r="AA187" s="19">
        <v>0</v>
      </c>
    </row>
    <row r="188" spans="1:27" ht="24.95" customHeight="1">
      <c r="A188" s="206">
        <v>22</v>
      </c>
      <c r="B188" s="19">
        <v>1168</v>
      </c>
      <c r="C188" s="19">
        <v>1170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147.00399999999999</v>
      </c>
      <c r="M188" s="12">
        <v>147.077</v>
      </c>
      <c r="N188" s="12">
        <v>180.346</v>
      </c>
      <c r="O188" s="12">
        <v>180.43600000000001</v>
      </c>
      <c r="P188" s="12">
        <v>217.691</v>
      </c>
      <c r="Q188" s="12">
        <v>217.8</v>
      </c>
      <c r="R188" s="12">
        <v>12.180999999999999</v>
      </c>
      <c r="S188" s="12">
        <v>12.188000000000001</v>
      </c>
      <c r="T188" s="19">
        <v>0</v>
      </c>
      <c r="U188" s="19">
        <v>0</v>
      </c>
      <c r="V188" s="19">
        <v>0</v>
      </c>
      <c r="W188" s="19">
        <v>0</v>
      </c>
      <c r="X188" s="12">
        <v>1800.279</v>
      </c>
      <c r="Y188" s="12">
        <v>1801.18</v>
      </c>
      <c r="Z188" s="19">
        <v>0</v>
      </c>
      <c r="AA188" s="19">
        <v>0</v>
      </c>
    </row>
    <row r="189" spans="1:27" ht="24.95" customHeight="1">
      <c r="A189" s="206">
        <v>23</v>
      </c>
      <c r="B189" s="19">
        <v>1168</v>
      </c>
      <c r="C189" s="19">
        <v>1170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145.94900000000001</v>
      </c>
      <c r="M189" s="12">
        <v>146.02199999999999</v>
      </c>
      <c r="N189" s="12">
        <v>179.64699999999999</v>
      </c>
      <c r="O189" s="12">
        <v>179.73699999999999</v>
      </c>
      <c r="P189" s="12">
        <v>219.58</v>
      </c>
      <c r="Q189" s="12">
        <v>219.68899999999999</v>
      </c>
      <c r="R189" s="12">
        <v>12.284000000000001</v>
      </c>
      <c r="S189" s="12">
        <v>12.29</v>
      </c>
      <c r="T189" s="19">
        <v>0</v>
      </c>
      <c r="U189" s="19">
        <v>0</v>
      </c>
      <c r="V189" s="19">
        <v>0</v>
      </c>
      <c r="W189" s="19">
        <v>0</v>
      </c>
      <c r="X189" s="12">
        <v>1805.635</v>
      </c>
      <c r="Y189" s="12">
        <v>1806.539</v>
      </c>
      <c r="Z189" s="19">
        <v>0</v>
      </c>
      <c r="AA189" s="19">
        <v>0</v>
      </c>
    </row>
    <row r="190" spans="1:27" ht="24.95" customHeight="1">
      <c r="A190" s="206">
        <v>24</v>
      </c>
      <c r="B190" s="19">
        <v>1168</v>
      </c>
      <c r="C190" s="19">
        <v>1170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148.733</v>
      </c>
      <c r="M190" s="12">
        <v>148.80799999999999</v>
      </c>
      <c r="N190" s="12">
        <v>0</v>
      </c>
      <c r="O190" s="12">
        <v>0</v>
      </c>
      <c r="P190" s="12">
        <v>220.36600000000001</v>
      </c>
      <c r="Q190" s="12">
        <v>220.476</v>
      </c>
      <c r="R190" s="12">
        <v>12.257</v>
      </c>
      <c r="S190" s="12">
        <v>12.263</v>
      </c>
      <c r="T190" s="19">
        <v>0</v>
      </c>
      <c r="U190" s="19">
        <v>0</v>
      </c>
      <c r="V190" s="19">
        <v>0</v>
      </c>
      <c r="W190" s="19">
        <v>0</v>
      </c>
      <c r="X190" s="12">
        <v>1814.944</v>
      </c>
      <c r="Y190" s="12">
        <v>1815.8520000000001</v>
      </c>
      <c r="Z190" s="19">
        <v>0</v>
      </c>
      <c r="AA190" s="19">
        <v>0</v>
      </c>
    </row>
    <row r="191" spans="1:27" ht="24.95" customHeight="1">
      <c r="A191" s="206">
        <v>25</v>
      </c>
      <c r="B191" s="19">
        <v>1168</v>
      </c>
      <c r="C191" s="19">
        <v>1170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148.16800000000001</v>
      </c>
      <c r="M191" s="12">
        <v>148.24199999999999</v>
      </c>
      <c r="N191" s="12">
        <v>179.61199999999999</v>
      </c>
      <c r="O191" s="12">
        <v>179.70099999999999</v>
      </c>
      <c r="P191" s="12">
        <v>218.946</v>
      </c>
      <c r="Q191" s="12">
        <v>219.05600000000001</v>
      </c>
      <c r="R191" s="12">
        <v>12.156000000000001</v>
      </c>
      <c r="S191" s="12">
        <v>12.162000000000001</v>
      </c>
      <c r="T191" s="19">
        <v>0</v>
      </c>
      <c r="U191" s="19">
        <v>0</v>
      </c>
      <c r="V191" s="19">
        <v>0</v>
      </c>
      <c r="W191" s="19">
        <v>0</v>
      </c>
      <c r="X191" s="12">
        <v>1801.9870000000001</v>
      </c>
      <c r="Y191" s="12">
        <v>1802.8879999999999</v>
      </c>
      <c r="Z191" s="19">
        <v>0</v>
      </c>
      <c r="AA191" s="19">
        <v>0</v>
      </c>
    </row>
    <row r="192" spans="1:27" ht="24.95" customHeight="1">
      <c r="A192" s="206">
        <v>26</v>
      </c>
      <c r="B192" s="19"/>
      <c r="C192" s="1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9"/>
      <c r="U192" s="19"/>
      <c r="V192" s="19"/>
      <c r="W192" s="19"/>
      <c r="X192" s="12"/>
      <c r="Y192" s="12"/>
      <c r="Z192" s="19"/>
      <c r="AA192" s="19"/>
    </row>
    <row r="193" spans="1:27" ht="24.95" customHeight="1">
      <c r="A193" s="206">
        <v>27</v>
      </c>
      <c r="B193" s="19"/>
      <c r="C193" s="1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9"/>
      <c r="U193" s="19"/>
      <c r="V193" s="19"/>
      <c r="W193" s="19"/>
      <c r="X193" s="12"/>
      <c r="Y193" s="12"/>
      <c r="Z193" s="19"/>
      <c r="AA193" s="19"/>
    </row>
    <row r="194" spans="1:27" ht="24.95" customHeight="1">
      <c r="A194" s="206">
        <v>28</v>
      </c>
      <c r="B194" s="19"/>
      <c r="C194" s="1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6"/>
      <c r="U194" s="16"/>
      <c r="V194" s="16"/>
      <c r="W194" s="16"/>
      <c r="X194" s="12"/>
      <c r="Y194" s="12"/>
      <c r="Z194" s="16"/>
      <c r="AA194" s="16"/>
    </row>
    <row r="195" spans="1:27" ht="24.95" customHeight="1">
      <c r="A195" s="206">
        <v>29</v>
      </c>
      <c r="B195" s="19">
        <v>1168</v>
      </c>
      <c r="C195" s="19">
        <v>1170</v>
      </c>
      <c r="D195" s="67">
        <v>0</v>
      </c>
      <c r="E195" s="67">
        <v>0</v>
      </c>
      <c r="F195" s="67">
        <v>0</v>
      </c>
      <c r="G195" s="67">
        <v>0</v>
      </c>
      <c r="H195" s="67">
        <v>0</v>
      </c>
      <c r="I195" s="67">
        <v>0</v>
      </c>
      <c r="J195" s="67">
        <v>0</v>
      </c>
      <c r="K195" s="67">
        <v>0</v>
      </c>
      <c r="L195" s="12">
        <v>144.506</v>
      </c>
      <c r="M195" s="12">
        <v>144.578</v>
      </c>
      <c r="N195" s="12">
        <v>174.23</v>
      </c>
      <c r="O195" s="12">
        <v>174.31700000000001</v>
      </c>
      <c r="P195" s="12">
        <v>205.74199999999999</v>
      </c>
      <c r="Q195" s="12">
        <v>205.845</v>
      </c>
      <c r="R195" s="12">
        <v>12.933</v>
      </c>
      <c r="S195" s="12">
        <v>12.94</v>
      </c>
      <c r="T195" s="19">
        <v>0</v>
      </c>
      <c r="U195" s="19">
        <v>0</v>
      </c>
      <c r="V195" s="19">
        <v>0</v>
      </c>
      <c r="W195" s="19">
        <v>0</v>
      </c>
      <c r="X195" s="12">
        <v>1812.9559999999999</v>
      </c>
      <c r="Y195" s="12">
        <v>1813.8630000000001</v>
      </c>
      <c r="Z195" s="19">
        <v>0</v>
      </c>
      <c r="AA195" s="19">
        <v>0</v>
      </c>
    </row>
    <row r="196" spans="1:27" ht="24.95" customHeight="1">
      <c r="A196" s="206">
        <v>30</v>
      </c>
      <c r="B196" s="19"/>
      <c r="C196" s="1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6"/>
      <c r="U196" s="16"/>
      <c r="V196" s="16"/>
      <c r="W196" s="16"/>
      <c r="X196" s="12"/>
      <c r="Y196" s="12"/>
      <c r="Z196" s="16"/>
      <c r="AA196" s="16"/>
    </row>
    <row r="197" spans="1:27" ht="24.95" customHeight="1">
      <c r="A197" s="227" t="s">
        <v>426</v>
      </c>
      <c r="B197" s="231">
        <f>AVERAGE(B166:B196)</f>
        <v>1168</v>
      </c>
      <c r="C197" s="231">
        <f t="shared" ref="C197:AA197" si="6">AVERAGE(C166:C196)</f>
        <v>1170</v>
      </c>
      <c r="D197" s="231">
        <f t="shared" si="6"/>
        <v>0</v>
      </c>
      <c r="E197" s="231">
        <f t="shared" si="6"/>
        <v>0</v>
      </c>
      <c r="F197" s="231">
        <f t="shared" si="6"/>
        <v>0</v>
      </c>
      <c r="G197" s="231">
        <f t="shared" si="6"/>
        <v>0</v>
      </c>
      <c r="H197" s="231">
        <f t="shared" si="6"/>
        <v>0</v>
      </c>
      <c r="I197" s="231">
        <f t="shared" si="6"/>
        <v>0</v>
      </c>
      <c r="J197" s="231">
        <f t="shared" si="6"/>
        <v>0</v>
      </c>
      <c r="K197" s="231">
        <f t="shared" si="6"/>
        <v>0</v>
      </c>
      <c r="L197" s="231">
        <f t="shared" si="6"/>
        <v>135.0307</v>
      </c>
      <c r="M197" s="231">
        <f t="shared" si="6"/>
        <v>135.09815</v>
      </c>
      <c r="N197" s="231">
        <f t="shared" si="6"/>
        <v>164.51465000000002</v>
      </c>
      <c r="O197" s="231">
        <f t="shared" si="6"/>
        <v>164.59705</v>
      </c>
      <c r="P197" s="231">
        <f t="shared" si="6"/>
        <v>196.94054999999997</v>
      </c>
      <c r="Q197" s="231">
        <f t="shared" si="6"/>
        <v>197.03910000000002</v>
      </c>
      <c r="R197" s="231">
        <f t="shared" si="6"/>
        <v>12.142700000000001</v>
      </c>
      <c r="S197" s="231">
        <f t="shared" si="6"/>
        <v>12.148799999999998</v>
      </c>
      <c r="T197" s="231">
        <f t="shared" si="6"/>
        <v>0</v>
      </c>
      <c r="U197" s="231">
        <f t="shared" si="6"/>
        <v>0</v>
      </c>
      <c r="V197" s="231">
        <f t="shared" si="6"/>
        <v>0</v>
      </c>
      <c r="W197" s="231">
        <f t="shared" si="6"/>
        <v>0</v>
      </c>
      <c r="X197" s="231">
        <f t="shared" si="6"/>
        <v>1805.8918999999994</v>
      </c>
      <c r="Y197" s="231">
        <f t="shared" si="6"/>
        <v>1806.7954500000001</v>
      </c>
      <c r="Z197" s="231">
        <f t="shared" si="6"/>
        <v>0</v>
      </c>
      <c r="AA197" s="231">
        <f t="shared" si="6"/>
        <v>0</v>
      </c>
    </row>
    <row r="198" spans="1:27" ht="24.95" customHeight="1">
      <c r="A198" s="209" t="s">
        <v>559</v>
      </c>
      <c r="B198" s="210"/>
      <c r="C198" s="210"/>
      <c r="D198" s="210"/>
      <c r="E198" s="210"/>
      <c r="F198" s="210"/>
      <c r="G198" s="210"/>
      <c r="H198" s="210"/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  <c r="T198" s="210"/>
      <c r="U198" s="210"/>
      <c r="V198" s="210"/>
      <c r="W198" s="210"/>
      <c r="X198" s="210"/>
      <c r="Y198" s="210"/>
      <c r="Z198" s="210"/>
      <c r="AA198" s="210"/>
    </row>
    <row r="199" spans="1:27" ht="24.95" customHeight="1">
      <c r="A199" s="206">
        <v>1</v>
      </c>
      <c r="B199" s="19">
        <v>1168</v>
      </c>
      <c r="C199" s="19">
        <v>1170</v>
      </c>
      <c r="D199" s="67">
        <v>0</v>
      </c>
      <c r="E199" s="67">
        <v>0</v>
      </c>
      <c r="F199" s="67">
        <v>0</v>
      </c>
      <c r="G199" s="67">
        <v>0</v>
      </c>
      <c r="H199" s="67">
        <v>0</v>
      </c>
      <c r="I199" s="67">
        <v>0</v>
      </c>
      <c r="J199" s="67">
        <v>0</v>
      </c>
      <c r="K199" s="67">
        <v>0</v>
      </c>
      <c r="L199" s="12">
        <v>153.315</v>
      </c>
      <c r="M199" s="12">
        <v>153.392</v>
      </c>
      <c r="N199" s="12">
        <v>183.56399999999999</v>
      </c>
      <c r="O199" s="12">
        <v>183.65600000000001</v>
      </c>
      <c r="P199" s="12">
        <v>221.39599999999999</v>
      </c>
      <c r="Q199" s="12">
        <v>221.50700000000001</v>
      </c>
      <c r="R199" s="12">
        <v>12.081</v>
      </c>
      <c r="S199" s="12">
        <v>12.087</v>
      </c>
      <c r="T199" s="19">
        <v>0</v>
      </c>
      <c r="U199" s="19">
        <v>0</v>
      </c>
      <c r="V199" s="19">
        <v>0</v>
      </c>
      <c r="W199" s="19">
        <v>0</v>
      </c>
      <c r="X199" s="12">
        <v>1808.874</v>
      </c>
      <c r="Y199" s="12">
        <v>1809.779</v>
      </c>
      <c r="Z199" s="19">
        <v>0</v>
      </c>
      <c r="AA199" s="19">
        <v>0</v>
      </c>
    </row>
    <row r="200" spans="1:27" ht="24.95" customHeight="1">
      <c r="A200" s="206">
        <v>2</v>
      </c>
      <c r="B200" s="19">
        <v>1168</v>
      </c>
      <c r="C200" s="27">
        <v>1170</v>
      </c>
      <c r="D200" s="67">
        <v>0</v>
      </c>
      <c r="E200" s="67">
        <v>0</v>
      </c>
      <c r="F200" s="67">
        <v>0</v>
      </c>
      <c r="G200" s="67">
        <v>0</v>
      </c>
      <c r="H200" s="67">
        <v>0</v>
      </c>
      <c r="I200" s="67">
        <v>0</v>
      </c>
      <c r="J200" s="67">
        <v>0</v>
      </c>
      <c r="K200" s="67">
        <v>0</v>
      </c>
      <c r="L200" s="12">
        <v>153.215</v>
      </c>
      <c r="M200" s="12">
        <v>153.292</v>
      </c>
      <c r="N200" s="12">
        <v>183.821</v>
      </c>
      <c r="O200" s="12">
        <v>183.91300000000001</v>
      </c>
      <c r="P200" s="12">
        <v>220.64500000000001</v>
      </c>
      <c r="Q200" s="12">
        <v>220.755</v>
      </c>
      <c r="R200" s="12">
        <v>12.108000000000001</v>
      </c>
      <c r="S200" s="12">
        <v>12.114000000000001</v>
      </c>
      <c r="T200" s="19">
        <v>0</v>
      </c>
      <c r="U200" s="19">
        <v>0</v>
      </c>
      <c r="V200" s="19">
        <v>0</v>
      </c>
      <c r="W200" s="19">
        <v>0</v>
      </c>
      <c r="X200" s="12">
        <v>1808.98</v>
      </c>
      <c r="Y200" s="12">
        <v>1809.885</v>
      </c>
      <c r="Z200" s="19">
        <v>0</v>
      </c>
      <c r="AA200" s="19">
        <v>0</v>
      </c>
    </row>
    <row r="201" spans="1:27" ht="24.95" customHeight="1">
      <c r="A201" s="206">
        <v>3</v>
      </c>
      <c r="B201" s="19"/>
      <c r="C201" s="1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9"/>
      <c r="U201" s="19"/>
      <c r="V201" s="19"/>
      <c r="W201" s="19"/>
      <c r="X201" s="12"/>
      <c r="Y201" s="12"/>
      <c r="Z201" s="16"/>
      <c r="AA201" s="16"/>
    </row>
    <row r="202" spans="1:27" ht="24.95" customHeight="1">
      <c r="A202" s="206">
        <v>4</v>
      </c>
      <c r="B202" s="19"/>
      <c r="C202" s="1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6"/>
      <c r="U202" s="16"/>
      <c r="V202" s="16"/>
      <c r="W202" s="16"/>
      <c r="X202" s="12"/>
      <c r="Y202" s="12"/>
      <c r="Z202" s="16"/>
      <c r="AA202" s="16"/>
    </row>
    <row r="203" spans="1:27" ht="24.95" customHeight="1">
      <c r="A203" s="206">
        <v>5</v>
      </c>
      <c r="B203" s="19">
        <v>1168</v>
      </c>
      <c r="C203" s="19">
        <v>1170</v>
      </c>
      <c r="D203" s="67">
        <v>0</v>
      </c>
      <c r="E203" s="67">
        <v>0</v>
      </c>
      <c r="F203" s="67">
        <v>0</v>
      </c>
      <c r="G203" s="67">
        <v>0</v>
      </c>
      <c r="H203" s="67">
        <v>0</v>
      </c>
      <c r="I203" s="67">
        <v>0</v>
      </c>
      <c r="J203" s="67">
        <v>0</v>
      </c>
      <c r="K203" s="67">
        <v>0</v>
      </c>
      <c r="L203" s="12">
        <v>149.92500000000001</v>
      </c>
      <c r="M203" s="12">
        <v>150</v>
      </c>
      <c r="N203" s="12">
        <v>182.71600000000001</v>
      </c>
      <c r="O203" s="12">
        <v>182.80699999999999</v>
      </c>
      <c r="P203" s="12">
        <v>220.018</v>
      </c>
      <c r="Q203" s="12">
        <v>220.12799999999999</v>
      </c>
      <c r="R203" s="12">
        <v>12.207000000000001</v>
      </c>
      <c r="S203" s="12">
        <v>12.212999999999999</v>
      </c>
      <c r="T203" s="19">
        <v>0</v>
      </c>
      <c r="U203" s="19">
        <v>0</v>
      </c>
      <c r="V203" s="19">
        <v>0</v>
      </c>
      <c r="W203" s="19">
        <v>0</v>
      </c>
      <c r="X203" s="12">
        <v>1806.2429999999999</v>
      </c>
      <c r="Y203" s="12">
        <v>1807.1469999999999</v>
      </c>
      <c r="Z203" s="19">
        <v>0</v>
      </c>
      <c r="AA203" s="19">
        <v>0</v>
      </c>
    </row>
    <row r="204" spans="1:27" ht="24.95" customHeight="1">
      <c r="A204" s="206">
        <v>6</v>
      </c>
      <c r="B204" s="19">
        <v>1168</v>
      </c>
      <c r="C204" s="19">
        <v>1170</v>
      </c>
      <c r="D204" s="67">
        <v>0</v>
      </c>
      <c r="E204" s="67">
        <v>0</v>
      </c>
      <c r="F204" s="67">
        <v>0</v>
      </c>
      <c r="G204" s="67">
        <v>0</v>
      </c>
      <c r="H204" s="67">
        <v>0</v>
      </c>
      <c r="I204" s="67">
        <v>0</v>
      </c>
      <c r="J204" s="67">
        <v>0</v>
      </c>
      <c r="K204" s="67">
        <v>0</v>
      </c>
      <c r="L204" s="12">
        <v>149.398</v>
      </c>
      <c r="M204" s="12">
        <v>149.47300000000001</v>
      </c>
      <c r="N204" s="12">
        <v>179.49299999999999</v>
      </c>
      <c r="O204" s="12">
        <v>179.583</v>
      </c>
      <c r="P204" s="12">
        <v>218.25200000000001</v>
      </c>
      <c r="Q204" s="12">
        <v>218.36099999999999</v>
      </c>
      <c r="R204" s="12">
        <v>12.252000000000001</v>
      </c>
      <c r="S204" s="12">
        <v>12.257999999999999</v>
      </c>
      <c r="T204" s="19">
        <v>0</v>
      </c>
      <c r="U204" s="19">
        <v>0</v>
      </c>
      <c r="V204" s="19">
        <v>0</v>
      </c>
      <c r="W204" s="19">
        <v>0</v>
      </c>
      <c r="X204" s="12">
        <v>1801.028</v>
      </c>
      <c r="Y204" s="12">
        <v>1801.9290000000001</v>
      </c>
      <c r="Z204" s="19">
        <v>0</v>
      </c>
      <c r="AA204" s="19">
        <v>0</v>
      </c>
    </row>
    <row r="205" spans="1:27" ht="24.95" customHeight="1">
      <c r="A205" s="206">
        <v>7</v>
      </c>
      <c r="B205" s="19">
        <v>1168</v>
      </c>
      <c r="C205" s="19">
        <v>1170</v>
      </c>
      <c r="D205" s="67">
        <v>0</v>
      </c>
      <c r="E205" s="67">
        <v>0</v>
      </c>
      <c r="F205" s="67">
        <v>0</v>
      </c>
      <c r="G205" s="67">
        <v>0</v>
      </c>
      <c r="H205" s="67">
        <v>0</v>
      </c>
      <c r="I205" s="67">
        <v>0</v>
      </c>
      <c r="J205" s="67">
        <v>0</v>
      </c>
      <c r="K205" s="67">
        <v>0</v>
      </c>
      <c r="L205" s="12">
        <v>148.78100000000001</v>
      </c>
      <c r="M205" s="12">
        <v>148.85499999999999</v>
      </c>
      <c r="N205" s="12">
        <v>181.018</v>
      </c>
      <c r="O205" s="12">
        <v>181.10900000000001</v>
      </c>
      <c r="P205" s="12">
        <v>220.15799999999999</v>
      </c>
      <c r="Q205" s="12">
        <v>220.268</v>
      </c>
      <c r="R205" s="12">
        <v>12.268000000000001</v>
      </c>
      <c r="S205" s="12">
        <v>12.273999999999999</v>
      </c>
      <c r="T205" s="19">
        <v>0</v>
      </c>
      <c r="U205" s="19">
        <v>0</v>
      </c>
      <c r="V205" s="19">
        <v>0</v>
      </c>
      <c r="W205" s="19">
        <v>0</v>
      </c>
      <c r="X205" s="12">
        <v>1808.0450000000001</v>
      </c>
      <c r="Y205" s="12">
        <v>1808.9490000000001</v>
      </c>
      <c r="Z205" s="19">
        <v>0</v>
      </c>
      <c r="AA205" s="19">
        <v>0</v>
      </c>
    </row>
    <row r="206" spans="1:27" ht="24.95" customHeight="1">
      <c r="A206" s="206">
        <v>8</v>
      </c>
      <c r="B206" s="19">
        <v>1168</v>
      </c>
      <c r="C206" s="19">
        <v>1170</v>
      </c>
      <c r="D206" s="67">
        <v>0</v>
      </c>
      <c r="E206" s="67">
        <v>0</v>
      </c>
      <c r="F206" s="67">
        <v>0</v>
      </c>
      <c r="G206" s="67">
        <v>0</v>
      </c>
      <c r="H206" s="67">
        <v>0</v>
      </c>
      <c r="I206" s="67">
        <v>0</v>
      </c>
      <c r="J206" s="67">
        <v>0</v>
      </c>
      <c r="K206" s="67">
        <v>0</v>
      </c>
      <c r="L206" s="12">
        <v>146.82</v>
      </c>
      <c r="M206" s="12">
        <v>146.893</v>
      </c>
      <c r="N206" s="12">
        <v>179.09100000000001</v>
      </c>
      <c r="O206" s="12">
        <v>179.18100000000001</v>
      </c>
      <c r="P206" s="12">
        <v>218.29300000000001</v>
      </c>
      <c r="Q206" s="12">
        <v>218.40199999999999</v>
      </c>
      <c r="R206" s="12">
        <v>12.362</v>
      </c>
      <c r="S206" s="12">
        <v>12.368</v>
      </c>
      <c r="T206" s="19">
        <v>0</v>
      </c>
      <c r="U206" s="19">
        <v>0</v>
      </c>
      <c r="V206" s="19">
        <v>0</v>
      </c>
      <c r="W206" s="19">
        <v>0</v>
      </c>
      <c r="X206" s="12">
        <v>1804.3720000000001</v>
      </c>
      <c r="Y206" s="12">
        <v>1805.2750000000001</v>
      </c>
      <c r="Z206" s="19">
        <v>0</v>
      </c>
      <c r="AA206" s="19">
        <v>0</v>
      </c>
    </row>
    <row r="207" spans="1:27" ht="24.95" customHeight="1">
      <c r="A207" s="206">
        <v>9</v>
      </c>
      <c r="B207" s="19">
        <v>1168</v>
      </c>
      <c r="C207" s="19">
        <v>1170</v>
      </c>
      <c r="D207" s="67">
        <v>0</v>
      </c>
      <c r="E207" s="67">
        <v>0</v>
      </c>
      <c r="F207" s="67">
        <v>0</v>
      </c>
      <c r="G207" s="67">
        <v>0</v>
      </c>
      <c r="H207" s="67">
        <v>0</v>
      </c>
      <c r="I207" s="67">
        <v>0</v>
      </c>
      <c r="J207" s="67">
        <v>0</v>
      </c>
      <c r="K207" s="67">
        <v>0</v>
      </c>
      <c r="L207" s="12">
        <v>147.41999999999999</v>
      </c>
      <c r="M207" s="12">
        <v>147.494</v>
      </c>
      <c r="N207" s="12">
        <v>180.29599999999999</v>
      </c>
      <c r="O207" s="12">
        <v>180.386</v>
      </c>
      <c r="P207" s="12">
        <v>219.691</v>
      </c>
      <c r="Q207" s="12">
        <v>219.80099999999999</v>
      </c>
      <c r="R207" s="12">
        <v>12.541</v>
      </c>
      <c r="S207" s="12">
        <v>12.547000000000001</v>
      </c>
      <c r="T207" s="19">
        <v>0</v>
      </c>
      <c r="U207" s="19">
        <v>0</v>
      </c>
      <c r="V207" s="19">
        <v>0</v>
      </c>
      <c r="W207" s="19">
        <v>0</v>
      </c>
      <c r="X207" s="12">
        <v>1810.991</v>
      </c>
      <c r="Y207" s="12">
        <v>1811.8969999999999</v>
      </c>
      <c r="Z207" s="19">
        <v>0</v>
      </c>
      <c r="AA207" s="19">
        <v>0</v>
      </c>
    </row>
    <row r="208" spans="1:27" ht="24.95" customHeight="1">
      <c r="A208" s="206">
        <v>10</v>
      </c>
      <c r="B208" s="19"/>
      <c r="C208" s="1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6"/>
      <c r="U208" s="16"/>
      <c r="V208" s="16"/>
      <c r="W208" s="16"/>
      <c r="X208" s="12"/>
      <c r="Y208" s="12"/>
      <c r="Z208" s="16"/>
      <c r="AA208" s="16"/>
    </row>
    <row r="209" spans="1:27" ht="24.95" customHeight="1">
      <c r="A209" s="206">
        <v>11</v>
      </c>
      <c r="B209" s="19"/>
      <c r="C209" s="1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6"/>
      <c r="U209" s="16"/>
      <c r="V209" s="16"/>
      <c r="W209" s="16"/>
      <c r="X209" s="12"/>
      <c r="Y209" s="12"/>
      <c r="Z209" s="16"/>
      <c r="AA209" s="16"/>
    </row>
    <row r="210" spans="1:27" ht="24.95" customHeight="1">
      <c r="A210" s="206">
        <v>12</v>
      </c>
      <c r="B210" s="19">
        <v>1168</v>
      </c>
      <c r="C210" s="19">
        <v>1170</v>
      </c>
      <c r="D210" s="67">
        <v>0</v>
      </c>
      <c r="E210" s="67">
        <v>0</v>
      </c>
      <c r="F210" s="67">
        <v>0</v>
      </c>
      <c r="G210" s="67">
        <v>0</v>
      </c>
      <c r="H210" s="67">
        <v>0</v>
      </c>
      <c r="I210" s="67">
        <v>0</v>
      </c>
      <c r="J210" s="67">
        <v>0</v>
      </c>
      <c r="K210" s="67">
        <v>0</v>
      </c>
      <c r="L210" s="12">
        <v>148.02699999999999</v>
      </c>
      <c r="M210" s="12">
        <v>148.101</v>
      </c>
      <c r="N210" s="12">
        <v>178.95099999999999</v>
      </c>
      <c r="O210" s="12">
        <v>179.041</v>
      </c>
      <c r="P210" s="12">
        <v>218.30099999999999</v>
      </c>
      <c r="Q210" s="12">
        <v>218.41</v>
      </c>
      <c r="R210" s="12">
        <v>12.564</v>
      </c>
      <c r="S210" s="12">
        <v>12.57</v>
      </c>
      <c r="T210" s="19">
        <v>0</v>
      </c>
      <c r="U210" s="19">
        <v>0</v>
      </c>
      <c r="V210" s="19">
        <v>0</v>
      </c>
      <c r="W210" s="19">
        <v>0</v>
      </c>
      <c r="X210" s="12">
        <v>1808.5820000000001</v>
      </c>
      <c r="Y210" s="12">
        <v>1809.4870000000001</v>
      </c>
      <c r="Z210" s="19">
        <v>0</v>
      </c>
      <c r="AA210" s="19">
        <v>0</v>
      </c>
    </row>
    <row r="211" spans="1:27" ht="24.95" customHeight="1">
      <c r="A211" s="206">
        <v>13</v>
      </c>
      <c r="B211" s="19">
        <v>1168</v>
      </c>
      <c r="C211" s="19">
        <v>1170</v>
      </c>
      <c r="D211" s="67">
        <v>0</v>
      </c>
      <c r="E211" s="67">
        <v>0</v>
      </c>
      <c r="F211" s="67">
        <v>0</v>
      </c>
      <c r="G211" s="67">
        <v>0</v>
      </c>
      <c r="H211" s="67">
        <v>0</v>
      </c>
      <c r="I211" s="67">
        <v>0</v>
      </c>
      <c r="J211" s="67">
        <v>0</v>
      </c>
      <c r="K211" s="67">
        <v>0</v>
      </c>
      <c r="L211" s="12">
        <v>147.00299999999999</v>
      </c>
      <c r="M211" s="12">
        <v>147.077</v>
      </c>
      <c r="N211" s="12">
        <v>180.18199999999999</v>
      </c>
      <c r="O211" s="12">
        <v>180.27199999999999</v>
      </c>
      <c r="P211" s="12">
        <v>219.50899999999999</v>
      </c>
      <c r="Q211" s="12">
        <v>219.619</v>
      </c>
      <c r="R211" s="12">
        <v>12.629</v>
      </c>
      <c r="S211" s="12">
        <v>12.635</v>
      </c>
      <c r="T211" s="19">
        <v>0</v>
      </c>
      <c r="U211" s="19">
        <v>0</v>
      </c>
      <c r="V211" s="19">
        <v>0</v>
      </c>
      <c r="W211" s="19">
        <v>0</v>
      </c>
      <c r="X211" s="12">
        <v>1812.85</v>
      </c>
      <c r="Y211" s="12">
        <v>1813.7570000000001</v>
      </c>
      <c r="Z211" s="19">
        <v>0</v>
      </c>
      <c r="AA211" s="19">
        <v>0</v>
      </c>
    </row>
    <row r="212" spans="1:27" ht="24.95" customHeight="1">
      <c r="A212" s="206">
        <v>14</v>
      </c>
      <c r="B212" s="16"/>
      <c r="C212" s="1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6"/>
      <c r="U212" s="16"/>
      <c r="V212" s="16"/>
      <c r="W212" s="16"/>
      <c r="X212" s="12"/>
      <c r="Y212" s="12"/>
      <c r="Z212" s="16"/>
      <c r="AA212" s="16"/>
    </row>
    <row r="213" spans="1:27" ht="24.95" customHeight="1">
      <c r="A213" s="206">
        <v>15</v>
      </c>
      <c r="B213" s="19">
        <v>1168</v>
      </c>
      <c r="C213" s="19">
        <v>1170</v>
      </c>
      <c r="D213" s="67">
        <v>0</v>
      </c>
      <c r="E213" s="67">
        <v>0</v>
      </c>
      <c r="F213" s="67">
        <v>0</v>
      </c>
      <c r="G213" s="67">
        <v>0</v>
      </c>
      <c r="H213" s="67">
        <v>0</v>
      </c>
      <c r="I213" s="67">
        <v>0</v>
      </c>
      <c r="J213" s="67">
        <v>0</v>
      </c>
      <c r="K213" s="67">
        <v>0</v>
      </c>
      <c r="L213" s="12">
        <v>149.4942155</v>
      </c>
      <c r="M213" s="12">
        <v>149.56899999999999</v>
      </c>
      <c r="N213" s="12">
        <v>182.6816135</v>
      </c>
      <c r="O213" s="12">
        <v>182.773</v>
      </c>
      <c r="P213" s="12">
        <v>221.29129899999998</v>
      </c>
      <c r="Q213" s="12">
        <v>221.40199999999999</v>
      </c>
      <c r="R213" s="12">
        <v>12.4987475</v>
      </c>
      <c r="S213" s="12">
        <v>12.505000000000001</v>
      </c>
      <c r="T213" s="19">
        <v>0</v>
      </c>
      <c r="U213" s="19">
        <v>0</v>
      </c>
      <c r="V213" s="19">
        <v>0</v>
      </c>
      <c r="W213" s="19">
        <v>0</v>
      </c>
      <c r="X213" s="12">
        <v>1817.2940000000001</v>
      </c>
      <c r="Y213" s="12">
        <v>1818.203</v>
      </c>
      <c r="Z213" s="19">
        <v>0</v>
      </c>
      <c r="AA213" s="19">
        <v>0</v>
      </c>
    </row>
    <row r="214" spans="1:27" ht="24.95" customHeight="1">
      <c r="A214" s="206">
        <v>16</v>
      </c>
      <c r="B214" s="19">
        <v>1168</v>
      </c>
      <c r="C214" s="19">
        <v>1170</v>
      </c>
      <c r="D214" s="67">
        <v>0</v>
      </c>
      <c r="E214" s="67">
        <v>0</v>
      </c>
      <c r="F214" s="67">
        <v>0</v>
      </c>
      <c r="G214" s="67">
        <v>0</v>
      </c>
      <c r="H214" s="67">
        <v>0</v>
      </c>
      <c r="I214" s="67">
        <v>0</v>
      </c>
      <c r="J214" s="67">
        <v>0</v>
      </c>
      <c r="K214" s="67">
        <v>0</v>
      </c>
      <c r="L214" s="12">
        <v>149.54119200000002</v>
      </c>
      <c r="M214" s="12">
        <v>149.61600000000001</v>
      </c>
      <c r="N214" s="12">
        <v>183.5671705</v>
      </c>
      <c r="O214" s="12">
        <v>183.65899999999999</v>
      </c>
      <c r="P214" s="12">
        <v>221.92598150000001</v>
      </c>
      <c r="Q214" s="12">
        <v>222.03700000000001</v>
      </c>
      <c r="R214" s="12">
        <v>12.398797499999999</v>
      </c>
      <c r="S214" s="12">
        <v>12.404999999999999</v>
      </c>
      <c r="T214" s="19">
        <v>0</v>
      </c>
      <c r="U214" s="19">
        <v>0</v>
      </c>
      <c r="V214" s="19">
        <v>0</v>
      </c>
      <c r="W214" s="19">
        <v>0</v>
      </c>
      <c r="X214" s="12">
        <v>1818.7091905</v>
      </c>
      <c r="Y214" s="12">
        <v>1819.6189999999999</v>
      </c>
      <c r="Z214" s="19">
        <v>0</v>
      </c>
      <c r="AA214" s="19">
        <v>0</v>
      </c>
    </row>
    <row r="215" spans="1:27" ht="24.95" customHeight="1">
      <c r="A215" s="206">
        <v>17</v>
      </c>
      <c r="B215" s="19"/>
      <c r="C215" s="1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9"/>
      <c r="U215" s="19"/>
      <c r="V215" s="19"/>
      <c r="W215" s="19"/>
      <c r="X215" s="16"/>
      <c r="Y215" s="16"/>
      <c r="Z215" s="19"/>
      <c r="AA215" s="19"/>
    </row>
    <row r="216" spans="1:27" ht="24.95" customHeight="1">
      <c r="A216" s="206">
        <v>18</v>
      </c>
      <c r="B216" s="19"/>
      <c r="C216" s="1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9"/>
      <c r="U216" s="19"/>
      <c r="V216" s="19"/>
      <c r="W216" s="19"/>
      <c r="X216" s="16"/>
      <c r="Y216" s="16"/>
      <c r="Z216" s="19"/>
      <c r="AA216" s="19"/>
    </row>
    <row r="217" spans="1:27" ht="24.95" customHeight="1">
      <c r="A217" s="206">
        <v>19</v>
      </c>
      <c r="B217" s="19">
        <v>1168</v>
      </c>
      <c r="C217" s="19">
        <v>1170</v>
      </c>
      <c r="D217" s="67">
        <v>0</v>
      </c>
      <c r="E217" s="67">
        <v>0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7">
        <v>0</v>
      </c>
      <c r="L217" s="12">
        <v>148.92250150000001</v>
      </c>
      <c r="M217" s="12">
        <v>148.99700000000001</v>
      </c>
      <c r="N217" s="12">
        <v>183.15937450000001</v>
      </c>
      <c r="O217" s="12">
        <v>183.251</v>
      </c>
      <c r="P217" s="12">
        <v>221.3082905</v>
      </c>
      <c r="Q217" s="12">
        <v>221.41900000000001</v>
      </c>
      <c r="R217" s="12">
        <v>12.486753500000001</v>
      </c>
      <c r="S217" s="12">
        <v>12.493</v>
      </c>
      <c r="T217" s="19">
        <v>0</v>
      </c>
      <c r="U217" s="19">
        <v>0</v>
      </c>
      <c r="V217" s="19">
        <v>0</v>
      </c>
      <c r="W217" s="19">
        <v>0</v>
      </c>
      <c r="X217" s="12">
        <v>1815.8206355</v>
      </c>
      <c r="Y217" s="12">
        <v>1816.729</v>
      </c>
      <c r="Z217" s="19">
        <v>0</v>
      </c>
      <c r="AA217" s="19">
        <v>0</v>
      </c>
    </row>
    <row r="218" spans="1:27" ht="24.95" customHeight="1">
      <c r="A218" s="206">
        <v>20</v>
      </c>
      <c r="B218" s="19">
        <v>1168</v>
      </c>
      <c r="C218" s="19">
        <v>1170</v>
      </c>
      <c r="D218" s="67">
        <v>0</v>
      </c>
      <c r="E218" s="67">
        <v>0</v>
      </c>
      <c r="F218" s="67">
        <v>0</v>
      </c>
      <c r="G218" s="67">
        <v>0</v>
      </c>
      <c r="H218" s="67">
        <v>0</v>
      </c>
      <c r="I218" s="67">
        <v>0</v>
      </c>
      <c r="J218" s="67">
        <v>0</v>
      </c>
      <c r="K218" s="67">
        <v>0</v>
      </c>
      <c r="L218" s="12">
        <v>150.746589</v>
      </c>
      <c r="M218" s="12">
        <v>150.822</v>
      </c>
      <c r="N218" s="12">
        <v>184.5546765</v>
      </c>
      <c r="O218" s="12">
        <v>184.64699999999999</v>
      </c>
      <c r="P218" s="12">
        <v>223.27730550000001</v>
      </c>
      <c r="Q218" s="12">
        <v>223.38900000000001</v>
      </c>
      <c r="R218" s="12">
        <v>0</v>
      </c>
      <c r="S218" s="12">
        <v>0</v>
      </c>
      <c r="T218" s="19">
        <v>0</v>
      </c>
      <c r="U218" s="19">
        <v>0</v>
      </c>
      <c r="V218" s="19">
        <v>0</v>
      </c>
      <c r="W218" s="19">
        <v>0</v>
      </c>
      <c r="X218" s="12">
        <v>1822.6502189999999</v>
      </c>
      <c r="Y218" s="12">
        <v>1823.5619999999999</v>
      </c>
      <c r="Z218" s="19">
        <v>0</v>
      </c>
      <c r="AA218" s="19">
        <v>0</v>
      </c>
    </row>
    <row r="219" spans="1:27" ht="24.95" customHeight="1">
      <c r="A219" s="206">
        <v>21</v>
      </c>
      <c r="B219" s="19">
        <v>1168</v>
      </c>
      <c r="C219" s="19">
        <v>1170</v>
      </c>
      <c r="D219" s="67">
        <v>0</v>
      </c>
      <c r="E219" s="67">
        <v>0</v>
      </c>
      <c r="F219" s="67">
        <v>0</v>
      </c>
      <c r="G219" s="67">
        <v>0</v>
      </c>
      <c r="H219" s="67">
        <v>0</v>
      </c>
      <c r="I219" s="67">
        <v>0</v>
      </c>
      <c r="J219" s="67">
        <v>0</v>
      </c>
      <c r="K219" s="67">
        <v>0</v>
      </c>
      <c r="L219" s="12">
        <v>151.626149</v>
      </c>
      <c r="M219" s="12">
        <v>151.702</v>
      </c>
      <c r="N219" s="12">
        <v>185.80705</v>
      </c>
      <c r="O219" s="12">
        <v>185.9</v>
      </c>
      <c r="P219" s="12">
        <v>223.36226299999998</v>
      </c>
      <c r="Q219" s="12">
        <v>223.47399999999999</v>
      </c>
      <c r="R219" s="12">
        <v>12.440776499999998</v>
      </c>
      <c r="S219" s="12">
        <v>12.446999999999999</v>
      </c>
      <c r="T219" s="19">
        <v>0</v>
      </c>
      <c r="U219" s="19">
        <v>0</v>
      </c>
      <c r="V219" s="19">
        <v>0</v>
      </c>
      <c r="W219" s="19">
        <v>0</v>
      </c>
      <c r="X219" s="12">
        <v>1821.80864</v>
      </c>
      <c r="Y219" s="12">
        <v>1822.72</v>
      </c>
      <c r="Z219" s="19">
        <v>0</v>
      </c>
      <c r="AA219" s="19">
        <v>0</v>
      </c>
    </row>
    <row r="220" spans="1:27" ht="24.95" customHeight="1">
      <c r="A220" s="206">
        <v>22</v>
      </c>
      <c r="B220" s="19">
        <v>1168</v>
      </c>
      <c r="C220" s="19">
        <v>1170</v>
      </c>
      <c r="D220" s="67">
        <v>0</v>
      </c>
      <c r="E220" s="67">
        <v>0</v>
      </c>
      <c r="F220" s="67">
        <v>0</v>
      </c>
      <c r="G220" s="67">
        <v>0</v>
      </c>
      <c r="H220" s="67">
        <v>0</v>
      </c>
      <c r="I220" s="67">
        <v>0</v>
      </c>
      <c r="J220" s="67">
        <v>0</v>
      </c>
      <c r="K220" s="67">
        <v>0</v>
      </c>
      <c r="L220" s="12">
        <v>153.36627850000002</v>
      </c>
      <c r="M220" s="12">
        <v>153.44300000000001</v>
      </c>
      <c r="N220" s="12">
        <v>186.04393150000001</v>
      </c>
      <c r="O220" s="12">
        <v>186.137</v>
      </c>
      <c r="P220" s="12">
        <v>222.88150350000001</v>
      </c>
      <c r="Q220" s="12">
        <v>222.99299999999999</v>
      </c>
      <c r="R220" s="12">
        <v>12.506743500000001</v>
      </c>
      <c r="S220" s="12">
        <v>12.513</v>
      </c>
      <c r="T220" s="19">
        <v>0</v>
      </c>
      <c r="U220" s="19">
        <v>0</v>
      </c>
      <c r="V220" s="19">
        <v>0</v>
      </c>
      <c r="W220" s="19">
        <v>0</v>
      </c>
      <c r="X220" s="12">
        <v>1822.9070904999999</v>
      </c>
      <c r="Y220" s="12">
        <v>1823.819</v>
      </c>
      <c r="Z220" s="19">
        <v>0</v>
      </c>
      <c r="AA220" s="19">
        <v>0</v>
      </c>
    </row>
    <row r="221" spans="1:27" ht="24.95" customHeight="1">
      <c r="A221" s="206">
        <v>23</v>
      </c>
      <c r="B221" s="19">
        <v>1168</v>
      </c>
      <c r="C221" s="19">
        <v>1170</v>
      </c>
      <c r="D221" s="67">
        <v>0</v>
      </c>
      <c r="E221" s="67">
        <v>0</v>
      </c>
      <c r="F221" s="67">
        <v>0</v>
      </c>
      <c r="G221" s="67">
        <v>0</v>
      </c>
      <c r="H221" s="67">
        <v>0</v>
      </c>
      <c r="I221" s="67">
        <v>0</v>
      </c>
      <c r="J221" s="67">
        <v>0</v>
      </c>
      <c r="K221" s="67">
        <v>0</v>
      </c>
      <c r="L221" s="12">
        <v>154.83854199999999</v>
      </c>
      <c r="M221" s="12">
        <v>154.916</v>
      </c>
      <c r="N221" s="12">
        <v>186.4377345</v>
      </c>
      <c r="O221" s="12">
        <v>186.53100000000001</v>
      </c>
      <c r="P221" s="12">
        <v>223.49519649999999</v>
      </c>
      <c r="Q221" s="12">
        <v>223.607</v>
      </c>
      <c r="R221" s="12">
        <v>12.413790000000001</v>
      </c>
      <c r="S221" s="12">
        <v>12.42</v>
      </c>
      <c r="T221" s="19">
        <v>0</v>
      </c>
      <c r="U221" s="19">
        <v>0</v>
      </c>
      <c r="V221" s="19">
        <v>0</v>
      </c>
      <c r="W221" s="19">
        <v>0</v>
      </c>
      <c r="X221" s="12">
        <v>1822.404342</v>
      </c>
      <c r="Y221" s="12">
        <v>1823.316</v>
      </c>
      <c r="Z221" s="19">
        <v>0</v>
      </c>
      <c r="AA221" s="19">
        <v>0</v>
      </c>
    </row>
    <row r="222" spans="1:27" ht="24.95" customHeight="1">
      <c r="A222" s="206">
        <v>24</v>
      </c>
      <c r="B222" s="19"/>
      <c r="C222" s="1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9"/>
      <c r="U222" s="19"/>
      <c r="V222" s="19"/>
      <c r="W222" s="19"/>
      <c r="X222" s="12"/>
      <c r="Y222" s="12"/>
      <c r="Z222" s="19"/>
      <c r="AA222" s="19"/>
    </row>
    <row r="223" spans="1:27" ht="24.95" customHeight="1">
      <c r="A223" s="206">
        <v>25</v>
      </c>
      <c r="B223" s="19"/>
      <c r="C223" s="1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9"/>
      <c r="U223" s="19"/>
      <c r="V223" s="19"/>
      <c r="W223" s="19"/>
      <c r="X223" s="12"/>
      <c r="Y223" s="12"/>
      <c r="Z223" s="19"/>
      <c r="AA223" s="19"/>
    </row>
    <row r="224" spans="1:27" ht="24.95" customHeight="1">
      <c r="A224" s="206">
        <v>26</v>
      </c>
      <c r="B224" s="19">
        <v>1168</v>
      </c>
      <c r="C224" s="19">
        <v>1170</v>
      </c>
      <c r="D224" s="67">
        <v>0</v>
      </c>
      <c r="E224" s="67">
        <v>0</v>
      </c>
      <c r="F224" s="67">
        <v>0</v>
      </c>
      <c r="G224" s="67">
        <v>0</v>
      </c>
      <c r="H224" s="67">
        <v>0</v>
      </c>
      <c r="I224" s="67">
        <v>0</v>
      </c>
      <c r="J224" s="67">
        <v>0</v>
      </c>
      <c r="K224" s="67">
        <v>0</v>
      </c>
      <c r="L224" s="12">
        <v>156.39076549999999</v>
      </c>
      <c r="M224" s="12">
        <v>156.46899999999999</v>
      </c>
      <c r="N224" s="12">
        <v>187.77906349999998</v>
      </c>
      <c r="O224" s="12">
        <v>187.87299999999999</v>
      </c>
      <c r="P224" s="12">
        <v>223.478205</v>
      </c>
      <c r="Q224" s="12">
        <v>223.59</v>
      </c>
      <c r="R224" s="12">
        <v>12.348822500000001</v>
      </c>
      <c r="S224" s="12">
        <v>12.355</v>
      </c>
      <c r="T224" s="19">
        <v>0</v>
      </c>
      <c r="U224" s="19">
        <v>0</v>
      </c>
      <c r="V224" s="19">
        <v>0</v>
      </c>
      <c r="W224" s="19">
        <v>0</v>
      </c>
      <c r="X224" s="12">
        <v>1822.580254</v>
      </c>
      <c r="Y224" s="12">
        <v>1823.492</v>
      </c>
      <c r="Z224" s="19">
        <v>0</v>
      </c>
      <c r="AA224" s="19">
        <v>0</v>
      </c>
    </row>
    <row r="225" spans="1:27" ht="24.95" customHeight="1">
      <c r="A225" s="206">
        <v>27</v>
      </c>
      <c r="B225" s="19">
        <v>1168</v>
      </c>
      <c r="C225" s="19">
        <v>1170</v>
      </c>
      <c r="D225" s="67">
        <v>0</v>
      </c>
      <c r="E225" s="67">
        <v>0</v>
      </c>
      <c r="F225" s="67">
        <v>0</v>
      </c>
      <c r="G225" s="67">
        <v>0</v>
      </c>
      <c r="H225" s="67">
        <v>0</v>
      </c>
      <c r="I225" s="67">
        <v>0</v>
      </c>
      <c r="J225" s="67">
        <v>0</v>
      </c>
      <c r="K225" s="67">
        <v>0</v>
      </c>
      <c r="L225" s="12">
        <v>157.49721199999999</v>
      </c>
      <c r="M225" s="12">
        <v>157.57599999999999</v>
      </c>
      <c r="N225" s="12">
        <v>189.59715400000002</v>
      </c>
      <c r="O225" s="12">
        <v>189.69200000000001</v>
      </c>
      <c r="P225" s="12">
        <v>224.13287750000001</v>
      </c>
      <c r="Q225" s="12">
        <v>224.245</v>
      </c>
      <c r="R225" s="12">
        <v>12.328832500000001</v>
      </c>
      <c r="S225" s="12">
        <v>12.335000000000001</v>
      </c>
      <c r="T225" s="19">
        <v>0</v>
      </c>
      <c r="U225" s="19">
        <v>0</v>
      </c>
      <c r="V225" s="19">
        <v>0</v>
      </c>
      <c r="W225" s="19">
        <v>0</v>
      </c>
      <c r="X225" s="12">
        <v>1823.5387745</v>
      </c>
      <c r="Y225" s="12">
        <v>1824.451</v>
      </c>
      <c r="Z225" s="19">
        <v>0</v>
      </c>
      <c r="AA225" s="19">
        <v>0</v>
      </c>
    </row>
    <row r="226" spans="1:27" ht="24.95" customHeight="1">
      <c r="A226" s="206">
        <v>28</v>
      </c>
      <c r="B226" s="19">
        <v>1168</v>
      </c>
      <c r="C226" s="19">
        <v>1170</v>
      </c>
      <c r="D226" s="67">
        <v>0</v>
      </c>
      <c r="E226" s="67">
        <v>0</v>
      </c>
      <c r="F226" s="67">
        <v>0</v>
      </c>
      <c r="G226" s="67">
        <v>0</v>
      </c>
      <c r="H226" s="67">
        <v>0</v>
      </c>
      <c r="I226" s="67">
        <v>0</v>
      </c>
      <c r="J226" s="67">
        <v>0</v>
      </c>
      <c r="K226" s="67">
        <v>0</v>
      </c>
      <c r="L226" s="12">
        <v>159.05043499999999</v>
      </c>
      <c r="M226" s="12">
        <v>159.13</v>
      </c>
      <c r="N226" s="12">
        <v>189.81804350000002</v>
      </c>
      <c r="O226" s="12">
        <v>189.91300000000001</v>
      </c>
      <c r="P226" s="12">
        <v>223.49019899999999</v>
      </c>
      <c r="Q226" s="12">
        <v>223.602</v>
      </c>
      <c r="R226" s="12">
        <v>12.3008465</v>
      </c>
      <c r="S226" s="12">
        <v>12.307</v>
      </c>
      <c r="T226" s="19">
        <v>0</v>
      </c>
      <c r="U226" s="19">
        <v>0</v>
      </c>
      <c r="V226" s="19">
        <v>0</v>
      </c>
      <c r="W226" s="19">
        <v>0</v>
      </c>
      <c r="X226" s="12">
        <v>1824.521283</v>
      </c>
      <c r="Y226" s="12">
        <v>1825.434</v>
      </c>
      <c r="Z226" s="19">
        <v>0</v>
      </c>
      <c r="AA226" s="19">
        <v>0</v>
      </c>
    </row>
    <row r="227" spans="1:27" ht="24.95" customHeight="1">
      <c r="A227" s="206">
        <v>29</v>
      </c>
      <c r="B227" s="19">
        <v>1168</v>
      </c>
      <c r="C227" s="19">
        <v>1170</v>
      </c>
      <c r="D227" s="67">
        <v>0</v>
      </c>
      <c r="E227" s="67">
        <v>0</v>
      </c>
      <c r="F227" s="67">
        <v>0</v>
      </c>
      <c r="G227" s="67">
        <v>0</v>
      </c>
      <c r="H227" s="67">
        <v>0</v>
      </c>
      <c r="I227" s="67">
        <v>0</v>
      </c>
      <c r="J227" s="67">
        <v>0</v>
      </c>
      <c r="K227" s="67">
        <v>0</v>
      </c>
      <c r="L227" s="12">
        <v>155.71410399999999</v>
      </c>
      <c r="M227" s="12">
        <v>155.792</v>
      </c>
      <c r="N227" s="12">
        <v>187.65912349999999</v>
      </c>
      <c r="O227" s="12">
        <v>187.75299999999999</v>
      </c>
      <c r="P227" s="12">
        <v>221.5341775</v>
      </c>
      <c r="Q227" s="12">
        <v>221.64500000000001</v>
      </c>
      <c r="R227" s="12">
        <v>12.413790000000001</v>
      </c>
      <c r="S227" s="12">
        <v>12.42</v>
      </c>
      <c r="T227" s="19">
        <v>0</v>
      </c>
      <c r="U227" s="19">
        <v>0</v>
      </c>
      <c r="V227" s="19">
        <v>0</v>
      </c>
      <c r="W227" s="19">
        <v>0</v>
      </c>
      <c r="X227" s="12">
        <v>1816.475308</v>
      </c>
      <c r="Y227" s="12">
        <v>1817.384</v>
      </c>
      <c r="Z227" s="19">
        <v>0</v>
      </c>
      <c r="AA227" s="19">
        <v>0</v>
      </c>
    </row>
    <row r="228" spans="1:27" ht="24.95" customHeight="1">
      <c r="A228" s="206">
        <v>30</v>
      </c>
      <c r="B228" s="19">
        <v>1168</v>
      </c>
      <c r="C228" s="19">
        <v>1170</v>
      </c>
      <c r="D228" s="67">
        <v>0</v>
      </c>
      <c r="E228" s="67">
        <v>0</v>
      </c>
      <c r="F228" s="67">
        <v>0</v>
      </c>
      <c r="G228" s="67">
        <v>0</v>
      </c>
      <c r="H228" s="67">
        <v>0</v>
      </c>
      <c r="I228" s="67">
        <v>0</v>
      </c>
      <c r="J228" s="67">
        <v>0</v>
      </c>
      <c r="K228" s="67">
        <v>0</v>
      </c>
      <c r="L228" s="12">
        <v>157.12639750000002</v>
      </c>
      <c r="M228" s="12">
        <v>157.20500000000001</v>
      </c>
      <c r="N228" s="12">
        <v>187.83703450000002</v>
      </c>
      <c r="O228" s="12">
        <v>187.93100000000001</v>
      </c>
      <c r="P228" s="12">
        <v>220.72758099999999</v>
      </c>
      <c r="Q228" s="12">
        <v>220.83799999999999</v>
      </c>
      <c r="R228" s="12">
        <v>12.309842000000002</v>
      </c>
      <c r="S228" s="12">
        <v>12.316000000000001</v>
      </c>
      <c r="T228" s="19">
        <v>0</v>
      </c>
      <c r="U228" s="19">
        <v>0</v>
      </c>
      <c r="V228" s="19">
        <v>0</v>
      </c>
      <c r="W228" s="19">
        <v>0</v>
      </c>
      <c r="X228" s="12">
        <v>1813.8326300000001</v>
      </c>
      <c r="Y228" s="12">
        <v>1814.74</v>
      </c>
      <c r="Z228" s="19">
        <v>0</v>
      </c>
      <c r="AA228" s="19">
        <v>0</v>
      </c>
    </row>
    <row r="229" spans="1:27" ht="24.95" customHeight="1">
      <c r="A229" s="206">
        <v>31</v>
      </c>
      <c r="B229" s="19"/>
      <c r="C229" s="1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9"/>
      <c r="U229" s="19"/>
      <c r="V229" s="19"/>
      <c r="W229" s="19"/>
      <c r="X229" s="12"/>
      <c r="Y229" s="12"/>
      <c r="Z229" s="19"/>
      <c r="AA229" s="19"/>
    </row>
    <row r="230" spans="1:27" ht="24.95" customHeight="1">
      <c r="A230" s="227" t="s">
        <v>426</v>
      </c>
      <c r="B230" s="231">
        <f>AVERAGE(B199:B229)</f>
        <v>1168</v>
      </c>
      <c r="C230" s="231">
        <f t="shared" ref="C230:AA230" si="7">AVERAGE(C199:C229)</f>
        <v>1170</v>
      </c>
      <c r="D230" s="231">
        <f t="shared" si="7"/>
        <v>0</v>
      </c>
      <c r="E230" s="231">
        <f t="shared" si="7"/>
        <v>0</v>
      </c>
      <c r="F230" s="231">
        <f t="shared" si="7"/>
        <v>0</v>
      </c>
      <c r="G230" s="231">
        <f t="shared" si="7"/>
        <v>0</v>
      </c>
      <c r="H230" s="231">
        <f t="shared" si="7"/>
        <v>0</v>
      </c>
      <c r="I230" s="231">
        <f t="shared" si="7"/>
        <v>0</v>
      </c>
      <c r="J230" s="231">
        <f t="shared" si="7"/>
        <v>0</v>
      </c>
      <c r="K230" s="231">
        <f t="shared" si="7"/>
        <v>0</v>
      </c>
      <c r="L230" s="231">
        <f t="shared" si="7"/>
        <v>151.81992292857143</v>
      </c>
      <c r="M230" s="231">
        <f t="shared" si="7"/>
        <v>151.8959047619048</v>
      </c>
      <c r="N230" s="231">
        <f t="shared" si="7"/>
        <v>184.00352238095235</v>
      </c>
      <c r="O230" s="231">
        <f t="shared" si="7"/>
        <v>184.09561904761907</v>
      </c>
      <c r="P230" s="231">
        <f t="shared" si="7"/>
        <v>221.29370854761905</v>
      </c>
      <c r="Q230" s="231">
        <f t="shared" si="7"/>
        <v>221.40438095238096</v>
      </c>
      <c r="R230" s="231">
        <f t="shared" si="7"/>
        <v>11.783797238095239</v>
      </c>
      <c r="S230" s="231">
        <f t="shared" si="7"/>
        <v>11.789619047619045</v>
      </c>
      <c r="T230" s="231">
        <f t="shared" si="7"/>
        <v>0</v>
      </c>
      <c r="U230" s="231">
        <f t="shared" si="7"/>
        <v>0</v>
      </c>
      <c r="V230" s="231">
        <f t="shared" si="7"/>
        <v>0</v>
      </c>
      <c r="W230" s="231">
        <f t="shared" si="7"/>
        <v>0</v>
      </c>
      <c r="X230" s="231">
        <f t="shared" si="7"/>
        <v>1814.8813031904765</v>
      </c>
      <c r="Y230" s="231">
        <f t="shared" si="7"/>
        <v>1815.7892380952378</v>
      </c>
      <c r="Z230" s="231">
        <f t="shared" si="7"/>
        <v>0</v>
      </c>
      <c r="AA230" s="231">
        <f t="shared" si="7"/>
        <v>0</v>
      </c>
    </row>
    <row r="231" spans="1:27" ht="24.95" customHeight="1">
      <c r="A231" s="209" t="s">
        <v>560</v>
      </c>
      <c r="B231" s="210"/>
      <c r="C231" s="210"/>
      <c r="D231" s="210"/>
      <c r="E231" s="210"/>
      <c r="F231" s="210"/>
      <c r="G231" s="210"/>
      <c r="H231" s="210"/>
      <c r="I231" s="210"/>
      <c r="J231" s="210"/>
      <c r="K231" s="210"/>
      <c r="L231" s="210"/>
      <c r="M231" s="210"/>
      <c r="N231" s="210"/>
      <c r="O231" s="210"/>
      <c r="P231" s="210"/>
      <c r="Q231" s="210"/>
      <c r="R231" s="210"/>
      <c r="S231" s="210"/>
      <c r="T231" s="210"/>
      <c r="U231" s="210"/>
      <c r="V231" s="210"/>
      <c r="W231" s="210"/>
      <c r="X231" s="210"/>
      <c r="Y231" s="210"/>
      <c r="Z231" s="210"/>
      <c r="AA231" s="210"/>
    </row>
    <row r="232" spans="1:27" ht="24.95" customHeight="1">
      <c r="A232" s="206">
        <v>1</v>
      </c>
      <c r="B232" s="16"/>
      <c r="C232" s="1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6"/>
      <c r="U232" s="16"/>
      <c r="V232" s="16"/>
      <c r="W232" s="16"/>
      <c r="X232" s="16"/>
      <c r="Y232" s="16"/>
      <c r="Z232" s="16"/>
      <c r="AA232" s="16"/>
    </row>
    <row r="233" spans="1:27" ht="24.95" customHeight="1">
      <c r="A233" s="206">
        <v>2</v>
      </c>
      <c r="B233" s="16"/>
      <c r="C233" s="1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6"/>
      <c r="U233" s="16"/>
      <c r="V233" s="16"/>
      <c r="W233" s="16"/>
      <c r="X233" s="16"/>
      <c r="Y233" s="16"/>
      <c r="Z233" s="16"/>
      <c r="AA233" s="16"/>
    </row>
    <row r="234" spans="1:27" ht="24.95" customHeight="1">
      <c r="A234" s="206">
        <v>3</v>
      </c>
      <c r="B234" s="16"/>
      <c r="C234" s="1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6"/>
      <c r="U234" s="16"/>
      <c r="V234" s="16"/>
      <c r="W234" s="16"/>
      <c r="X234" s="16"/>
      <c r="Y234" s="16"/>
      <c r="Z234" s="16"/>
      <c r="AA234" s="16"/>
    </row>
    <row r="235" spans="1:27" ht="24.95" customHeight="1">
      <c r="A235" s="206">
        <v>4</v>
      </c>
      <c r="B235" s="16"/>
      <c r="C235" s="1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6"/>
      <c r="U235" s="16"/>
      <c r="V235" s="16"/>
      <c r="W235" s="16"/>
      <c r="X235" s="16"/>
      <c r="Y235" s="16"/>
      <c r="Z235" s="16"/>
      <c r="AA235" s="16"/>
    </row>
    <row r="236" spans="1:27" ht="24.95" customHeight="1">
      <c r="A236" s="206">
        <v>5</v>
      </c>
      <c r="B236" s="19">
        <v>1168</v>
      </c>
      <c r="C236" s="19">
        <v>1170</v>
      </c>
      <c r="D236" s="67">
        <v>0</v>
      </c>
      <c r="E236" s="67">
        <v>0</v>
      </c>
      <c r="F236" s="67">
        <v>0</v>
      </c>
      <c r="G236" s="67">
        <v>0</v>
      </c>
      <c r="H236" s="67">
        <v>0</v>
      </c>
      <c r="I236" s="67">
        <v>0</v>
      </c>
      <c r="J236" s="67">
        <v>0</v>
      </c>
      <c r="K236" s="67">
        <v>0</v>
      </c>
      <c r="L236" s="12">
        <v>163.55454545454543</v>
      </c>
      <c r="M236" s="12">
        <v>163.63636363636363</v>
      </c>
      <c r="N236" s="12">
        <v>194.39706762417711</v>
      </c>
      <c r="O236" s="12">
        <v>194.49431478156791</v>
      </c>
      <c r="P236" s="12">
        <v>226.34130762977586</v>
      </c>
      <c r="Q236" s="12">
        <v>226.45453489722448</v>
      </c>
      <c r="R236" s="12">
        <v>12.309631578947368</v>
      </c>
      <c r="S236" s="12">
        <v>12.315789473684211</v>
      </c>
      <c r="T236" s="19">
        <v>0</v>
      </c>
      <c r="U236" s="19">
        <v>0</v>
      </c>
      <c r="V236" s="19">
        <v>0</v>
      </c>
      <c r="W236" s="19">
        <v>0</v>
      </c>
      <c r="X236" s="12">
        <v>1834.1923450499999</v>
      </c>
      <c r="Y236" s="12">
        <v>1835.1098999999999</v>
      </c>
      <c r="Z236" s="19">
        <v>0</v>
      </c>
      <c r="AA236" s="19">
        <v>0</v>
      </c>
    </row>
    <row r="237" spans="1:27" ht="24.95" customHeight="1">
      <c r="A237" s="206">
        <v>6</v>
      </c>
      <c r="B237" s="19">
        <v>1168</v>
      </c>
      <c r="C237" s="19">
        <v>1170</v>
      </c>
      <c r="D237" s="67">
        <v>0</v>
      </c>
      <c r="E237" s="67">
        <v>0</v>
      </c>
      <c r="F237" s="67">
        <v>0</v>
      </c>
      <c r="G237" s="67">
        <v>0</v>
      </c>
      <c r="H237" s="67">
        <v>0</v>
      </c>
      <c r="I237" s="67">
        <v>0</v>
      </c>
      <c r="J237" s="67">
        <v>0</v>
      </c>
      <c r="K237" s="67">
        <v>0</v>
      </c>
      <c r="L237" s="12">
        <v>163.55454545454543</v>
      </c>
      <c r="M237" s="12">
        <v>163.63636363636363</v>
      </c>
      <c r="N237" s="12">
        <v>193.96821974157805</v>
      </c>
      <c r="O237" s="12">
        <v>194.06525236776193</v>
      </c>
      <c r="P237" s="12">
        <v>225.71657434036555</v>
      </c>
      <c r="Q237" s="12">
        <v>225.829489084908</v>
      </c>
      <c r="R237" s="12">
        <v>12.290225959012085</v>
      </c>
      <c r="S237" s="12">
        <v>12.296374146085128</v>
      </c>
      <c r="T237" s="19">
        <v>0</v>
      </c>
      <c r="U237" s="19">
        <v>0</v>
      </c>
      <c r="V237" s="19">
        <v>0</v>
      </c>
      <c r="W237" s="19">
        <v>0</v>
      </c>
      <c r="X237" s="12">
        <v>1832.9293768500002</v>
      </c>
      <c r="Y237" s="12">
        <v>1833.8463000000002</v>
      </c>
      <c r="Z237" s="19">
        <v>0</v>
      </c>
      <c r="AA237" s="19">
        <v>0</v>
      </c>
    </row>
    <row r="238" spans="1:27" ht="24.95" customHeight="1">
      <c r="A238" s="206">
        <v>7</v>
      </c>
      <c r="B238" s="19"/>
      <c r="C238" s="1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9"/>
      <c r="U238" s="19"/>
      <c r="V238" s="19"/>
      <c r="W238" s="19"/>
      <c r="X238" s="12"/>
      <c r="Y238" s="12"/>
      <c r="Z238" s="19"/>
      <c r="AA238" s="19"/>
    </row>
    <row r="239" spans="1:27" ht="24.95" customHeight="1">
      <c r="A239" s="206">
        <v>8</v>
      </c>
      <c r="B239" s="19"/>
      <c r="C239" s="1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9"/>
      <c r="U239" s="19"/>
      <c r="V239" s="19"/>
      <c r="W239" s="19"/>
      <c r="X239" s="12"/>
      <c r="Y239" s="12"/>
      <c r="Z239" s="19"/>
      <c r="AA239" s="19"/>
    </row>
    <row r="240" spans="1:27" ht="24.95" customHeight="1">
      <c r="A240" s="206">
        <v>9</v>
      </c>
      <c r="B240" s="19">
        <v>1168</v>
      </c>
      <c r="C240" s="19">
        <v>1170</v>
      </c>
      <c r="D240" s="67">
        <v>0</v>
      </c>
      <c r="E240" s="67">
        <v>0</v>
      </c>
      <c r="F240" s="67">
        <v>0</v>
      </c>
      <c r="G240" s="67">
        <v>0</v>
      </c>
      <c r="H240" s="67">
        <v>0</v>
      </c>
      <c r="I240" s="67">
        <v>0</v>
      </c>
      <c r="J240" s="67">
        <v>0</v>
      </c>
      <c r="K240" s="67">
        <v>0</v>
      </c>
      <c r="L240" s="12">
        <v>163.49737853897238</v>
      </c>
      <c r="M240" s="12">
        <v>163.5791681230339</v>
      </c>
      <c r="N240" s="12">
        <v>191.84575759564274</v>
      </c>
      <c r="O240" s="12">
        <v>191.94172845987268</v>
      </c>
      <c r="P240" s="12">
        <v>225.51634365056407</v>
      </c>
      <c r="Q240" s="12">
        <v>225.62915822967889</v>
      </c>
      <c r="R240" s="12">
        <v>12.258018867924529</v>
      </c>
      <c r="S240" s="12">
        <v>12.264150943396226</v>
      </c>
      <c r="T240" s="19">
        <v>0</v>
      </c>
      <c r="U240" s="19">
        <v>0</v>
      </c>
      <c r="V240" s="19">
        <v>0</v>
      </c>
      <c r="W240" s="19">
        <v>0</v>
      </c>
      <c r="X240" s="12">
        <v>1830.59054685</v>
      </c>
      <c r="Y240" s="12">
        <v>1831.5063</v>
      </c>
      <c r="Z240" s="19">
        <v>0</v>
      </c>
      <c r="AA240" s="19">
        <v>0</v>
      </c>
    </row>
    <row r="241" spans="1:27" ht="24.95" customHeight="1">
      <c r="A241" s="206">
        <v>10</v>
      </c>
      <c r="B241" s="19"/>
      <c r="C241" s="1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9"/>
      <c r="U241" s="19"/>
      <c r="V241" s="19"/>
      <c r="W241" s="19"/>
      <c r="X241" s="12"/>
      <c r="Y241" s="12"/>
      <c r="Z241" s="19"/>
      <c r="AA241" s="19"/>
    </row>
    <row r="242" spans="1:27" ht="24.95" customHeight="1">
      <c r="A242" s="206">
        <v>11</v>
      </c>
      <c r="B242" s="19">
        <v>1168</v>
      </c>
      <c r="C242" s="19">
        <v>1170</v>
      </c>
      <c r="D242" s="67">
        <v>0</v>
      </c>
      <c r="E242" s="67">
        <v>0</v>
      </c>
      <c r="F242" s="67">
        <v>0</v>
      </c>
      <c r="G242" s="67">
        <v>0</v>
      </c>
      <c r="H242" s="67">
        <v>0</v>
      </c>
      <c r="I242" s="67">
        <v>0</v>
      </c>
      <c r="J242" s="67">
        <v>0</v>
      </c>
      <c r="K242" s="67">
        <v>0</v>
      </c>
      <c r="L242" s="12">
        <v>161.74481327800828</v>
      </c>
      <c r="M242" s="12">
        <v>161.82572614107883</v>
      </c>
      <c r="N242" s="12">
        <v>187.68296205944662</v>
      </c>
      <c r="O242" s="12">
        <v>187.77685048468896</v>
      </c>
      <c r="P242" s="12">
        <v>222.51260584149941</v>
      </c>
      <c r="Q242" s="12">
        <v>222.6239178003996</v>
      </c>
      <c r="R242" s="12">
        <v>12.093226473629782</v>
      </c>
      <c r="S242" s="12">
        <v>12.099276111685626</v>
      </c>
      <c r="T242" s="19">
        <v>0</v>
      </c>
      <c r="U242" s="19">
        <v>0</v>
      </c>
      <c r="V242" s="19">
        <v>0</v>
      </c>
      <c r="W242" s="19">
        <v>0</v>
      </c>
      <c r="X242" s="12">
        <v>1815.2127396000001</v>
      </c>
      <c r="Y242" s="12">
        <v>1816.1208000000001</v>
      </c>
      <c r="Z242" s="19">
        <v>0</v>
      </c>
      <c r="AA242" s="19">
        <v>0</v>
      </c>
    </row>
    <row r="243" spans="1:27" ht="24.95" customHeight="1">
      <c r="A243" s="206">
        <v>12</v>
      </c>
      <c r="B243" s="19">
        <v>1168</v>
      </c>
      <c r="C243" s="19">
        <v>1170</v>
      </c>
      <c r="D243" s="67">
        <v>0</v>
      </c>
      <c r="E243" s="67">
        <v>0</v>
      </c>
      <c r="F243" s="67">
        <v>0</v>
      </c>
      <c r="G243" s="67">
        <v>0</v>
      </c>
      <c r="H243" s="67">
        <v>0</v>
      </c>
      <c r="I243" s="67">
        <v>0</v>
      </c>
      <c r="J243" s="67">
        <v>0</v>
      </c>
      <c r="K243" s="67">
        <v>0</v>
      </c>
      <c r="L243" s="12">
        <v>159.42944785276075</v>
      </c>
      <c r="M243" s="12">
        <v>159.50920245398774</v>
      </c>
      <c r="N243" s="12">
        <v>189.75692472455256</v>
      </c>
      <c r="O243" s="12">
        <v>189.85185064987749</v>
      </c>
      <c r="P243" s="12">
        <v>222.58884214934238</v>
      </c>
      <c r="Q243" s="12">
        <v>222.7001922454651</v>
      </c>
      <c r="R243" s="12">
        <v>12.242619346733669</v>
      </c>
      <c r="S243" s="12">
        <v>12.248743718592966</v>
      </c>
      <c r="T243" s="19">
        <v>0</v>
      </c>
      <c r="U243" s="19">
        <v>0</v>
      </c>
      <c r="V243" s="19">
        <v>0</v>
      </c>
      <c r="W243" s="19">
        <v>0</v>
      </c>
      <c r="X243" s="12">
        <v>1816.5107902499999</v>
      </c>
      <c r="Y243" s="12">
        <v>1817.4195</v>
      </c>
      <c r="Z243" s="19">
        <v>0</v>
      </c>
      <c r="AA243" s="19">
        <v>0</v>
      </c>
    </row>
    <row r="244" spans="1:27" ht="24.95" customHeight="1">
      <c r="A244" s="206">
        <v>13</v>
      </c>
      <c r="B244" s="19">
        <v>1168</v>
      </c>
      <c r="C244" s="19">
        <v>1170</v>
      </c>
      <c r="D244" s="67">
        <v>0</v>
      </c>
      <c r="E244" s="67">
        <v>0</v>
      </c>
      <c r="F244" s="67">
        <v>0</v>
      </c>
      <c r="G244" s="67">
        <v>0</v>
      </c>
      <c r="H244" s="67">
        <v>0</v>
      </c>
      <c r="I244" s="67">
        <v>0</v>
      </c>
      <c r="J244" s="67">
        <v>0</v>
      </c>
      <c r="K244" s="67">
        <v>0</v>
      </c>
      <c r="L244" s="12">
        <v>163.44023899999999</v>
      </c>
      <c r="M244" s="12">
        <v>163.52199999999999</v>
      </c>
      <c r="N244" s="12">
        <v>194.17386449999998</v>
      </c>
      <c r="O244" s="12">
        <v>194.27099999999999</v>
      </c>
      <c r="P244" s="12">
        <v>224.51568599999999</v>
      </c>
      <c r="Q244" s="12">
        <v>224.62799999999999</v>
      </c>
      <c r="R244" s="12">
        <v>12.168912500000001</v>
      </c>
      <c r="S244" s="12">
        <v>12.175000000000001</v>
      </c>
      <c r="T244" s="19">
        <v>0</v>
      </c>
      <c r="U244" s="19">
        <v>0</v>
      </c>
      <c r="V244" s="19">
        <v>0</v>
      </c>
      <c r="W244" s="19">
        <v>0</v>
      </c>
      <c r="X244" s="12">
        <v>1822.0305290000001</v>
      </c>
      <c r="Y244" s="12">
        <v>1822.942</v>
      </c>
      <c r="Z244" s="19">
        <v>0</v>
      </c>
      <c r="AA244" s="19">
        <v>0</v>
      </c>
    </row>
    <row r="245" spans="1:27" ht="24.95" customHeight="1">
      <c r="A245" s="206">
        <v>14</v>
      </c>
      <c r="B245" s="19"/>
      <c r="C245" s="1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6"/>
      <c r="U245" s="16"/>
      <c r="V245" s="16"/>
      <c r="W245" s="16"/>
      <c r="X245" s="12"/>
      <c r="Y245" s="12"/>
      <c r="Z245" s="19"/>
      <c r="AA245" s="19"/>
    </row>
    <row r="246" spans="1:27" ht="24.95" customHeight="1">
      <c r="A246" s="206">
        <v>15</v>
      </c>
      <c r="B246" s="19"/>
      <c r="C246" s="1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6"/>
      <c r="U246" s="16"/>
      <c r="V246" s="16"/>
      <c r="W246" s="16"/>
      <c r="X246" s="12"/>
      <c r="Y246" s="12"/>
      <c r="Z246" s="19"/>
      <c r="AA246" s="19"/>
    </row>
    <row r="247" spans="1:27" ht="24.95" customHeight="1">
      <c r="A247" s="206">
        <v>16</v>
      </c>
      <c r="B247" s="19">
        <v>1168</v>
      </c>
      <c r="C247" s="19">
        <v>1170</v>
      </c>
      <c r="D247" s="67">
        <v>0</v>
      </c>
      <c r="E247" s="67">
        <v>0</v>
      </c>
      <c r="F247" s="67">
        <v>0</v>
      </c>
      <c r="G247" s="67">
        <v>0</v>
      </c>
      <c r="H247" s="67">
        <v>0</v>
      </c>
      <c r="I247" s="67">
        <v>0</v>
      </c>
      <c r="J247" s="67">
        <v>0</v>
      </c>
      <c r="K247" s="67">
        <v>0</v>
      </c>
      <c r="L247" s="12">
        <v>163.6117523609654</v>
      </c>
      <c r="M247" s="12">
        <v>163.69359916054566</v>
      </c>
      <c r="N247" s="12">
        <v>193.99396161311191</v>
      </c>
      <c r="O247" s="12">
        <v>194.09100711667026</v>
      </c>
      <c r="P247" s="12">
        <v>224.53773929072022</v>
      </c>
      <c r="Q247" s="12">
        <v>224.65006432288166</v>
      </c>
      <c r="R247" s="12">
        <v>12.270881427072403</v>
      </c>
      <c r="S247" s="12">
        <v>12.277019937040924</v>
      </c>
      <c r="T247" s="19">
        <v>0</v>
      </c>
      <c r="U247" s="19">
        <v>0</v>
      </c>
      <c r="V247" s="19">
        <v>0</v>
      </c>
      <c r="W247" s="19">
        <v>0</v>
      </c>
      <c r="X247" s="12">
        <v>1824.50958885</v>
      </c>
      <c r="Y247" s="12">
        <v>1825.4223</v>
      </c>
      <c r="Z247" s="19">
        <v>0</v>
      </c>
      <c r="AA247" s="19">
        <v>0</v>
      </c>
    </row>
    <row r="248" spans="1:27" ht="24.95" customHeight="1">
      <c r="A248" s="206">
        <v>17</v>
      </c>
      <c r="B248" s="19">
        <v>1168</v>
      </c>
      <c r="C248" s="19">
        <v>1170</v>
      </c>
      <c r="D248" s="67">
        <v>0</v>
      </c>
      <c r="E248" s="67">
        <v>0</v>
      </c>
      <c r="F248" s="67">
        <v>0</v>
      </c>
      <c r="G248" s="67">
        <v>0</v>
      </c>
      <c r="H248" s="67">
        <v>0</v>
      </c>
      <c r="I248" s="67">
        <v>0</v>
      </c>
      <c r="J248" s="67">
        <v>0</v>
      </c>
      <c r="K248" s="67">
        <v>0</v>
      </c>
      <c r="L248" s="12">
        <f xml:space="preserve"> K248-(K248*0.0005)</f>
        <v>0</v>
      </c>
      <c r="M248" s="12">
        <v>160.71428571428572</v>
      </c>
      <c r="N248" s="12">
        <v>188.57578249721834</v>
      </c>
      <c r="O248" s="12">
        <v>188.67011755599634</v>
      </c>
      <c r="P248" s="12">
        <v>221.07815335753176</v>
      </c>
      <c r="Q248" s="12">
        <v>221.18874773139746</v>
      </c>
      <c r="R248" s="12">
        <v>12.361680761099366</v>
      </c>
      <c r="S248" s="12">
        <v>12.367864693446089</v>
      </c>
      <c r="T248" s="19">
        <v>0</v>
      </c>
      <c r="U248" s="19">
        <v>0</v>
      </c>
      <c r="V248" s="19">
        <v>0</v>
      </c>
      <c r="W248" s="19">
        <v>0</v>
      </c>
      <c r="X248" s="12">
        <v>1812.3944494500001</v>
      </c>
      <c r="Y248" s="12">
        <v>1813.3011000000001</v>
      </c>
      <c r="Z248" s="19">
        <v>0</v>
      </c>
      <c r="AA248" s="19">
        <v>0</v>
      </c>
    </row>
    <row r="249" spans="1:27" ht="24.95" customHeight="1">
      <c r="A249" s="206">
        <v>18</v>
      </c>
      <c r="B249" s="19">
        <v>1168</v>
      </c>
      <c r="C249" s="19">
        <v>1170</v>
      </c>
      <c r="D249" s="67">
        <v>0</v>
      </c>
      <c r="E249" s="67">
        <v>0</v>
      </c>
      <c r="F249" s="67">
        <v>0</v>
      </c>
      <c r="G249" s="67">
        <v>0</v>
      </c>
      <c r="H249" s="67">
        <v>0</v>
      </c>
      <c r="I249" s="67">
        <v>0</v>
      </c>
      <c r="J249" s="67">
        <v>0</v>
      </c>
      <c r="K249" s="67">
        <v>0</v>
      </c>
      <c r="L249" s="12">
        <v>161.24301964839711</v>
      </c>
      <c r="M249" s="12">
        <v>161.32368148914168</v>
      </c>
      <c r="N249" s="12">
        <v>190.11786701349374</v>
      </c>
      <c r="O249" s="12">
        <v>190.21297350024386</v>
      </c>
      <c r="P249" s="12">
        <v>221.53885499943166</v>
      </c>
      <c r="Q249" s="12">
        <v>221.64967983935134</v>
      </c>
      <c r="R249" s="12">
        <v>12.342110817941952</v>
      </c>
      <c r="S249" s="12">
        <v>12.348284960422163</v>
      </c>
      <c r="T249" s="19">
        <v>0</v>
      </c>
      <c r="U249" s="19">
        <v>0</v>
      </c>
      <c r="V249" s="19">
        <v>0</v>
      </c>
      <c r="W249" s="19">
        <v>0</v>
      </c>
      <c r="X249" s="12">
        <v>1815.9377769</v>
      </c>
      <c r="Y249" s="12">
        <v>1816.8462</v>
      </c>
      <c r="Z249" s="19">
        <v>0</v>
      </c>
      <c r="AA249" s="19">
        <v>0</v>
      </c>
    </row>
    <row r="250" spans="1:27" ht="24.95" customHeight="1">
      <c r="A250" s="206">
        <v>19</v>
      </c>
      <c r="B250" s="19">
        <v>1168</v>
      </c>
      <c r="C250" s="19">
        <v>1170</v>
      </c>
      <c r="D250" s="67">
        <v>0</v>
      </c>
      <c r="E250" s="67">
        <v>0</v>
      </c>
      <c r="F250" s="67">
        <v>0</v>
      </c>
      <c r="G250" s="67">
        <v>0</v>
      </c>
      <c r="H250" s="67">
        <v>0</v>
      </c>
      <c r="I250" s="67">
        <v>0</v>
      </c>
      <c r="J250" s="67">
        <v>0</v>
      </c>
      <c r="K250" s="67">
        <v>0</v>
      </c>
      <c r="L250" s="12">
        <v>160.41358024691357</v>
      </c>
      <c r="M250" s="12">
        <v>160.49382716049382</v>
      </c>
      <c r="N250" s="12">
        <v>190.34376678548756</v>
      </c>
      <c r="O250" s="12">
        <v>190.43898627862688</v>
      </c>
      <c r="P250" s="12">
        <v>221.71526619141514</v>
      </c>
      <c r="Q250" s="12">
        <v>221.82617928105566</v>
      </c>
      <c r="R250" s="12">
        <v>12.361680761099366</v>
      </c>
      <c r="S250" s="12">
        <v>12.367864693446089</v>
      </c>
      <c r="T250" s="19">
        <v>0</v>
      </c>
      <c r="U250" s="19">
        <v>0</v>
      </c>
      <c r="V250" s="19">
        <v>0</v>
      </c>
      <c r="W250" s="19">
        <v>0</v>
      </c>
      <c r="X250" s="12">
        <v>1816.81483815</v>
      </c>
      <c r="Y250" s="12">
        <v>1817.7237</v>
      </c>
      <c r="Z250" s="19">
        <v>0</v>
      </c>
      <c r="AA250" s="19">
        <v>0</v>
      </c>
    </row>
    <row r="251" spans="1:27" ht="24.95" customHeight="1">
      <c r="A251" s="206">
        <v>20</v>
      </c>
      <c r="B251" s="19">
        <v>1168</v>
      </c>
      <c r="C251" s="19">
        <v>1170</v>
      </c>
      <c r="D251" s="67">
        <v>0</v>
      </c>
      <c r="E251" s="67">
        <v>0</v>
      </c>
      <c r="F251" s="67">
        <v>0</v>
      </c>
      <c r="G251" s="67">
        <v>0</v>
      </c>
      <c r="H251" s="67">
        <v>0</v>
      </c>
      <c r="I251" s="67">
        <v>0</v>
      </c>
      <c r="J251" s="67">
        <v>0</v>
      </c>
      <c r="K251" s="67">
        <v>0</v>
      </c>
      <c r="L251" s="12">
        <v>163.04147786685255</v>
      </c>
      <c r="M251" s="12">
        <v>163.12303938654583</v>
      </c>
      <c r="N251" s="12">
        <v>193.7753732456213</v>
      </c>
      <c r="O251" s="12">
        <v>193.87230940032146</v>
      </c>
      <c r="P251" s="12">
        <v>223.7643749641224</v>
      </c>
      <c r="Q251" s="12">
        <v>223.87631312068274</v>
      </c>
      <c r="R251" s="12">
        <v>12.390495867768596</v>
      </c>
      <c r="S251" s="12">
        <v>12.396694214876034</v>
      </c>
      <c r="T251" s="19">
        <v>0</v>
      </c>
      <c r="U251" s="19">
        <v>0</v>
      </c>
      <c r="V251" s="19">
        <v>0</v>
      </c>
      <c r="W251" s="19">
        <v>0</v>
      </c>
      <c r="X251" s="12">
        <v>1823.3284797000001</v>
      </c>
      <c r="Y251" s="12">
        <v>1824.2406000000001</v>
      </c>
      <c r="Z251" s="19">
        <v>0</v>
      </c>
      <c r="AA251" s="19">
        <v>0</v>
      </c>
    </row>
    <row r="252" spans="1:27" ht="24.95" customHeight="1">
      <c r="A252" s="206">
        <v>21</v>
      </c>
      <c r="B252" s="19"/>
      <c r="C252" s="1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9"/>
      <c r="U252" s="19"/>
      <c r="V252" s="19"/>
      <c r="W252" s="19"/>
      <c r="X252" s="12"/>
      <c r="Y252" s="12"/>
      <c r="Z252" s="19"/>
      <c r="AA252" s="19"/>
    </row>
    <row r="253" spans="1:27" ht="24.95" customHeight="1">
      <c r="A253" s="206">
        <v>22</v>
      </c>
      <c r="B253" s="19"/>
      <c r="C253" s="1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9"/>
      <c r="U253" s="19"/>
      <c r="V253" s="19"/>
      <c r="W253" s="19"/>
      <c r="X253" s="12"/>
      <c r="Y253" s="12"/>
      <c r="Z253" s="19"/>
      <c r="AA253" s="19"/>
    </row>
    <row r="254" spans="1:27" ht="24.95" customHeight="1">
      <c r="A254" s="206">
        <v>23</v>
      </c>
      <c r="B254" s="19">
        <v>1168</v>
      </c>
      <c r="C254" s="19">
        <v>1170</v>
      </c>
      <c r="D254" s="67">
        <v>0</v>
      </c>
      <c r="E254" s="67">
        <v>0</v>
      </c>
      <c r="F254" s="67">
        <v>0</v>
      </c>
      <c r="G254" s="67">
        <v>0</v>
      </c>
      <c r="H254" s="67">
        <v>0</v>
      </c>
      <c r="I254" s="67">
        <v>0</v>
      </c>
      <c r="J254" s="67">
        <v>0</v>
      </c>
      <c r="K254" s="67">
        <v>0</v>
      </c>
      <c r="L254" s="19">
        <v>0</v>
      </c>
      <c r="M254" s="19">
        <v>0</v>
      </c>
      <c r="N254" s="12">
        <v>195.8819095477387</v>
      </c>
      <c r="O254" s="12">
        <v>195.97989949748745</v>
      </c>
      <c r="P254" s="12">
        <v>225.13428180890591</v>
      </c>
      <c r="Q254" s="12">
        <v>225.24690526153668</v>
      </c>
      <c r="R254" s="12">
        <v>12.453833865814696</v>
      </c>
      <c r="S254" s="12">
        <v>12.460063897763577</v>
      </c>
      <c r="T254" s="19">
        <v>0</v>
      </c>
      <c r="U254" s="19">
        <v>0</v>
      </c>
      <c r="V254" s="19">
        <v>0</v>
      </c>
      <c r="W254" s="19">
        <v>0</v>
      </c>
      <c r="X254" s="12">
        <v>1830.16955745</v>
      </c>
      <c r="Y254" s="12">
        <v>1831.0851</v>
      </c>
      <c r="Z254" s="19">
        <v>0</v>
      </c>
      <c r="AA254" s="19">
        <v>0</v>
      </c>
    </row>
    <row r="255" spans="1:27" ht="24.95" customHeight="1">
      <c r="A255" s="206">
        <v>24</v>
      </c>
      <c r="B255" s="19">
        <v>1168</v>
      </c>
      <c r="C255" s="19">
        <v>1170</v>
      </c>
      <c r="D255" s="67">
        <v>0</v>
      </c>
      <c r="E255" s="67">
        <v>0</v>
      </c>
      <c r="F255" s="67">
        <v>0</v>
      </c>
      <c r="G255" s="67">
        <v>0</v>
      </c>
      <c r="H255" s="67">
        <v>0</v>
      </c>
      <c r="I255" s="67">
        <v>0</v>
      </c>
      <c r="J255" s="67">
        <v>0</v>
      </c>
      <c r="K255" s="67">
        <v>0</v>
      </c>
      <c r="L255" s="12">
        <v>166.228144989339</v>
      </c>
      <c r="M255" s="12">
        <v>166.31130063965884</v>
      </c>
      <c r="N255" s="12">
        <v>0</v>
      </c>
      <c r="O255" s="12">
        <v>0</v>
      </c>
      <c r="P255" s="12">
        <v>225.03463803255974</v>
      </c>
      <c r="Q255" s="12">
        <v>225.14721163837893</v>
      </c>
      <c r="R255" s="12">
        <v>12.355150554675118</v>
      </c>
      <c r="S255" s="12">
        <v>12.36133122028526</v>
      </c>
      <c r="T255" s="19">
        <v>0</v>
      </c>
      <c r="U255" s="19">
        <v>0</v>
      </c>
      <c r="V255" s="19">
        <v>0</v>
      </c>
      <c r="W255" s="19">
        <v>0</v>
      </c>
      <c r="X255" s="12">
        <v>1826.1701581499999</v>
      </c>
      <c r="Y255" s="12">
        <v>1827.0836999999999</v>
      </c>
      <c r="Z255" s="19">
        <v>0</v>
      </c>
      <c r="AA255" s="19">
        <v>0</v>
      </c>
    </row>
    <row r="256" spans="1:27" ht="24.95" customHeight="1">
      <c r="A256" s="206">
        <v>25</v>
      </c>
      <c r="B256" s="19">
        <v>1168</v>
      </c>
      <c r="C256" s="19">
        <v>1170</v>
      </c>
      <c r="D256" s="67">
        <v>0</v>
      </c>
      <c r="E256" s="67">
        <v>0</v>
      </c>
      <c r="F256" s="67">
        <v>0</v>
      </c>
      <c r="G256" s="67">
        <v>0</v>
      </c>
      <c r="H256" s="67">
        <v>0</v>
      </c>
      <c r="I256" s="67">
        <v>0</v>
      </c>
      <c r="J256" s="67">
        <v>0</v>
      </c>
      <c r="K256" s="67">
        <v>0</v>
      </c>
      <c r="L256" s="12">
        <v>0</v>
      </c>
      <c r="M256" s="12">
        <v>0</v>
      </c>
      <c r="N256" s="12">
        <v>194.56201647117544</v>
      </c>
      <c r="O256" s="12">
        <v>194.65934614424756</v>
      </c>
      <c r="P256" s="12">
        <v>225.05629221916436</v>
      </c>
      <c r="Q256" s="12">
        <v>225.16887665749312</v>
      </c>
      <c r="R256" s="12">
        <v>12.440585106382979</v>
      </c>
      <c r="S256" s="12">
        <v>12.446808510638299</v>
      </c>
      <c r="T256" s="19">
        <v>0</v>
      </c>
      <c r="U256" s="19">
        <v>0</v>
      </c>
      <c r="V256" s="19">
        <v>0</v>
      </c>
      <c r="W256" s="19">
        <v>0</v>
      </c>
      <c r="X256" s="12">
        <v>1825.37495595</v>
      </c>
      <c r="Y256" s="12">
        <v>1826.2881</v>
      </c>
      <c r="Z256" s="19">
        <v>0</v>
      </c>
      <c r="AA256" s="19">
        <v>0</v>
      </c>
    </row>
    <row r="257" spans="1:27" ht="24.95" customHeight="1">
      <c r="A257" s="206">
        <v>26</v>
      </c>
      <c r="B257" s="19">
        <v>1168</v>
      </c>
      <c r="C257" s="19">
        <v>1170</v>
      </c>
      <c r="D257" s="67">
        <v>0</v>
      </c>
      <c r="E257" s="67">
        <v>0</v>
      </c>
      <c r="F257" s="67">
        <v>0</v>
      </c>
      <c r="G257" s="67">
        <v>0</v>
      </c>
      <c r="H257" s="67">
        <v>0</v>
      </c>
      <c r="I257" s="67">
        <v>0</v>
      </c>
      <c r="J257" s="67">
        <v>0</v>
      </c>
      <c r="K257" s="67">
        <v>0</v>
      </c>
      <c r="L257" s="12">
        <v>166.28723782438678</v>
      </c>
      <c r="M257" s="12">
        <v>166.37042303590474</v>
      </c>
      <c r="N257" s="12">
        <v>193.50282953304432</v>
      </c>
      <c r="O257" s="12">
        <v>193.59962934771818</v>
      </c>
      <c r="P257" s="12">
        <v>224.21915444348579</v>
      </c>
      <c r="Q257" s="12">
        <v>224.33132010353756</v>
      </c>
      <c r="R257" s="12">
        <v>12.440585106382979</v>
      </c>
      <c r="S257" s="12">
        <v>12.446808510638299</v>
      </c>
      <c r="T257" s="19">
        <v>0</v>
      </c>
      <c r="U257" s="19">
        <v>0</v>
      </c>
      <c r="V257" s="19">
        <v>0</v>
      </c>
      <c r="W257" s="19">
        <v>0</v>
      </c>
      <c r="X257" s="12">
        <v>1825.1527671000001</v>
      </c>
      <c r="Y257" s="12">
        <v>1826.0658000000001</v>
      </c>
      <c r="Z257" s="19">
        <v>0</v>
      </c>
      <c r="AA257" s="19">
        <v>0</v>
      </c>
    </row>
    <row r="258" spans="1:27" ht="24.95" customHeight="1">
      <c r="A258" s="206">
        <v>27</v>
      </c>
      <c r="B258" s="19">
        <v>1168</v>
      </c>
      <c r="C258" s="19">
        <v>1170</v>
      </c>
      <c r="D258" s="67">
        <v>0</v>
      </c>
      <c r="E258" s="67">
        <v>0</v>
      </c>
      <c r="F258" s="67">
        <v>0</v>
      </c>
      <c r="G258" s="67">
        <v>0</v>
      </c>
      <c r="H258" s="67">
        <v>0</v>
      </c>
      <c r="I258" s="67">
        <v>0</v>
      </c>
      <c r="J258" s="67">
        <v>0</v>
      </c>
      <c r="K258" s="67">
        <v>0</v>
      </c>
      <c r="L258" s="12">
        <v>164.12842105263158</v>
      </c>
      <c r="M258" s="12">
        <v>164.21052631578948</v>
      </c>
      <c r="N258" s="12">
        <v>193.02692174372348</v>
      </c>
      <c r="O258" s="12">
        <v>193.12348348546621</v>
      </c>
      <c r="P258" s="12">
        <v>224.15468660149511</v>
      </c>
      <c r="Q258" s="12">
        <v>224.26682001150087</v>
      </c>
      <c r="R258" s="12">
        <v>12.453833865814696</v>
      </c>
      <c r="S258" s="12">
        <v>12.460063897763577</v>
      </c>
      <c r="T258" s="19">
        <v>0</v>
      </c>
      <c r="U258" s="19">
        <v>0</v>
      </c>
      <c r="V258" s="19">
        <v>0</v>
      </c>
      <c r="W258" s="19">
        <v>0</v>
      </c>
      <c r="X258" s="12">
        <v>1823.1062908500003</v>
      </c>
      <c r="Y258" s="12">
        <v>1824.0183000000002</v>
      </c>
      <c r="Z258" s="19">
        <v>0</v>
      </c>
      <c r="AA258" s="19">
        <v>0</v>
      </c>
    </row>
    <row r="259" spans="1:27" ht="24.95" customHeight="1">
      <c r="A259" s="206">
        <v>28</v>
      </c>
      <c r="B259" s="19"/>
      <c r="C259" s="1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9"/>
      <c r="U259" s="19"/>
      <c r="V259" s="19"/>
      <c r="W259" s="19"/>
      <c r="X259" s="12"/>
      <c r="Y259" s="12"/>
      <c r="Z259" s="19"/>
      <c r="AA259" s="19"/>
    </row>
    <row r="260" spans="1:27" ht="24.95" customHeight="1">
      <c r="A260" s="206">
        <v>29</v>
      </c>
      <c r="B260" s="19"/>
      <c r="C260" s="1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9"/>
      <c r="U260" s="19"/>
      <c r="V260" s="19"/>
      <c r="W260" s="19"/>
      <c r="X260" s="12"/>
      <c r="Y260" s="12"/>
      <c r="Z260" s="19"/>
      <c r="AA260" s="19"/>
    </row>
    <row r="261" spans="1:27" ht="24.95" customHeight="1">
      <c r="A261" s="206">
        <v>30</v>
      </c>
      <c r="B261" s="19">
        <v>1168</v>
      </c>
      <c r="C261" s="19">
        <v>1170</v>
      </c>
      <c r="D261" s="67">
        <v>0</v>
      </c>
      <c r="E261" s="67">
        <v>0</v>
      </c>
      <c r="F261" s="67">
        <v>0</v>
      </c>
      <c r="G261" s="67">
        <v>0</v>
      </c>
      <c r="H261" s="67">
        <v>0</v>
      </c>
      <c r="I261" s="67">
        <v>0</v>
      </c>
      <c r="J261" s="67">
        <v>0</v>
      </c>
      <c r="K261" s="67">
        <v>0</v>
      </c>
      <c r="L261" s="19">
        <v>164.70633802816903</v>
      </c>
      <c r="M261" s="19">
        <v>164.78873239436621</v>
      </c>
      <c r="N261" s="19">
        <v>194.66241635316445</v>
      </c>
      <c r="O261" s="19">
        <v>194.75979625129008</v>
      </c>
      <c r="P261" s="19">
        <v>225.67737079779226</v>
      </c>
      <c r="Q261" s="19">
        <v>225.79026593075764</v>
      </c>
      <c r="R261" s="19">
        <v>12.47376</v>
      </c>
      <c r="S261" s="19">
        <v>12.48</v>
      </c>
      <c r="T261" s="19">
        <v>0</v>
      </c>
      <c r="U261" s="19">
        <v>0</v>
      </c>
      <c r="V261" s="19">
        <v>0</v>
      </c>
      <c r="W261" s="19">
        <v>0</v>
      </c>
      <c r="X261" s="12">
        <v>1828.8715067999999</v>
      </c>
      <c r="Y261" s="12">
        <v>1829.7864</v>
      </c>
      <c r="Z261" s="19">
        <v>0</v>
      </c>
      <c r="AA261" s="19">
        <v>0</v>
      </c>
    </row>
    <row r="262" spans="1:27" ht="24.95" customHeight="1">
      <c r="A262" s="199">
        <v>31</v>
      </c>
      <c r="B262" s="12"/>
      <c r="C262" s="12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2"/>
      <c r="U262" s="12"/>
      <c r="V262" s="12"/>
      <c r="W262" s="12"/>
      <c r="X262" s="12"/>
      <c r="Y262" s="12"/>
      <c r="Z262" s="12"/>
      <c r="AA262" s="12"/>
    </row>
    <row r="263" spans="1:27" ht="24.95" customHeight="1">
      <c r="A263" s="227" t="s">
        <v>426</v>
      </c>
      <c r="B263" s="231">
        <f t="shared" ref="B263:AA263" si="8">AVERAGE(B232:B262)</f>
        <v>1168</v>
      </c>
      <c r="C263" s="231">
        <f t="shared" si="8"/>
        <v>1170</v>
      </c>
      <c r="D263" s="231">
        <f t="shared" si="8"/>
        <v>0</v>
      </c>
      <c r="E263" s="231">
        <f t="shared" si="8"/>
        <v>0</v>
      </c>
      <c r="F263" s="231">
        <f t="shared" si="8"/>
        <v>0</v>
      </c>
      <c r="G263" s="231">
        <f t="shared" si="8"/>
        <v>0</v>
      </c>
      <c r="H263" s="231">
        <f t="shared" si="8"/>
        <v>0</v>
      </c>
      <c r="I263" s="231">
        <f t="shared" si="8"/>
        <v>0</v>
      </c>
      <c r="J263" s="231">
        <f t="shared" si="8"/>
        <v>0</v>
      </c>
      <c r="K263" s="231">
        <f t="shared" si="8"/>
        <v>0</v>
      </c>
      <c r="L263" s="231">
        <f t="shared" si="8"/>
        <v>134.40476127038158</v>
      </c>
      <c r="M263" s="231">
        <f t="shared" si="8"/>
        <v>143.92577878162115</v>
      </c>
      <c r="N263" s="231">
        <f t="shared" si="8"/>
        <v>181.19221417936333</v>
      </c>
      <c r="O263" s="231">
        <f t="shared" si="8"/>
        <v>181.28285560716694</v>
      </c>
      <c r="P263" s="231">
        <f t="shared" si="8"/>
        <v>224.06483366577481</v>
      </c>
      <c r="Q263" s="231">
        <f t="shared" si="8"/>
        <v>224.17692212683821</v>
      </c>
      <c r="R263" s="231">
        <f t="shared" si="8"/>
        <v>12.335719580017621</v>
      </c>
      <c r="S263" s="231">
        <f t="shared" si="8"/>
        <v>12.341890525280261</v>
      </c>
      <c r="T263" s="231">
        <f t="shared" si="8"/>
        <v>0</v>
      </c>
      <c r="U263" s="231">
        <f t="shared" si="8"/>
        <v>0</v>
      </c>
      <c r="V263" s="231">
        <f t="shared" si="8"/>
        <v>0</v>
      </c>
      <c r="W263" s="231">
        <f t="shared" si="8"/>
        <v>0</v>
      </c>
      <c r="X263" s="231">
        <f t="shared" si="8"/>
        <v>1823.7233351147056</v>
      </c>
      <c r="Y263" s="231">
        <f t="shared" si="8"/>
        <v>1824.6356529411767</v>
      </c>
      <c r="Z263" s="231">
        <f t="shared" si="8"/>
        <v>0</v>
      </c>
      <c r="AA263" s="231">
        <f t="shared" si="8"/>
        <v>0</v>
      </c>
    </row>
    <row r="264" spans="1:27" ht="24.95" customHeight="1">
      <c r="A264" s="209" t="s">
        <v>561</v>
      </c>
      <c r="B264" s="210"/>
      <c r="C264" s="210"/>
      <c r="D264" s="210"/>
      <c r="E264" s="210"/>
      <c r="F264" s="210"/>
      <c r="G264" s="210"/>
      <c r="H264" s="210"/>
      <c r="I264" s="210"/>
      <c r="J264" s="210"/>
      <c r="K264" s="210"/>
      <c r="L264" s="210"/>
      <c r="M264" s="210"/>
      <c r="N264" s="210"/>
      <c r="O264" s="210"/>
      <c r="P264" s="210"/>
      <c r="Q264" s="210"/>
      <c r="R264" s="210"/>
      <c r="S264" s="210"/>
      <c r="T264" s="210"/>
      <c r="U264" s="210"/>
      <c r="V264" s="210"/>
      <c r="W264" s="210"/>
      <c r="X264" s="210"/>
      <c r="Y264" s="210"/>
      <c r="Z264" s="210"/>
      <c r="AA264" s="210"/>
    </row>
    <row r="265" spans="1:27" ht="24.95" customHeight="1">
      <c r="A265" s="199" t="s">
        <v>67</v>
      </c>
      <c r="B265" s="19">
        <v>1168</v>
      </c>
      <c r="C265" s="19">
        <v>1170</v>
      </c>
      <c r="D265" s="199" t="s">
        <v>565</v>
      </c>
      <c r="E265" s="199" t="s">
        <v>566</v>
      </c>
      <c r="F265" s="199" t="s">
        <v>567</v>
      </c>
      <c r="G265" s="199" t="s">
        <v>568</v>
      </c>
      <c r="H265" s="199" t="s">
        <v>569</v>
      </c>
      <c r="I265" s="199" t="s">
        <v>570</v>
      </c>
      <c r="J265" s="199" t="s">
        <v>571</v>
      </c>
      <c r="K265" s="199" t="s">
        <v>572</v>
      </c>
      <c r="L265" s="199" t="s">
        <v>151</v>
      </c>
      <c r="M265" s="67">
        <v>0</v>
      </c>
      <c r="N265" s="67">
        <v>188.46</v>
      </c>
      <c r="O265" s="199" t="s">
        <v>573</v>
      </c>
      <c r="P265" s="199" t="s">
        <v>574</v>
      </c>
      <c r="Q265" s="199" t="s">
        <v>575</v>
      </c>
      <c r="R265" s="199" t="s">
        <v>576</v>
      </c>
      <c r="S265" s="199" t="s">
        <v>577</v>
      </c>
      <c r="T265" s="19">
        <v>0</v>
      </c>
      <c r="U265" s="19">
        <v>0</v>
      </c>
      <c r="V265" s="19">
        <v>0</v>
      </c>
      <c r="W265" s="19">
        <v>0</v>
      </c>
      <c r="X265" s="199" t="s">
        <v>578</v>
      </c>
      <c r="Y265" s="199" t="s">
        <v>579</v>
      </c>
      <c r="Z265" s="19">
        <v>0</v>
      </c>
      <c r="AA265" s="19">
        <v>0</v>
      </c>
    </row>
    <row r="266" spans="1:27" ht="24.95" customHeight="1">
      <c r="A266" s="199" t="s">
        <v>27</v>
      </c>
      <c r="B266" s="19">
        <v>1168</v>
      </c>
      <c r="C266" s="19">
        <v>1170</v>
      </c>
      <c r="D266" s="199" t="s">
        <v>580</v>
      </c>
      <c r="E266" s="199" t="s">
        <v>581</v>
      </c>
      <c r="F266" s="199" t="s">
        <v>582</v>
      </c>
      <c r="G266" s="199" t="s">
        <v>583</v>
      </c>
      <c r="H266" s="199" t="s">
        <v>584</v>
      </c>
      <c r="I266" s="199" t="s">
        <v>585</v>
      </c>
      <c r="J266" s="199" t="s">
        <v>586</v>
      </c>
      <c r="K266" s="199" t="s">
        <v>587</v>
      </c>
      <c r="L266" s="199" t="s">
        <v>588</v>
      </c>
      <c r="M266" s="199" t="s">
        <v>589</v>
      </c>
      <c r="N266" s="199" t="s">
        <v>590</v>
      </c>
      <c r="O266" s="199" t="s">
        <v>591</v>
      </c>
      <c r="P266" s="199" t="s">
        <v>592</v>
      </c>
      <c r="Q266" s="199" t="s">
        <v>593</v>
      </c>
      <c r="R266" s="199" t="s">
        <v>594</v>
      </c>
      <c r="S266" s="199" t="s">
        <v>595</v>
      </c>
      <c r="T266" s="19">
        <v>0</v>
      </c>
      <c r="U266" s="19">
        <v>0</v>
      </c>
      <c r="V266" s="19">
        <v>0</v>
      </c>
      <c r="W266" s="19">
        <v>0</v>
      </c>
      <c r="X266" s="199" t="s">
        <v>596</v>
      </c>
      <c r="Y266" s="199" t="s">
        <v>597</v>
      </c>
      <c r="Z266" s="19">
        <v>0</v>
      </c>
      <c r="AA266" s="19">
        <v>0</v>
      </c>
    </row>
    <row r="267" spans="1:27" ht="24.95" customHeight="1">
      <c r="A267" s="199" t="s">
        <v>28</v>
      </c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</row>
    <row r="268" spans="1:27" ht="24.95" customHeight="1">
      <c r="A268" s="199" t="s">
        <v>29</v>
      </c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</row>
    <row r="269" spans="1:27" ht="24.95" customHeight="1">
      <c r="A269" s="199" t="s">
        <v>30</v>
      </c>
      <c r="B269" s="19">
        <v>1168</v>
      </c>
      <c r="C269" s="19">
        <v>1170</v>
      </c>
      <c r="D269" s="199" t="s">
        <v>598</v>
      </c>
      <c r="E269" s="199" t="s">
        <v>599</v>
      </c>
      <c r="F269" s="199" t="s">
        <v>600</v>
      </c>
      <c r="G269" s="199" t="s">
        <v>601</v>
      </c>
      <c r="H269" s="199" t="s">
        <v>602</v>
      </c>
      <c r="I269" s="199" t="s">
        <v>603</v>
      </c>
      <c r="J269" s="199" t="s">
        <v>604</v>
      </c>
      <c r="K269" s="199" t="s">
        <v>605</v>
      </c>
      <c r="L269" s="199" t="s">
        <v>606</v>
      </c>
      <c r="M269" s="199" t="s">
        <v>607</v>
      </c>
      <c r="N269" s="199" t="s">
        <v>608</v>
      </c>
      <c r="O269" s="199" t="s">
        <v>609</v>
      </c>
      <c r="P269" s="199" t="s">
        <v>610</v>
      </c>
      <c r="Q269" s="199" t="s">
        <v>611</v>
      </c>
      <c r="R269" s="199" t="s">
        <v>612</v>
      </c>
      <c r="S269" s="199" t="s">
        <v>613</v>
      </c>
      <c r="T269" s="19">
        <v>0</v>
      </c>
      <c r="U269" s="19">
        <v>0</v>
      </c>
      <c r="V269" s="19">
        <v>0</v>
      </c>
      <c r="W269" s="19">
        <v>0</v>
      </c>
      <c r="X269" s="199" t="s">
        <v>596</v>
      </c>
      <c r="Y269" s="199" t="s">
        <v>597</v>
      </c>
      <c r="Z269" s="19">
        <v>0</v>
      </c>
      <c r="AA269" s="19">
        <v>0</v>
      </c>
    </row>
    <row r="270" spans="1:27" ht="24.95" customHeight="1">
      <c r="A270" s="199" t="s">
        <v>31</v>
      </c>
      <c r="B270" s="19"/>
      <c r="C270" s="19"/>
      <c r="D270" s="199"/>
      <c r="E270" s="199"/>
      <c r="F270" s="199" t="s">
        <v>614</v>
      </c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199"/>
      <c r="T270" s="19"/>
      <c r="U270" s="19"/>
      <c r="V270" s="19"/>
      <c r="W270" s="19"/>
      <c r="X270" s="199"/>
      <c r="Y270" s="199"/>
      <c r="Z270" s="19"/>
      <c r="AA270" s="19"/>
    </row>
    <row r="271" spans="1:27" ht="24.95" customHeight="1">
      <c r="A271" s="199" t="s">
        <v>32</v>
      </c>
      <c r="B271" s="19">
        <v>1168</v>
      </c>
      <c r="C271" s="19">
        <v>1170</v>
      </c>
      <c r="D271" s="199" t="s">
        <v>615</v>
      </c>
      <c r="E271" s="199" t="s">
        <v>616</v>
      </c>
      <c r="F271" s="199" t="s">
        <v>617</v>
      </c>
      <c r="G271" s="199" t="s">
        <v>618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9">
        <v>0</v>
      </c>
      <c r="R271" s="199" t="s">
        <v>619</v>
      </c>
      <c r="S271" s="199" t="s">
        <v>620</v>
      </c>
      <c r="T271" s="19">
        <v>0</v>
      </c>
      <c r="U271" s="19">
        <v>0</v>
      </c>
      <c r="V271" s="19">
        <v>0</v>
      </c>
      <c r="W271" s="19">
        <v>0</v>
      </c>
      <c r="X271" s="199" t="s">
        <v>621</v>
      </c>
      <c r="Y271" s="199" t="s">
        <v>622</v>
      </c>
      <c r="Z271" s="19">
        <v>0</v>
      </c>
      <c r="AA271" s="19">
        <v>0</v>
      </c>
    </row>
    <row r="272" spans="1:27" ht="24.95" customHeight="1">
      <c r="A272" s="199" t="s">
        <v>33</v>
      </c>
      <c r="B272" s="19">
        <v>1168</v>
      </c>
      <c r="C272" s="19">
        <v>1170</v>
      </c>
      <c r="D272" s="199" t="s">
        <v>623</v>
      </c>
      <c r="E272" s="199" t="s">
        <v>624</v>
      </c>
      <c r="F272" s="199" t="s">
        <v>625</v>
      </c>
      <c r="G272" s="199" t="s">
        <v>626</v>
      </c>
      <c r="H272" s="199" t="s">
        <v>627</v>
      </c>
      <c r="I272" s="199" t="s">
        <v>628</v>
      </c>
      <c r="J272" s="199" t="s">
        <v>629</v>
      </c>
      <c r="K272" s="199" t="s">
        <v>630</v>
      </c>
      <c r="L272" s="199" t="s">
        <v>631</v>
      </c>
      <c r="M272" s="199" t="s">
        <v>632</v>
      </c>
      <c r="N272" s="199" t="s">
        <v>633</v>
      </c>
      <c r="O272" s="199" t="s">
        <v>634</v>
      </c>
      <c r="P272" s="199" t="s">
        <v>635</v>
      </c>
      <c r="Q272" s="199" t="s">
        <v>636</v>
      </c>
      <c r="R272" s="199" t="s">
        <v>637</v>
      </c>
      <c r="S272" s="199" t="s">
        <v>638</v>
      </c>
      <c r="T272" s="19">
        <v>0</v>
      </c>
      <c r="U272" s="19">
        <v>0</v>
      </c>
      <c r="V272" s="19">
        <v>0</v>
      </c>
      <c r="W272" s="19">
        <v>0</v>
      </c>
      <c r="X272" s="199" t="s">
        <v>639</v>
      </c>
      <c r="Y272" s="199" t="s">
        <v>640</v>
      </c>
      <c r="Z272" s="19">
        <v>0</v>
      </c>
      <c r="AA272" s="19">
        <v>0</v>
      </c>
    </row>
    <row r="273" spans="1:27" ht="24.95" customHeight="1">
      <c r="A273" s="199" t="s">
        <v>34</v>
      </c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</row>
    <row r="274" spans="1:27" ht="24.95" customHeight="1">
      <c r="A274" s="199" t="s">
        <v>35</v>
      </c>
      <c r="B274" s="19"/>
      <c r="C274" s="19"/>
      <c r="D274" s="199"/>
      <c r="E274" s="199"/>
      <c r="F274" s="199"/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  <c r="T274" s="19"/>
      <c r="U274" s="19"/>
      <c r="V274" s="19"/>
      <c r="W274" s="19"/>
      <c r="X274" s="19"/>
      <c r="Y274" s="19"/>
      <c r="Z274" s="19"/>
      <c r="AA274" s="19"/>
    </row>
    <row r="275" spans="1:27" ht="24.95" customHeight="1">
      <c r="A275" s="199" t="s">
        <v>36</v>
      </c>
      <c r="B275" s="19"/>
      <c r="C275" s="19"/>
      <c r="D275" s="199"/>
      <c r="E275" s="199"/>
      <c r="F275" s="199"/>
      <c r="G275" s="199"/>
      <c r="H275" s="199"/>
      <c r="I275" s="199"/>
      <c r="J275" s="199"/>
      <c r="K275" s="199" t="s">
        <v>837</v>
      </c>
      <c r="L275" s="199"/>
      <c r="M275" s="199"/>
      <c r="N275" s="199"/>
      <c r="O275" s="199"/>
      <c r="P275" s="199"/>
      <c r="Q275" s="199"/>
      <c r="R275" s="199"/>
      <c r="S275" s="199"/>
      <c r="T275" s="19"/>
      <c r="U275" s="19"/>
      <c r="V275" s="19"/>
      <c r="W275" s="19"/>
      <c r="X275" s="19"/>
      <c r="Y275" s="19"/>
      <c r="Z275" s="19"/>
      <c r="AA275" s="19"/>
    </row>
    <row r="276" spans="1:27" ht="24.95" customHeight="1">
      <c r="A276" s="199" t="s">
        <v>37</v>
      </c>
      <c r="B276" s="19"/>
      <c r="C276" s="19"/>
      <c r="D276" s="199"/>
      <c r="E276" s="199"/>
      <c r="F276" s="199"/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199"/>
      <c r="T276" s="19"/>
      <c r="U276" s="19"/>
      <c r="V276" s="19"/>
      <c r="W276" s="19"/>
      <c r="X276" s="19"/>
      <c r="Y276" s="19"/>
      <c r="Z276" s="19"/>
      <c r="AA276" s="19"/>
    </row>
    <row r="277" spans="1:27" ht="24.95" customHeight="1">
      <c r="A277" s="199" t="s">
        <v>38</v>
      </c>
      <c r="B277" s="19"/>
      <c r="C277" s="19"/>
      <c r="D277" s="199"/>
      <c r="E277" s="199"/>
      <c r="F277" s="199"/>
      <c r="G277" s="199"/>
      <c r="H277" s="199"/>
      <c r="I277" s="199"/>
      <c r="J277" s="199"/>
      <c r="K277" s="199"/>
      <c r="L277" s="199"/>
      <c r="M277" s="199"/>
      <c r="N277" s="199"/>
      <c r="O277" s="199"/>
      <c r="P277" s="199"/>
      <c r="Q277" s="199"/>
      <c r="R277" s="199"/>
      <c r="S277" s="199"/>
      <c r="T277" s="19"/>
      <c r="U277" s="19"/>
      <c r="V277" s="19"/>
      <c r="W277" s="19"/>
      <c r="X277" s="19"/>
      <c r="Y277" s="19"/>
      <c r="Z277" s="19"/>
      <c r="AA277" s="19"/>
    </row>
    <row r="278" spans="1:27" ht="24.95" customHeight="1">
      <c r="A278" s="199" t="s">
        <v>39</v>
      </c>
      <c r="B278" s="19">
        <v>1168</v>
      </c>
      <c r="C278" s="19">
        <v>1170</v>
      </c>
      <c r="D278" s="199" t="s">
        <v>641</v>
      </c>
      <c r="E278" s="199" t="s">
        <v>642</v>
      </c>
      <c r="F278" s="199" t="s">
        <v>643</v>
      </c>
      <c r="G278" s="199" t="s">
        <v>644</v>
      </c>
      <c r="H278" s="199" t="s">
        <v>645</v>
      </c>
      <c r="I278" s="199" t="s">
        <v>646</v>
      </c>
      <c r="J278" s="19">
        <v>0</v>
      </c>
      <c r="K278" s="19">
        <v>0</v>
      </c>
      <c r="L278" s="199" t="s">
        <v>647</v>
      </c>
      <c r="M278" s="199" t="s">
        <v>648</v>
      </c>
      <c r="N278" s="199" t="s">
        <v>649</v>
      </c>
      <c r="O278" s="199" t="s">
        <v>650</v>
      </c>
      <c r="P278" s="199" t="s">
        <v>651</v>
      </c>
      <c r="Q278" s="199" t="s">
        <v>652</v>
      </c>
      <c r="R278" s="199" t="s">
        <v>653</v>
      </c>
      <c r="S278" s="199" t="s">
        <v>654</v>
      </c>
      <c r="T278" s="19">
        <v>0</v>
      </c>
      <c r="U278" s="19">
        <v>0</v>
      </c>
      <c r="V278" s="19">
        <v>0</v>
      </c>
      <c r="W278" s="19">
        <v>0</v>
      </c>
      <c r="X278" s="19">
        <v>1775.616</v>
      </c>
      <c r="Y278" s="19">
        <v>1776.5050000000001</v>
      </c>
      <c r="Z278" s="19">
        <v>0</v>
      </c>
      <c r="AA278" s="19">
        <v>0</v>
      </c>
    </row>
    <row r="279" spans="1:27" ht="24.95" customHeight="1">
      <c r="A279" s="199" t="s">
        <v>40</v>
      </c>
      <c r="B279" s="19">
        <v>1168</v>
      </c>
      <c r="C279" s="19">
        <v>1170</v>
      </c>
      <c r="D279" s="199" t="s">
        <v>655</v>
      </c>
      <c r="E279" s="199" t="s">
        <v>656</v>
      </c>
      <c r="F279" s="199" t="s">
        <v>657</v>
      </c>
      <c r="G279" s="199" t="s">
        <v>658</v>
      </c>
      <c r="H279" s="199" t="s">
        <v>659</v>
      </c>
      <c r="I279" s="199" t="s">
        <v>660</v>
      </c>
      <c r="J279" s="199" t="s">
        <v>661</v>
      </c>
      <c r="K279" s="199" t="s">
        <v>662</v>
      </c>
      <c r="L279" s="199" t="s">
        <v>663</v>
      </c>
      <c r="M279" s="199" t="s">
        <v>664</v>
      </c>
      <c r="N279" s="199" t="s">
        <v>665</v>
      </c>
      <c r="O279" s="199" t="s">
        <v>666</v>
      </c>
      <c r="P279" s="199" t="s">
        <v>667</v>
      </c>
      <c r="Q279" s="199" t="s">
        <v>668</v>
      </c>
      <c r="R279" s="199" t="s">
        <v>669</v>
      </c>
      <c r="S279" s="199" t="s">
        <v>670</v>
      </c>
      <c r="T279" s="19">
        <v>0</v>
      </c>
      <c r="U279" s="19">
        <v>0</v>
      </c>
      <c r="V279" s="19">
        <v>0</v>
      </c>
      <c r="W279" s="19">
        <v>0</v>
      </c>
      <c r="X279" s="199" t="s">
        <v>671</v>
      </c>
      <c r="Y279" s="199" t="s">
        <v>672</v>
      </c>
      <c r="Z279" s="19">
        <v>0</v>
      </c>
      <c r="AA279" s="19">
        <v>0</v>
      </c>
    </row>
    <row r="280" spans="1:27" ht="24.95" customHeight="1">
      <c r="A280" s="199" t="s">
        <v>41</v>
      </c>
      <c r="B280" s="19">
        <v>1168</v>
      </c>
      <c r="C280" s="19">
        <v>1170</v>
      </c>
      <c r="D280" s="199" t="s">
        <v>673</v>
      </c>
      <c r="E280" s="199" t="s">
        <v>674</v>
      </c>
      <c r="F280" s="199" t="s">
        <v>675</v>
      </c>
      <c r="G280" s="199" t="s">
        <v>676</v>
      </c>
      <c r="H280" s="199" t="s">
        <v>677</v>
      </c>
      <c r="I280" s="199" t="s">
        <v>678</v>
      </c>
      <c r="J280" s="199" t="s">
        <v>679</v>
      </c>
      <c r="K280" s="199" t="s">
        <v>680</v>
      </c>
      <c r="L280" s="199" t="s">
        <v>681</v>
      </c>
      <c r="M280" s="199" t="s">
        <v>682</v>
      </c>
      <c r="N280" s="199" t="s">
        <v>683</v>
      </c>
      <c r="O280" s="199" t="s">
        <v>684</v>
      </c>
      <c r="P280" s="199" t="s">
        <v>685</v>
      </c>
      <c r="Q280" s="199" t="s">
        <v>686</v>
      </c>
      <c r="R280" s="199" t="s">
        <v>687</v>
      </c>
      <c r="S280" s="199" t="s">
        <v>688</v>
      </c>
      <c r="T280" s="19">
        <v>0</v>
      </c>
      <c r="U280" s="19">
        <v>0</v>
      </c>
      <c r="V280" s="19">
        <v>0</v>
      </c>
      <c r="W280" s="19">
        <v>0</v>
      </c>
      <c r="X280" s="199" t="s">
        <v>689</v>
      </c>
      <c r="Y280" s="199" t="s">
        <v>690</v>
      </c>
      <c r="Z280" s="19">
        <v>0</v>
      </c>
      <c r="AA280" s="19">
        <v>0</v>
      </c>
    </row>
    <row r="281" spans="1:27" ht="24.95" customHeight="1">
      <c r="A281" s="199" t="s">
        <v>42</v>
      </c>
      <c r="B281" s="19"/>
      <c r="C281" s="19"/>
      <c r="D281" s="199"/>
      <c r="E281" s="199"/>
      <c r="F281" s="199"/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199"/>
      <c r="T281" s="19"/>
      <c r="U281" s="19"/>
      <c r="V281" s="19"/>
      <c r="W281" s="19"/>
      <c r="X281" s="199"/>
      <c r="Y281" s="199"/>
      <c r="Z281" s="19"/>
      <c r="AA281" s="19"/>
    </row>
    <row r="282" spans="1:27" ht="24.95" customHeight="1">
      <c r="A282" s="199" t="s">
        <v>43</v>
      </c>
      <c r="B282" s="19"/>
      <c r="C282" s="19"/>
      <c r="D282" s="199"/>
      <c r="E282" s="199"/>
      <c r="F282" s="199"/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  <c r="Q282" s="199"/>
      <c r="R282" s="199"/>
      <c r="S282" s="199"/>
      <c r="T282" s="19"/>
      <c r="U282" s="19"/>
      <c r="V282" s="19"/>
      <c r="W282" s="19"/>
      <c r="X282" s="199"/>
      <c r="Y282" s="199"/>
      <c r="Z282" s="19"/>
      <c r="AA282" s="19"/>
    </row>
    <row r="283" spans="1:27" ht="24.95" customHeight="1">
      <c r="A283" s="199" t="s">
        <v>44</v>
      </c>
      <c r="B283" s="19">
        <v>1168</v>
      </c>
      <c r="C283" s="19">
        <v>1170</v>
      </c>
      <c r="D283" s="199" t="s">
        <v>691</v>
      </c>
      <c r="E283" s="199" t="s">
        <v>692</v>
      </c>
      <c r="F283" s="199" t="s">
        <v>693</v>
      </c>
      <c r="G283" s="199" t="s">
        <v>694</v>
      </c>
      <c r="H283" s="199" t="s">
        <v>695</v>
      </c>
      <c r="I283" s="199" t="s">
        <v>696</v>
      </c>
      <c r="J283" s="199" t="s">
        <v>697</v>
      </c>
      <c r="K283" s="199" t="s">
        <v>698</v>
      </c>
      <c r="L283" s="199" t="s">
        <v>699</v>
      </c>
      <c r="M283" s="199" t="s">
        <v>700</v>
      </c>
      <c r="N283" s="199" t="s">
        <v>701</v>
      </c>
      <c r="O283" s="199" t="s">
        <v>702</v>
      </c>
      <c r="P283" s="199" t="s">
        <v>703</v>
      </c>
      <c r="Q283" s="199" t="s">
        <v>704</v>
      </c>
      <c r="R283" s="199" t="s">
        <v>705</v>
      </c>
      <c r="S283" s="199" t="s">
        <v>706</v>
      </c>
      <c r="T283" s="19">
        <v>0</v>
      </c>
      <c r="U283" s="19">
        <v>0</v>
      </c>
      <c r="V283" s="19">
        <v>0</v>
      </c>
      <c r="W283" s="19">
        <v>0</v>
      </c>
      <c r="X283" s="199" t="s">
        <v>707</v>
      </c>
      <c r="Y283" s="199" t="s">
        <v>708</v>
      </c>
      <c r="Z283" s="19">
        <v>0</v>
      </c>
      <c r="AA283" s="19">
        <v>0</v>
      </c>
    </row>
    <row r="284" spans="1:27" ht="24.95" customHeight="1">
      <c r="A284" s="199" t="s">
        <v>45</v>
      </c>
      <c r="B284" s="19">
        <v>1168</v>
      </c>
      <c r="C284" s="19">
        <v>1170</v>
      </c>
      <c r="D284" s="199" t="s">
        <v>709</v>
      </c>
      <c r="E284" s="199" t="s">
        <v>710</v>
      </c>
      <c r="F284" s="199" t="s">
        <v>711</v>
      </c>
      <c r="G284" s="199" t="s">
        <v>712</v>
      </c>
      <c r="H284" s="199" t="s">
        <v>713</v>
      </c>
      <c r="I284" s="199" t="s">
        <v>714</v>
      </c>
      <c r="J284" s="199" t="s">
        <v>715</v>
      </c>
      <c r="K284" s="199" t="s">
        <v>716</v>
      </c>
      <c r="L284" s="199" t="s">
        <v>717</v>
      </c>
      <c r="M284" s="199" t="s">
        <v>718</v>
      </c>
      <c r="N284" s="199" t="s">
        <v>721</v>
      </c>
      <c r="O284" s="199" t="s">
        <v>722</v>
      </c>
      <c r="P284" s="199" t="s">
        <v>719</v>
      </c>
      <c r="Q284" s="199" t="s">
        <v>720</v>
      </c>
      <c r="R284" s="19">
        <v>0</v>
      </c>
      <c r="S284" s="19">
        <v>0</v>
      </c>
      <c r="T284" s="19">
        <v>0</v>
      </c>
      <c r="U284" s="19">
        <v>0</v>
      </c>
      <c r="V284" s="19">
        <v>0</v>
      </c>
      <c r="W284" s="19">
        <v>0</v>
      </c>
      <c r="X284" s="199" t="s">
        <v>723</v>
      </c>
      <c r="Y284" s="199" t="s">
        <v>724</v>
      </c>
      <c r="Z284" s="19">
        <v>0</v>
      </c>
      <c r="AA284" s="19">
        <v>0</v>
      </c>
    </row>
    <row r="285" spans="1:27" ht="24.95" customHeight="1">
      <c r="A285" s="199" t="s">
        <v>46</v>
      </c>
      <c r="B285" s="19">
        <v>1168</v>
      </c>
      <c r="C285" s="19">
        <v>1170</v>
      </c>
      <c r="D285" s="199" t="s">
        <v>725</v>
      </c>
      <c r="E285" s="199" t="s">
        <v>726</v>
      </c>
      <c r="F285" s="199" t="s">
        <v>727</v>
      </c>
      <c r="G285" s="199" t="s">
        <v>728</v>
      </c>
      <c r="H285" s="199" t="s">
        <v>729</v>
      </c>
      <c r="I285" s="199" t="s">
        <v>730</v>
      </c>
      <c r="J285" s="199" t="s">
        <v>731</v>
      </c>
      <c r="K285" s="199" t="s">
        <v>732</v>
      </c>
      <c r="L285" s="199" t="s">
        <v>733</v>
      </c>
      <c r="M285" s="199" t="s">
        <v>734</v>
      </c>
      <c r="N285" s="199" t="s">
        <v>735</v>
      </c>
      <c r="O285" s="199" t="s">
        <v>736</v>
      </c>
      <c r="P285" s="199" t="s">
        <v>737</v>
      </c>
      <c r="Q285" s="199" t="s">
        <v>738</v>
      </c>
      <c r="R285" s="199" t="s">
        <v>739</v>
      </c>
      <c r="S285" s="199" t="s">
        <v>740</v>
      </c>
      <c r="T285" s="19">
        <v>0</v>
      </c>
      <c r="U285" s="19">
        <v>0</v>
      </c>
      <c r="V285" s="19">
        <v>0</v>
      </c>
      <c r="W285" s="19">
        <v>0</v>
      </c>
      <c r="X285" s="199" t="s">
        <v>741</v>
      </c>
      <c r="Y285" s="199" t="s">
        <v>742</v>
      </c>
      <c r="Z285" s="19">
        <v>0</v>
      </c>
      <c r="AA285" s="19">
        <v>0</v>
      </c>
    </row>
    <row r="286" spans="1:27" ht="24.95" customHeight="1">
      <c r="A286" s="199" t="s">
        <v>47</v>
      </c>
      <c r="B286" s="19">
        <v>1168</v>
      </c>
      <c r="C286" s="19">
        <v>1170</v>
      </c>
      <c r="D286" s="199" t="s">
        <v>743</v>
      </c>
      <c r="E286" s="199" t="s">
        <v>744</v>
      </c>
      <c r="F286" s="199" t="s">
        <v>745</v>
      </c>
      <c r="G286" s="199" t="s">
        <v>746</v>
      </c>
      <c r="H286" s="199" t="s">
        <v>747</v>
      </c>
      <c r="I286" s="199" t="s">
        <v>748</v>
      </c>
      <c r="J286" s="199" t="s">
        <v>749</v>
      </c>
      <c r="K286" s="199" t="s">
        <v>750</v>
      </c>
      <c r="L286" s="199" t="s">
        <v>751</v>
      </c>
      <c r="M286" s="199" t="s">
        <v>752</v>
      </c>
      <c r="N286" s="199" t="s">
        <v>753</v>
      </c>
      <c r="O286" s="199" t="s">
        <v>754</v>
      </c>
      <c r="P286" s="199" t="s">
        <v>755</v>
      </c>
      <c r="Q286" s="199" t="s">
        <v>756</v>
      </c>
      <c r="R286" s="199" t="s">
        <v>757</v>
      </c>
      <c r="S286" s="199" t="s">
        <v>758</v>
      </c>
      <c r="T286" s="19">
        <v>0</v>
      </c>
      <c r="U286" s="19">
        <v>0</v>
      </c>
      <c r="V286" s="19">
        <v>0</v>
      </c>
      <c r="W286" s="19">
        <v>0</v>
      </c>
      <c r="X286" s="199" t="s">
        <v>759</v>
      </c>
      <c r="Y286" s="199" t="s">
        <v>760</v>
      </c>
      <c r="Z286" s="19">
        <v>0</v>
      </c>
      <c r="AA286" s="19">
        <v>0</v>
      </c>
    </row>
    <row r="287" spans="1:27" ht="24.95" customHeight="1">
      <c r="A287" s="199" t="s">
        <v>48</v>
      </c>
      <c r="B287" s="19">
        <v>1168</v>
      </c>
      <c r="C287" s="19">
        <v>1170</v>
      </c>
      <c r="D287" s="199" t="s">
        <v>761</v>
      </c>
      <c r="E287" s="199" t="s">
        <v>762</v>
      </c>
      <c r="F287" s="199" t="s">
        <v>763</v>
      </c>
      <c r="G287" s="199" t="s">
        <v>764</v>
      </c>
      <c r="H287" s="199" t="s">
        <v>765</v>
      </c>
      <c r="I287" s="199" t="s">
        <v>766</v>
      </c>
      <c r="J287" s="199" t="s">
        <v>767</v>
      </c>
      <c r="K287" s="199" t="s">
        <v>768</v>
      </c>
      <c r="L287" s="199" t="s">
        <v>769</v>
      </c>
      <c r="M287" s="199" t="s">
        <v>770</v>
      </c>
      <c r="N287" s="199" t="s">
        <v>771</v>
      </c>
      <c r="O287" s="199" t="s">
        <v>772</v>
      </c>
      <c r="P287" s="199" t="s">
        <v>773</v>
      </c>
      <c r="Q287" s="199" t="s">
        <v>774</v>
      </c>
      <c r="R287" s="19">
        <v>0</v>
      </c>
      <c r="S287" s="19">
        <v>0</v>
      </c>
      <c r="T287" s="19">
        <v>0</v>
      </c>
      <c r="U287" s="19">
        <v>0</v>
      </c>
      <c r="V287" s="19">
        <v>0</v>
      </c>
      <c r="W287" s="19">
        <v>0</v>
      </c>
      <c r="X287" s="199" t="s">
        <v>775</v>
      </c>
      <c r="Y287" s="199" t="s">
        <v>776</v>
      </c>
      <c r="Z287" s="19">
        <v>0</v>
      </c>
      <c r="AA287" s="19">
        <v>0</v>
      </c>
    </row>
    <row r="288" spans="1:27" ht="24.95" customHeight="1">
      <c r="A288" s="199" t="s">
        <v>49</v>
      </c>
      <c r="B288" s="19"/>
      <c r="C288" s="19"/>
      <c r="D288" s="199"/>
      <c r="E288" s="199"/>
      <c r="F288" s="199"/>
      <c r="G288" s="199"/>
      <c r="H288" s="199"/>
      <c r="I288" s="199"/>
      <c r="J288" s="199"/>
      <c r="K288" s="199"/>
      <c r="L288" s="199"/>
      <c r="M288" s="199"/>
      <c r="N288" s="199"/>
      <c r="O288" s="199"/>
      <c r="P288" s="199"/>
      <c r="Q288" s="199"/>
      <c r="R288" s="199"/>
      <c r="S288" s="199"/>
      <c r="T288" s="199"/>
      <c r="U288" s="199"/>
      <c r="V288" s="199"/>
      <c r="W288" s="199"/>
      <c r="X288" s="199"/>
      <c r="Y288" s="199"/>
      <c r="Z288" s="19"/>
      <c r="AA288" s="19"/>
    </row>
    <row r="289" spans="1:27" ht="24.95" customHeight="1">
      <c r="A289" s="199" t="s">
        <v>50</v>
      </c>
      <c r="B289" s="19"/>
      <c r="C289" s="19"/>
      <c r="D289" s="199"/>
      <c r="E289" s="199"/>
      <c r="F289" s="199"/>
      <c r="G289" s="199"/>
      <c r="H289" s="199"/>
      <c r="I289" s="199"/>
      <c r="J289" s="199"/>
      <c r="K289" s="199"/>
      <c r="L289" s="199"/>
      <c r="M289" s="199"/>
      <c r="N289" s="199"/>
      <c r="O289" s="199"/>
      <c r="P289" s="199"/>
      <c r="Q289" s="199"/>
      <c r="R289" s="199"/>
      <c r="S289" s="199"/>
      <c r="T289" s="199"/>
      <c r="U289" s="199"/>
      <c r="V289" s="199"/>
      <c r="W289" s="199"/>
      <c r="X289" s="199"/>
      <c r="Y289" s="199"/>
      <c r="Z289" s="19"/>
      <c r="AA289" s="19"/>
    </row>
    <row r="290" spans="1:27" ht="24.95" customHeight="1">
      <c r="A290" s="199" t="s">
        <v>51</v>
      </c>
      <c r="B290" s="19">
        <v>1168</v>
      </c>
      <c r="C290" s="19">
        <v>1170</v>
      </c>
      <c r="D290" s="199" t="s">
        <v>777</v>
      </c>
      <c r="E290" s="199" t="s">
        <v>778</v>
      </c>
      <c r="F290" s="199" t="s">
        <v>779</v>
      </c>
      <c r="G290" s="199" t="s">
        <v>780</v>
      </c>
      <c r="H290" s="19">
        <v>0</v>
      </c>
      <c r="I290" s="19">
        <v>0</v>
      </c>
      <c r="J290" s="199" t="s">
        <v>781</v>
      </c>
      <c r="K290" s="199" t="s">
        <v>782</v>
      </c>
      <c r="L290" s="199" t="s">
        <v>783</v>
      </c>
      <c r="M290" s="199" t="s">
        <v>784</v>
      </c>
      <c r="N290" s="199" t="s">
        <v>785</v>
      </c>
      <c r="O290" s="199" t="s">
        <v>786</v>
      </c>
      <c r="P290" s="199" t="s">
        <v>787</v>
      </c>
      <c r="Q290" s="199" t="s">
        <v>788</v>
      </c>
      <c r="R290" s="199" t="s">
        <v>789</v>
      </c>
      <c r="S290" s="199" t="s">
        <v>790</v>
      </c>
      <c r="T290" s="19">
        <v>0</v>
      </c>
      <c r="U290" s="19">
        <v>0</v>
      </c>
      <c r="V290" s="19">
        <v>0</v>
      </c>
      <c r="W290" s="19">
        <v>0</v>
      </c>
      <c r="X290" s="199" t="s">
        <v>791</v>
      </c>
      <c r="Y290" s="199" t="s">
        <v>792</v>
      </c>
      <c r="Z290" s="19">
        <v>0</v>
      </c>
      <c r="AA290" s="19">
        <v>0</v>
      </c>
    </row>
    <row r="291" spans="1:27" ht="24.95" customHeight="1">
      <c r="A291" s="199" t="s">
        <v>52</v>
      </c>
      <c r="B291" s="19">
        <v>1168</v>
      </c>
      <c r="C291" s="19">
        <v>1170</v>
      </c>
      <c r="D291" s="199" t="s">
        <v>793</v>
      </c>
      <c r="E291" s="199" t="s">
        <v>794</v>
      </c>
      <c r="F291" s="199" t="s">
        <v>357</v>
      </c>
      <c r="G291" s="199" t="s">
        <v>358</v>
      </c>
      <c r="H291" s="19">
        <v>0</v>
      </c>
      <c r="I291" s="19">
        <v>0</v>
      </c>
      <c r="J291" s="199" t="s">
        <v>795</v>
      </c>
      <c r="K291" s="199" t="s">
        <v>796</v>
      </c>
      <c r="L291" s="199" t="s">
        <v>797</v>
      </c>
      <c r="M291" s="199" t="s">
        <v>798</v>
      </c>
      <c r="N291" s="199" t="s">
        <v>799</v>
      </c>
      <c r="O291" s="199" t="s">
        <v>800</v>
      </c>
      <c r="P291" s="199" t="s">
        <v>801</v>
      </c>
      <c r="Q291" s="199" t="s">
        <v>802</v>
      </c>
      <c r="R291" s="199" t="s">
        <v>803</v>
      </c>
      <c r="S291" s="199" t="s">
        <v>804</v>
      </c>
      <c r="T291" s="19">
        <v>0</v>
      </c>
      <c r="U291" s="19">
        <v>0</v>
      </c>
      <c r="V291" s="19">
        <v>0</v>
      </c>
      <c r="W291" s="19">
        <v>0</v>
      </c>
      <c r="X291" s="199" t="s">
        <v>805</v>
      </c>
      <c r="Y291" s="199" t="s">
        <v>806</v>
      </c>
      <c r="Z291" s="19">
        <v>0</v>
      </c>
      <c r="AA291" s="19">
        <v>0</v>
      </c>
    </row>
    <row r="292" spans="1:27" ht="24.95" customHeight="1">
      <c r="A292" s="199" t="s">
        <v>53</v>
      </c>
      <c r="B292" s="19">
        <v>1168</v>
      </c>
      <c r="C292" s="19">
        <v>1170</v>
      </c>
      <c r="D292" s="199" t="s">
        <v>807</v>
      </c>
      <c r="E292" s="199" t="s">
        <v>808</v>
      </c>
      <c r="F292" s="199" t="s">
        <v>809</v>
      </c>
      <c r="G292" s="199" t="s">
        <v>810</v>
      </c>
      <c r="H292" s="199" t="s">
        <v>811</v>
      </c>
      <c r="I292" s="199" t="s">
        <v>812</v>
      </c>
      <c r="J292" s="199" t="s">
        <v>813</v>
      </c>
      <c r="K292" s="199" t="s">
        <v>814</v>
      </c>
      <c r="L292" s="199" t="s">
        <v>345</v>
      </c>
      <c r="M292" s="199" t="s">
        <v>346</v>
      </c>
      <c r="N292" s="199" t="s">
        <v>815</v>
      </c>
      <c r="O292" s="199" t="s">
        <v>816</v>
      </c>
      <c r="P292" s="199" t="s">
        <v>817</v>
      </c>
      <c r="Q292" s="199" t="s">
        <v>818</v>
      </c>
      <c r="R292" s="199" t="s">
        <v>819</v>
      </c>
      <c r="S292" s="199" t="s">
        <v>820</v>
      </c>
      <c r="T292" s="19">
        <v>0</v>
      </c>
      <c r="U292" s="19">
        <v>0</v>
      </c>
      <c r="V292" s="19">
        <v>0</v>
      </c>
      <c r="W292" s="19">
        <v>0</v>
      </c>
      <c r="X292" s="199" t="s">
        <v>821</v>
      </c>
      <c r="Y292" s="199" t="s">
        <v>822</v>
      </c>
      <c r="Z292" s="19">
        <v>0</v>
      </c>
      <c r="AA292" s="19">
        <v>0</v>
      </c>
    </row>
    <row r="293" spans="1:27" ht="24.95" customHeight="1">
      <c r="A293" s="199" t="s">
        <v>54</v>
      </c>
      <c r="B293" s="19">
        <v>1168</v>
      </c>
      <c r="C293" s="19">
        <v>1170</v>
      </c>
      <c r="D293" s="199" t="s">
        <v>823</v>
      </c>
      <c r="E293" s="199" t="s">
        <v>824</v>
      </c>
      <c r="F293" s="199" t="s">
        <v>825</v>
      </c>
      <c r="G293" s="199" t="s">
        <v>826</v>
      </c>
      <c r="H293" s="19">
        <v>0</v>
      </c>
      <c r="I293" s="19">
        <v>0</v>
      </c>
      <c r="J293" s="19">
        <v>0</v>
      </c>
      <c r="K293" s="19">
        <v>0</v>
      </c>
      <c r="L293" s="199" t="s">
        <v>827</v>
      </c>
      <c r="M293" s="199" t="s">
        <v>828</v>
      </c>
      <c r="N293" s="199" t="s">
        <v>829</v>
      </c>
      <c r="O293" s="199" t="s">
        <v>830</v>
      </c>
      <c r="P293" s="199" t="s">
        <v>831</v>
      </c>
      <c r="Q293" s="199" t="s">
        <v>832</v>
      </c>
      <c r="R293" s="199" t="s">
        <v>833</v>
      </c>
      <c r="S293" s="199" t="s">
        <v>834</v>
      </c>
      <c r="T293" s="19">
        <v>0</v>
      </c>
      <c r="U293" s="19">
        <v>0</v>
      </c>
      <c r="V293" s="19">
        <v>0</v>
      </c>
      <c r="W293" s="19">
        <v>0</v>
      </c>
      <c r="X293" s="199" t="s">
        <v>835</v>
      </c>
      <c r="Y293" s="199" t="s">
        <v>836</v>
      </c>
      <c r="Z293" s="19">
        <v>0</v>
      </c>
      <c r="AA293" s="19">
        <v>0</v>
      </c>
    </row>
    <row r="294" spans="1:27" ht="24.95" customHeight="1">
      <c r="A294" s="199" t="s">
        <v>55</v>
      </c>
      <c r="B294" s="19"/>
      <c r="C294" s="19"/>
      <c r="D294" s="199"/>
      <c r="E294" s="199"/>
      <c r="F294" s="199"/>
      <c r="G294" s="199"/>
      <c r="H294" s="199"/>
      <c r="I294" s="199"/>
      <c r="J294" s="199"/>
      <c r="K294" s="199"/>
      <c r="L294" s="199"/>
      <c r="M294" s="199"/>
      <c r="N294" s="199"/>
      <c r="O294" s="199"/>
      <c r="P294" s="199"/>
      <c r="Q294" s="199"/>
      <c r="R294" s="199"/>
      <c r="S294" s="199"/>
      <c r="T294" s="199"/>
      <c r="U294" s="199"/>
      <c r="V294" s="199"/>
      <c r="W294" s="199"/>
      <c r="X294" s="199"/>
      <c r="Y294" s="199"/>
      <c r="Z294" s="19"/>
      <c r="AA294" s="19"/>
    </row>
    <row r="295" spans="1:27" ht="24.95" customHeight="1">
      <c r="A295" s="227" t="s">
        <v>426</v>
      </c>
      <c r="B295" s="231">
        <f>AVERAGE(B264:B294)</f>
        <v>1168</v>
      </c>
      <c r="C295" s="231">
        <f t="shared" ref="C295:AA295" si="9">AVERAGE(C264:C294)</f>
        <v>1170</v>
      </c>
      <c r="D295" s="231">
        <f>(D265+D266+D269+D271+D272+D278+D279+D280+D283+D284+D285+D286+D287+D290+D291+D292+D293)/17</f>
        <v>1532.0092352941176</v>
      </c>
      <c r="E295" s="231">
        <f>(E265+E266+E269+E271+E272+E278+E279+E280+E283+E284+E285+E286+E287+E290+E291+E292+E293)/17</f>
        <v>1532.7757058823533</v>
      </c>
      <c r="F295" s="231">
        <f>(F265+F266+F269+F271+F272+F278+F279+F280+F283+F284+F285+F286+F287+F290+F291+F292+F293)/17</f>
        <v>1822.1571176470588</v>
      </c>
      <c r="G295" s="231">
        <f>(G265+G266+G269+G271+G272+G278+G279+G280+G283+G284+G285+G286+G287+G290+G291+G292+G293)/17</f>
        <v>1822.9632352941176</v>
      </c>
      <c r="H295" s="231">
        <f t="shared" si="9"/>
        <v>0</v>
      </c>
      <c r="I295" s="231">
        <f t="shared" si="9"/>
        <v>0</v>
      </c>
      <c r="J295" s="231">
        <f t="shared" si="9"/>
        <v>0</v>
      </c>
      <c r="K295" s="231">
        <f t="shared" si="9"/>
        <v>0</v>
      </c>
      <c r="L295" s="231">
        <f t="shared" si="9"/>
        <v>0</v>
      </c>
      <c r="M295" s="231">
        <f t="shared" si="9"/>
        <v>0</v>
      </c>
      <c r="N295" s="231">
        <f t="shared" si="9"/>
        <v>94.23</v>
      </c>
      <c r="O295" s="231">
        <f t="shared" si="9"/>
        <v>0</v>
      </c>
      <c r="P295" s="231">
        <f t="shared" si="9"/>
        <v>0</v>
      </c>
      <c r="Q295" s="231">
        <f t="shared" si="9"/>
        <v>0</v>
      </c>
      <c r="R295" s="231">
        <f t="shared" si="9"/>
        <v>0</v>
      </c>
      <c r="S295" s="231">
        <f t="shared" si="9"/>
        <v>0</v>
      </c>
      <c r="T295" s="231">
        <f t="shared" si="9"/>
        <v>0</v>
      </c>
      <c r="U295" s="231">
        <f t="shared" si="9"/>
        <v>0</v>
      </c>
      <c r="V295" s="231">
        <f t="shared" si="9"/>
        <v>0</v>
      </c>
      <c r="W295" s="231">
        <f t="shared" si="9"/>
        <v>0</v>
      </c>
      <c r="X295" s="231">
        <f t="shared" si="9"/>
        <v>1775.616</v>
      </c>
      <c r="Y295" s="231">
        <f t="shared" si="9"/>
        <v>1776.5050000000001</v>
      </c>
      <c r="Z295" s="231">
        <f t="shared" si="9"/>
        <v>0</v>
      </c>
      <c r="AA295" s="231">
        <f t="shared" si="9"/>
        <v>0</v>
      </c>
    </row>
    <row r="296" spans="1:27" ht="24.95" customHeight="1">
      <c r="A296" s="209" t="s">
        <v>562</v>
      </c>
      <c r="B296" s="210"/>
      <c r="C296" s="210"/>
      <c r="D296" s="210"/>
      <c r="E296" s="210"/>
      <c r="F296" s="210"/>
      <c r="G296" s="210"/>
      <c r="H296" s="210"/>
      <c r="I296" s="210"/>
      <c r="J296" s="210"/>
      <c r="K296" s="210"/>
      <c r="L296" s="210"/>
      <c r="M296" s="210"/>
      <c r="N296" s="210"/>
      <c r="O296" s="210"/>
      <c r="P296" s="210"/>
      <c r="Q296" s="210"/>
      <c r="R296" s="210"/>
      <c r="S296" s="210"/>
      <c r="T296" s="210"/>
      <c r="U296" s="210"/>
      <c r="V296" s="210"/>
      <c r="W296" s="210"/>
      <c r="X296" s="210"/>
      <c r="Y296" s="210"/>
      <c r="Z296" s="210"/>
      <c r="AA296" s="210"/>
    </row>
    <row r="297" spans="1:27" ht="24.95" customHeight="1">
      <c r="A297" s="199" t="s">
        <v>67</v>
      </c>
      <c r="B297" s="19">
        <v>1168</v>
      </c>
      <c r="C297" s="19">
        <v>1170</v>
      </c>
      <c r="D297" s="32">
        <v>1700.2124685000001</v>
      </c>
      <c r="E297" s="32">
        <v>1701.0630000000001</v>
      </c>
      <c r="F297" s="32">
        <v>1868.3743454999999</v>
      </c>
      <c r="G297" s="32">
        <v>1869.309</v>
      </c>
      <c r="H297" s="32">
        <v>1085.4050260000001</v>
      </c>
      <c r="I297" s="32">
        <v>1085.9480000000001</v>
      </c>
      <c r="J297" s="32">
        <v>1120.9882255</v>
      </c>
      <c r="K297" s="32">
        <v>1121.549</v>
      </c>
      <c r="L297" s="32">
        <v>167.9589785</v>
      </c>
      <c r="M297" s="32">
        <v>168.04300000000001</v>
      </c>
      <c r="N297" s="32">
        <v>201.31429249999999</v>
      </c>
      <c r="O297" s="32">
        <v>201.41499999999999</v>
      </c>
      <c r="P297" s="32">
        <v>228.37475549999999</v>
      </c>
      <c r="Q297" s="32">
        <v>228.489</v>
      </c>
      <c r="R297" s="32" t="s">
        <v>70</v>
      </c>
      <c r="S297" s="32">
        <v>13.026</v>
      </c>
      <c r="T297" s="32">
        <v>0</v>
      </c>
      <c r="U297" s="32">
        <v>0</v>
      </c>
      <c r="V297" s="32">
        <v>0</v>
      </c>
      <c r="W297" s="32">
        <v>0</v>
      </c>
      <c r="X297" s="32" t="s">
        <v>71</v>
      </c>
      <c r="Y297" s="32">
        <v>1845.4059999999999</v>
      </c>
      <c r="Z297" s="32">
        <v>0</v>
      </c>
      <c r="AA297" s="32">
        <v>0</v>
      </c>
    </row>
    <row r="298" spans="1:27" ht="24.95" customHeight="1">
      <c r="A298" s="199" t="s">
        <v>27</v>
      </c>
      <c r="B298" s="19"/>
      <c r="C298" s="19"/>
      <c r="D298" s="199"/>
      <c r="E298" s="199"/>
      <c r="F298" s="199"/>
      <c r="G298" s="199"/>
      <c r="H298" s="199"/>
      <c r="I298" s="199"/>
      <c r="J298" s="199"/>
      <c r="K298" s="199"/>
      <c r="L298" s="199"/>
      <c r="M298" s="199"/>
      <c r="N298" s="199"/>
      <c r="O298" s="199"/>
      <c r="P298" s="199"/>
      <c r="Q298" s="199"/>
      <c r="R298" s="199"/>
      <c r="S298" s="199"/>
      <c r="T298" s="199"/>
      <c r="U298" s="199"/>
      <c r="V298" s="199"/>
      <c r="W298" s="199"/>
      <c r="X298" s="199"/>
      <c r="Y298" s="199"/>
      <c r="Z298" s="199"/>
      <c r="AA298" s="199"/>
    </row>
    <row r="299" spans="1:27" ht="24.95" customHeight="1">
      <c r="A299" s="199" t="s">
        <v>28</v>
      </c>
      <c r="B299" s="19"/>
      <c r="C299" s="19"/>
      <c r="D299" s="199"/>
      <c r="E299" s="199"/>
      <c r="F299" s="199"/>
      <c r="G299" s="199"/>
      <c r="H299" s="199"/>
      <c r="I299" s="199"/>
      <c r="J299" s="199"/>
      <c r="K299" s="199"/>
      <c r="L299" s="199"/>
      <c r="M299" s="199"/>
      <c r="N299" s="199"/>
      <c r="O299" s="199"/>
      <c r="P299" s="199"/>
      <c r="Q299" s="199"/>
      <c r="R299" s="199"/>
      <c r="S299" s="199"/>
      <c r="T299" s="199"/>
      <c r="U299" s="199"/>
      <c r="V299" s="199"/>
      <c r="W299" s="199"/>
      <c r="X299" s="199"/>
      <c r="Y299" s="199"/>
      <c r="Z299" s="199"/>
      <c r="AA299" s="199"/>
    </row>
    <row r="300" spans="1:27" ht="24.95" customHeight="1">
      <c r="A300" s="199" t="s">
        <v>29</v>
      </c>
      <c r="B300" s="19">
        <v>1168</v>
      </c>
      <c r="C300" s="19">
        <v>1170</v>
      </c>
      <c r="D300" s="19">
        <v>1699.9785855</v>
      </c>
      <c r="E300" s="19">
        <v>1700.829</v>
      </c>
      <c r="F300" s="19">
        <v>1853.1719504999999</v>
      </c>
      <c r="G300" s="19">
        <v>1854.0989999999999</v>
      </c>
      <c r="H300" s="19">
        <v>1078.298581</v>
      </c>
      <c r="I300" s="19">
        <v>1078.838</v>
      </c>
      <c r="J300" s="19">
        <v>1124.2216080000001</v>
      </c>
      <c r="K300" s="19">
        <v>1124.7840000000001</v>
      </c>
      <c r="L300" s="19">
        <v>165.58116799999999</v>
      </c>
      <c r="M300" s="19">
        <v>165.66399999999999</v>
      </c>
      <c r="N300" s="19">
        <v>201.25232350000002</v>
      </c>
      <c r="O300" s="19">
        <v>201.35300000000001</v>
      </c>
      <c r="P300" s="19">
        <v>228.343771</v>
      </c>
      <c r="Q300" s="19">
        <v>228.458</v>
      </c>
      <c r="R300" s="19">
        <v>13.066463500000001</v>
      </c>
      <c r="S300" s="19">
        <v>13.073</v>
      </c>
      <c r="T300" s="32">
        <v>0</v>
      </c>
      <c r="U300" s="32">
        <v>0</v>
      </c>
      <c r="V300" s="32">
        <v>0</v>
      </c>
      <c r="W300" s="32">
        <v>0</v>
      </c>
      <c r="X300" s="19">
        <v>1844.179449</v>
      </c>
      <c r="Y300" s="19">
        <v>1845.1020000000001</v>
      </c>
      <c r="Z300" s="19">
        <v>0</v>
      </c>
      <c r="AA300" s="19">
        <v>0</v>
      </c>
    </row>
    <row r="301" spans="1:27" ht="24.95" customHeight="1">
      <c r="A301" s="199" t="s">
        <v>30</v>
      </c>
      <c r="B301" s="19">
        <v>1168</v>
      </c>
      <c r="C301" s="19">
        <v>1170</v>
      </c>
      <c r="D301" s="19">
        <v>1709.216964</v>
      </c>
      <c r="E301" s="19">
        <v>1710.0719999999999</v>
      </c>
      <c r="F301" s="19">
        <v>1864.5152760000001</v>
      </c>
      <c r="G301" s="19">
        <v>1865.4480000000001</v>
      </c>
      <c r="H301" s="32">
        <v>0</v>
      </c>
      <c r="I301" s="32">
        <v>0</v>
      </c>
      <c r="J301" s="19">
        <v>1131.5089625000001</v>
      </c>
      <c r="K301" s="19">
        <v>1132.075</v>
      </c>
      <c r="L301" s="19">
        <v>165.9919625</v>
      </c>
      <c r="M301" s="19">
        <v>166.07499999999999</v>
      </c>
      <c r="N301" s="19">
        <v>202.3697645</v>
      </c>
      <c r="O301" s="19">
        <v>202.471</v>
      </c>
      <c r="P301" s="19">
        <v>229.599143</v>
      </c>
      <c r="Q301" s="19">
        <v>229.714</v>
      </c>
      <c r="R301" s="19">
        <v>13.0224855</v>
      </c>
      <c r="S301" s="19">
        <v>13.029</v>
      </c>
      <c r="T301" s="32">
        <v>0</v>
      </c>
      <c r="U301" s="32">
        <v>0</v>
      </c>
      <c r="V301" s="32">
        <v>0</v>
      </c>
      <c r="W301" s="32">
        <v>0</v>
      </c>
      <c r="X301" s="19">
        <v>1848.0265245000001</v>
      </c>
      <c r="Y301" s="19">
        <v>1848.951</v>
      </c>
      <c r="Z301" s="19">
        <v>0</v>
      </c>
      <c r="AA301" s="19">
        <v>0</v>
      </c>
    </row>
    <row r="302" spans="1:27" ht="24.95" customHeight="1">
      <c r="A302" s="199" t="s">
        <v>31</v>
      </c>
      <c r="B302" s="19">
        <v>1168</v>
      </c>
      <c r="C302" s="19">
        <v>1170</v>
      </c>
      <c r="D302" s="19">
        <v>1721.6127629999999</v>
      </c>
      <c r="E302" s="19">
        <v>1722.4739999999999</v>
      </c>
      <c r="F302" s="19">
        <v>1861.3578554999999</v>
      </c>
      <c r="G302" s="19">
        <v>1862.289</v>
      </c>
      <c r="H302" s="19">
        <v>1106.248599</v>
      </c>
      <c r="I302" s="19">
        <v>1106.8019999999999</v>
      </c>
      <c r="J302" s="19">
        <v>1139.7808245000001</v>
      </c>
      <c r="K302" s="19">
        <v>1140.3510000000001</v>
      </c>
      <c r="L302" s="19">
        <v>167.658129</v>
      </c>
      <c r="M302" s="19">
        <v>167.74199999999999</v>
      </c>
      <c r="N302" s="19">
        <v>205.319289</v>
      </c>
      <c r="O302" s="19">
        <v>205.422</v>
      </c>
      <c r="P302" s="19">
        <v>231.2653095</v>
      </c>
      <c r="Q302" s="19">
        <v>231.381</v>
      </c>
      <c r="R302" s="19">
        <v>13.1244345</v>
      </c>
      <c r="S302" s="19">
        <v>13.131</v>
      </c>
      <c r="T302" s="32">
        <v>0</v>
      </c>
      <c r="U302" s="32">
        <v>0</v>
      </c>
      <c r="V302" s="32">
        <v>0</v>
      </c>
      <c r="W302" s="32">
        <v>0</v>
      </c>
      <c r="X302" s="19">
        <v>1854.8561080000002</v>
      </c>
      <c r="Y302" s="19">
        <v>1855.7840000000001</v>
      </c>
      <c r="Z302" s="19">
        <v>0</v>
      </c>
      <c r="AA302" s="19">
        <v>0</v>
      </c>
    </row>
    <row r="303" spans="1:27" ht="24.95" customHeight="1">
      <c r="A303" s="199" t="s">
        <v>32</v>
      </c>
      <c r="B303" s="19">
        <v>1168</v>
      </c>
      <c r="C303" s="19">
        <v>1170</v>
      </c>
      <c r="D303" s="19">
        <v>1718.3384010000002</v>
      </c>
      <c r="E303" s="19">
        <v>1719.1980000000001</v>
      </c>
      <c r="F303" s="19">
        <v>1857.6157275</v>
      </c>
      <c r="G303" s="19">
        <v>1858.5450000000001</v>
      </c>
      <c r="H303" s="19">
        <v>1101.2481005</v>
      </c>
      <c r="I303" s="19">
        <v>1101.799</v>
      </c>
      <c r="J303" s="19">
        <v>1134.8033145000002</v>
      </c>
      <c r="K303" s="19">
        <v>1135.3710000000001</v>
      </c>
      <c r="L303" s="19">
        <v>167.83803900000001</v>
      </c>
      <c r="M303" s="19">
        <v>167.922</v>
      </c>
      <c r="N303" s="19">
        <v>205.44522599999999</v>
      </c>
      <c r="O303" s="19">
        <v>205.548</v>
      </c>
      <c r="P303" s="19">
        <v>230.84951749999999</v>
      </c>
      <c r="Q303" s="19">
        <v>230.965</v>
      </c>
      <c r="R303" s="19">
        <v>13.154419499999999</v>
      </c>
      <c r="S303" s="19">
        <v>13.161</v>
      </c>
      <c r="T303" s="32">
        <v>0</v>
      </c>
      <c r="U303" s="32">
        <v>0</v>
      </c>
      <c r="V303" s="32">
        <v>0</v>
      </c>
      <c r="W303" s="32">
        <v>0</v>
      </c>
      <c r="X303" s="19">
        <v>1854.8211255000001</v>
      </c>
      <c r="Y303" s="19">
        <v>1855.749</v>
      </c>
      <c r="Z303" s="19">
        <v>0</v>
      </c>
      <c r="AA303" s="19">
        <v>0</v>
      </c>
    </row>
    <row r="304" spans="1:27" ht="24.95" customHeight="1">
      <c r="A304" s="199" t="s">
        <v>33</v>
      </c>
      <c r="B304" s="19">
        <v>1168</v>
      </c>
      <c r="C304" s="19">
        <v>1170</v>
      </c>
      <c r="D304" s="19">
        <v>1726.4073644999999</v>
      </c>
      <c r="E304" s="19">
        <v>1727.271</v>
      </c>
      <c r="F304" s="19">
        <v>1880.3023785</v>
      </c>
      <c r="G304" s="19">
        <v>1881.2429999999999</v>
      </c>
      <c r="H304" s="19">
        <v>1110.0287080000001</v>
      </c>
      <c r="I304" s="19">
        <v>1110.5840000000001</v>
      </c>
      <c r="J304" s="19">
        <v>1139.2251025</v>
      </c>
      <c r="K304" s="19">
        <v>1139.7950000000001</v>
      </c>
      <c r="L304" s="19">
        <v>167.9589785</v>
      </c>
      <c r="M304" s="19">
        <v>168.04300000000001</v>
      </c>
      <c r="N304" s="19">
        <v>206.67261200000002</v>
      </c>
      <c r="O304" s="19">
        <v>206.77600000000001</v>
      </c>
      <c r="P304" s="19">
        <v>231.90299050000002</v>
      </c>
      <c r="Q304" s="19">
        <v>232.01900000000001</v>
      </c>
      <c r="R304" s="19">
        <v>13.221385999999999</v>
      </c>
      <c r="S304" s="19">
        <v>13.228</v>
      </c>
      <c r="T304" s="32">
        <v>0</v>
      </c>
      <c r="U304" s="32">
        <v>0</v>
      </c>
      <c r="V304" s="32">
        <v>0</v>
      </c>
      <c r="W304" s="32">
        <v>0</v>
      </c>
      <c r="X304" s="19">
        <v>1860.3873409999999</v>
      </c>
      <c r="Y304" s="19">
        <v>1861.318</v>
      </c>
      <c r="Z304" s="19">
        <v>0</v>
      </c>
      <c r="AA304" s="19">
        <v>0</v>
      </c>
    </row>
    <row r="305" spans="1:27" ht="24.95" customHeight="1">
      <c r="A305" s="199" t="s">
        <v>34</v>
      </c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32"/>
      <c r="U305" s="32"/>
      <c r="V305" s="32"/>
      <c r="W305" s="32"/>
      <c r="X305" s="19"/>
      <c r="Y305" s="19"/>
      <c r="Z305" s="19"/>
      <c r="AA305" s="19"/>
    </row>
    <row r="306" spans="1:27" ht="24.95" customHeight="1">
      <c r="A306" s="199" t="s">
        <v>35</v>
      </c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32"/>
      <c r="U306" s="32"/>
      <c r="V306" s="32"/>
      <c r="W306" s="32"/>
      <c r="X306" s="19"/>
      <c r="Y306" s="19"/>
      <c r="Z306" s="19"/>
      <c r="AA306" s="19"/>
    </row>
    <row r="307" spans="1:27" ht="24.95" customHeight="1">
      <c r="A307" s="199" t="s">
        <v>36</v>
      </c>
      <c r="B307" s="19">
        <v>1168</v>
      </c>
      <c r="C307" s="19">
        <v>1170</v>
      </c>
      <c r="D307" s="19">
        <v>1724.887125</v>
      </c>
      <c r="E307" s="19">
        <v>1725.75</v>
      </c>
      <c r="F307" s="19">
        <v>1869.814625</v>
      </c>
      <c r="G307" s="19">
        <v>1870.75</v>
      </c>
      <c r="H307" s="19">
        <v>1121.8487950000001</v>
      </c>
      <c r="I307" s="19">
        <v>1122.4100000000001</v>
      </c>
      <c r="J307" s="19">
        <v>1135.3540390000001</v>
      </c>
      <c r="K307" s="19">
        <v>1135.922</v>
      </c>
      <c r="L307" s="19">
        <v>167.0594285</v>
      </c>
      <c r="M307" s="19">
        <v>167.143</v>
      </c>
      <c r="N307" s="19">
        <v>207.75607000000002</v>
      </c>
      <c r="O307" s="19">
        <v>207.86</v>
      </c>
      <c r="P307" s="19">
        <v>231.72807799999998</v>
      </c>
      <c r="Q307" s="19">
        <v>231.84399999999999</v>
      </c>
      <c r="R307" s="19">
        <v>13.1104415</v>
      </c>
      <c r="S307" s="19">
        <v>13.117000000000001</v>
      </c>
      <c r="T307" s="32">
        <v>0</v>
      </c>
      <c r="U307" s="32">
        <v>0</v>
      </c>
      <c r="V307" s="32">
        <v>0</v>
      </c>
      <c r="W307" s="32">
        <v>0</v>
      </c>
      <c r="X307" s="19">
        <v>1856.8321194999999</v>
      </c>
      <c r="Y307" s="19">
        <v>1857.761</v>
      </c>
      <c r="Z307" s="19">
        <v>0</v>
      </c>
      <c r="AA307" s="19">
        <v>0</v>
      </c>
    </row>
    <row r="308" spans="1:27" ht="24.95" customHeight="1">
      <c r="A308" s="199" t="s">
        <v>37</v>
      </c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32"/>
      <c r="U308" s="32"/>
      <c r="V308" s="32"/>
      <c r="W308" s="32"/>
      <c r="X308" s="19"/>
      <c r="Y308" s="19"/>
      <c r="Z308" s="19"/>
      <c r="AA308" s="19"/>
    </row>
    <row r="309" spans="1:27" ht="24.95" customHeight="1">
      <c r="A309" s="199" t="s">
        <v>38</v>
      </c>
      <c r="B309" s="19">
        <v>1168</v>
      </c>
      <c r="C309" s="19">
        <v>1170</v>
      </c>
      <c r="D309" s="19">
        <v>1738.2184560000001</v>
      </c>
      <c r="E309" s="19">
        <v>1739.088</v>
      </c>
      <c r="F309" s="19">
        <v>1848.611232</v>
      </c>
      <c r="G309" s="19">
        <v>1849.5360000000001</v>
      </c>
      <c r="H309" s="19">
        <v>1135.5749284999999</v>
      </c>
      <c r="I309" s="19">
        <v>1136.143</v>
      </c>
      <c r="J309" s="19">
        <v>1143.681873</v>
      </c>
      <c r="K309" s="19">
        <v>1144.2539999999999</v>
      </c>
      <c r="L309" s="19">
        <v>0</v>
      </c>
      <c r="M309" s="19">
        <v>0</v>
      </c>
      <c r="N309" s="19">
        <v>208.71958800000002</v>
      </c>
      <c r="O309" s="19">
        <v>208.82400000000001</v>
      </c>
      <c r="P309" s="19">
        <v>233.505189</v>
      </c>
      <c r="Q309" s="19">
        <v>233.62200000000001</v>
      </c>
      <c r="R309" s="19">
        <v>12.990501500000001</v>
      </c>
      <c r="S309" s="19">
        <v>12.997</v>
      </c>
      <c r="T309" s="32">
        <v>0</v>
      </c>
      <c r="U309" s="32">
        <v>0</v>
      </c>
      <c r="V309" s="32">
        <v>0</v>
      </c>
      <c r="W309" s="32">
        <v>0</v>
      </c>
      <c r="X309" s="19">
        <v>1857.3698505</v>
      </c>
      <c r="Y309" s="19">
        <v>1858.299</v>
      </c>
      <c r="Z309" s="19">
        <v>0</v>
      </c>
      <c r="AA309" s="19">
        <v>0</v>
      </c>
    </row>
    <row r="310" spans="1:27" ht="24.95" customHeight="1">
      <c r="A310" s="199" t="s">
        <v>39</v>
      </c>
      <c r="B310" s="19">
        <v>1168</v>
      </c>
      <c r="C310" s="19">
        <v>1170</v>
      </c>
      <c r="D310" s="19">
        <v>1740.2064614999999</v>
      </c>
      <c r="E310" s="19">
        <v>1741.077</v>
      </c>
      <c r="F310" s="19">
        <v>1870.5962339999999</v>
      </c>
      <c r="G310" s="19">
        <v>1871.5319999999999</v>
      </c>
      <c r="H310" s="19">
        <v>1136.2365975</v>
      </c>
      <c r="I310" s="19">
        <v>1136.8050000000001</v>
      </c>
      <c r="J310" s="19">
        <v>1149.4150050000001</v>
      </c>
      <c r="K310" s="19">
        <v>1149.99</v>
      </c>
      <c r="L310" s="19">
        <v>168.74658449999998</v>
      </c>
      <c r="M310" s="19">
        <v>168.83099999999999</v>
      </c>
      <c r="N310" s="19">
        <v>210.06991250000002</v>
      </c>
      <c r="O310" s="19">
        <v>210.17500000000001</v>
      </c>
      <c r="P310" s="19">
        <v>233.78005149999998</v>
      </c>
      <c r="Q310" s="19">
        <v>233.89699999999999</v>
      </c>
      <c r="R310" s="19">
        <v>13.095449</v>
      </c>
      <c r="S310" s="19">
        <v>13.102</v>
      </c>
      <c r="T310" s="32">
        <v>0</v>
      </c>
      <c r="U310" s="32">
        <v>0</v>
      </c>
      <c r="V310" s="32">
        <v>0</v>
      </c>
      <c r="W310" s="32">
        <v>0</v>
      </c>
      <c r="X310" s="19">
        <v>1864.0355160000001</v>
      </c>
      <c r="Y310" s="19">
        <v>1864.9680000000001</v>
      </c>
      <c r="Z310" s="19">
        <v>0</v>
      </c>
      <c r="AA310" s="19">
        <v>0</v>
      </c>
    </row>
    <row r="311" spans="1:27" ht="24.95" customHeight="1">
      <c r="A311" s="199" t="s">
        <v>40</v>
      </c>
      <c r="B311" s="19">
        <v>1168</v>
      </c>
      <c r="C311" s="19">
        <v>1170</v>
      </c>
      <c r="D311" s="19">
        <v>1738.2184560000001</v>
      </c>
      <c r="E311" s="19">
        <v>1739.088</v>
      </c>
      <c r="F311" s="19">
        <v>1902.638205</v>
      </c>
      <c r="G311" s="19">
        <v>1903.59</v>
      </c>
      <c r="H311" s="19">
        <v>1135.0242040000001</v>
      </c>
      <c r="I311" s="19">
        <v>1135.5920000000001</v>
      </c>
      <c r="J311" s="19">
        <v>1153.0421904999998</v>
      </c>
      <c r="K311" s="19">
        <v>1153.6189999999999</v>
      </c>
      <c r="L311" s="19">
        <v>169.54218650000001</v>
      </c>
      <c r="M311" s="19">
        <v>169.62700000000001</v>
      </c>
      <c r="N311" s="19">
        <v>208.54467550000001</v>
      </c>
      <c r="O311" s="19">
        <v>208.649</v>
      </c>
      <c r="P311" s="19">
        <v>233.509187</v>
      </c>
      <c r="Q311" s="19">
        <v>233.626</v>
      </c>
      <c r="R311" s="19">
        <v>13.0804565</v>
      </c>
      <c r="S311" s="19">
        <v>13.087</v>
      </c>
      <c r="T311" s="32">
        <v>0</v>
      </c>
      <c r="U311" s="32">
        <v>0</v>
      </c>
      <c r="V311" s="32">
        <v>0</v>
      </c>
      <c r="W311" s="32">
        <v>0</v>
      </c>
      <c r="X311" s="19">
        <v>1865.1939365000001</v>
      </c>
      <c r="Y311" s="19">
        <v>1866.127</v>
      </c>
      <c r="Z311" s="19">
        <v>0</v>
      </c>
      <c r="AA311" s="19">
        <v>0</v>
      </c>
    </row>
    <row r="312" spans="1:27" ht="24.95" customHeight="1">
      <c r="A312" s="199" t="s">
        <v>41</v>
      </c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32"/>
      <c r="U312" s="32"/>
      <c r="V312" s="32"/>
      <c r="W312" s="32"/>
      <c r="X312" s="19"/>
      <c r="Y312" s="19"/>
      <c r="Z312" s="19"/>
      <c r="AA312" s="19"/>
    </row>
    <row r="313" spans="1:27" ht="24.95" customHeight="1">
      <c r="A313" s="199" t="s">
        <v>42</v>
      </c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32"/>
      <c r="U313" s="32"/>
      <c r="V313" s="32"/>
      <c r="W313" s="32"/>
      <c r="X313" s="19"/>
      <c r="Y313" s="19"/>
      <c r="Z313" s="19"/>
      <c r="AA313" s="19"/>
    </row>
    <row r="314" spans="1:27" ht="24.95" customHeight="1">
      <c r="A314" s="199" t="s">
        <v>43</v>
      </c>
      <c r="B314" s="19">
        <v>1168</v>
      </c>
      <c r="C314" s="19">
        <v>1170</v>
      </c>
      <c r="D314" s="19">
        <v>1738.8031635</v>
      </c>
      <c r="E314" s="19">
        <v>1739.673</v>
      </c>
      <c r="F314" s="19">
        <v>1904.275386</v>
      </c>
      <c r="G314" s="19">
        <v>1905.2280000000001</v>
      </c>
      <c r="H314" s="19">
        <v>1125.6279045000001</v>
      </c>
      <c r="I314" s="19">
        <v>1126.191</v>
      </c>
      <c r="J314" s="19">
        <v>1147.6099079999999</v>
      </c>
      <c r="K314" s="19">
        <v>1148.184</v>
      </c>
      <c r="L314" s="19">
        <v>167.53818900000002</v>
      </c>
      <c r="M314" s="19">
        <v>167.62200000000001</v>
      </c>
      <c r="N314" s="19">
        <v>208.23982799999999</v>
      </c>
      <c r="O314" s="19">
        <v>208.34399999999999</v>
      </c>
      <c r="P314" s="19">
        <v>233.575154</v>
      </c>
      <c r="Q314" s="19">
        <v>233.69200000000001</v>
      </c>
      <c r="R314" s="19">
        <v>12.8645645</v>
      </c>
      <c r="S314" s="19">
        <v>12.871</v>
      </c>
      <c r="T314" s="32">
        <v>0</v>
      </c>
      <c r="U314" s="32">
        <v>0</v>
      </c>
      <c r="V314" s="32">
        <v>0</v>
      </c>
      <c r="W314" s="32">
        <v>0</v>
      </c>
      <c r="X314" s="19">
        <v>1862.0595045</v>
      </c>
      <c r="Y314" s="19">
        <v>1862.991</v>
      </c>
      <c r="Z314" s="19">
        <v>0</v>
      </c>
      <c r="AA314" s="19">
        <v>0</v>
      </c>
    </row>
    <row r="315" spans="1:27" ht="24.95" customHeight="1">
      <c r="A315" s="199" t="s">
        <v>44</v>
      </c>
      <c r="B315" s="19">
        <v>1168</v>
      </c>
      <c r="C315" s="19">
        <v>1170</v>
      </c>
      <c r="D315" s="19">
        <v>1744.5332969999999</v>
      </c>
      <c r="E315" s="19">
        <v>1745.4059999999999</v>
      </c>
      <c r="F315" s="19">
        <v>1904.6262104999998</v>
      </c>
      <c r="G315" s="19">
        <v>1905.579</v>
      </c>
      <c r="H315" s="19">
        <v>1134.4734794999999</v>
      </c>
      <c r="I315" s="19">
        <v>1135.0409999999999</v>
      </c>
      <c r="J315" s="19">
        <v>1152.9282475</v>
      </c>
      <c r="K315" s="19">
        <v>1153.5050000000001</v>
      </c>
      <c r="L315" s="19">
        <v>168.321797</v>
      </c>
      <c r="M315" s="19">
        <v>168.40600000000001</v>
      </c>
      <c r="N315" s="19">
        <v>208.86551499999999</v>
      </c>
      <c r="O315" s="19">
        <v>208.97</v>
      </c>
      <c r="P315" s="19">
        <v>234.3657585</v>
      </c>
      <c r="Q315" s="19">
        <v>234.483</v>
      </c>
      <c r="R315" s="19">
        <v>12.8645645</v>
      </c>
      <c r="S315" s="19">
        <v>12.871</v>
      </c>
      <c r="T315" s="32">
        <v>0</v>
      </c>
      <c r="U315" s="32">
        <v>0</v>
      </c>
      <c r="V315" s="32">
        <v>0</v>
      </c>
      <c r="W315" s="32">
        <v>0</v>
      </c>
      <c r="X315" s="19">
        <v>1863.8486094999998</v>
      </c>
      <c r="Y315" s="19">
        <v>1864.7809999999999</v>
      </c>
      <c r="Z315" s="19">
        <v>0</v>
      </c>
      <c r="AA315" s="19">
        <v>0</v>
      </c>
    </row>
    <row r="316" spans="1:27" ht="24.95" customHeight="1">
      <c r="A316" s="199" t="s">
        <v>45</v>
      </c>
      <c r="B316" s="19">
        <v>1168</v>
      </c>
      <c r="C316" s="19">
        <v>1170</v>
      </c>
      <c r="D316" s="19">
        <v>1850.6811964999999</v>
      </c>
      <c r="E316" s="19">
        <v>1851.607</v>
      </c>
      <c r="F316" s="19">
        <v>1919.1269565</v>
      </c>
      <c r="G316" s="19">
        <v>1920.087</v>
      </c>
      <c r="H316" s="19">
        <v>1113.7288570000001</v>
      </c>
      <c r="I316" s="19">
        <v>1114.2860000000001</v>
      </c>
      <c r="J316" s="19">
        <v>1157.149136</v>
      </c>
      <c r="K316" s="19">
        <v>1157.7280000000001</v>
      </c>
      <c r="L316" s="19">
        <v>168.92949300000001</v>
      </c>
      <c r="M316" s="19">
        <v>169.01400000000001</v>
      </c>
      <c r="N316" s="19">
        <v>210.36076700000001</v>
      </c>
      <c r="O316" s="19">
        <v>210.46600000000001</v>
      </c>
      <c r="P316" s="19">
        <v>235.20034100000001</v>
      </c>
      <c r="Q316" s="19">
        <v>235.31800000000001</v>
      </c>
      <c r="R316" s="19">
        <v>12.935529000000001</v>
      </c>
      <c r="S316" s="19">
        <v>12.942</v>
      </c>
      <c r="T316" s="32">
        <v>0</v>
      </c>
      <c r="U316" s="32">
        <v>0</v>
      </c>
      <c r="V316" s="32">
        <v>0</v>
      </c>
      <c r="W316" s="32">
        <v>0</v>
      </c>
      <c r="X316" s="19">
        <v>1867.9655500000001</v>
      </c>
      <c r="Y316" s="19">
        <v>1868.9</v>
      </c>
      <c r="Z316" s="19">
        <v>0</v>
      </c>
      <c r="AA316" s="19">
        <v>0</v>
      </c>
    </row>
    <row r="317" spans="1:27" ht="24.95" customHeight="1">
      <c r="A317" s="199" t="s">
        <v>46</v>
      </c>
      <c r="B317" s="19">
        <v>1168</v>
      </c>
      <c r="C317" s="19">
        <v>1170</v>
      </c>
      <c r="D317" s="19">
        <v>1744.8841215</v>
      </c>
      <c r="E317" s="19">
        <v>1745.7570000000001</v>
      </c>
      <c r="F317" s="19">
        <v>1937.7206550000001</v>
      </c>
      <c r="G317" s="19">
        <v>1938.69</v>
      </c>
      <c r="H317" s="19">
        <v>1123.1411484999999</v>
      </c>
      <c r="I317" s="19">
        <v>1123.703</v>
      </c>
      <c r="J317" s="19">
        <v>1156.6913649999999</v>
      </c>
      <c r="K317" s="19">
        <v>1157.27</v>
      </c>
      <c r="L317" s="19">
        <v>168.80755399999998</v>
      </c>
      <c r="M317" s="19">
        <v>168.892</v>
      </c>
      <c r="N317" s="19">
        <v>209.52018749999999</v>
      </c>
      <c r="O317" s="19">
        <v>209.625</v>
      </c>
      <c r="P317" s="19">
        <v>234.4217305</v>
      </c>
      <c r="Q317" s="19">
        <v>234.53899999999999</v>
      </c>
      <c r="R317" s="19">
        <v>12.877558000000001</v>
      </c>
      <c r="S317" s="19">
        <v>12.884</v>
      </c>
      <c r="T317" s="32">
        <v>0</v>
      </c>
      <c r="U317" s="32">
        <v>0</v>
      </c>
      <c r="V317" s="32">
        <v>0</v>
      </c>
      <c r="W317" s="32">
        <v>0</v>
      </c>
      <c r="X317" s="19">
        <v>1867.0879889999999</v>
      </c>
      <c r="Y317" s="19">
        <v>1868.0219999999999</v>
      </c>
      <c r="Z317" s="19">
        <v>0</v>
      </c>
      <c r="AA317" s="19">
        <v>0</v>
      </c>
    </row>
    <row r="318" spans="1:27" ht="24.95" customHeight="1">
      <c r="A318" s="199" t="s">
        <v>47</v>
      </c>
      <c r="B318" s="19">
        <v>1168</v>
      </c>
      <c r="C318" s="19">
        <v>1170</v>
      </c>
      <c r="D318" s="19">
        <v>1754.1224999999999</v>
      </c>
      <c r="E318" s="19">
        <v>1755</v>
      </c>
      <c r="F318" s="19">
        <v>1933.978527</v>
      </c>
      <c r="G318" s="19">
        <v>1934.9459999999999</v>
      </c>
      <c r="H318" s="19">
        <v>1115.3220600000002</v>
      </c>
      <c r="I318" s="19">
        <v>1115.8800000000001</v>
      </c>
      <c r="J318" s="19">
        <v>1158.5244480000001</v>
      </c>
      <c r="K318" s="19">
        <v>1159.104</v>
      </c>
      <c r="L318" s="19">
        <v>169.972971</v>
      </c>
      <c r="M318" s="19">
        <v>170.05799999999999</v>
      </c>
      <c r="N318" s="19">
        <v>210.6556195</v>
      </c>
      <c r="O318" s="19">
        <v>210.761</v>
      </c>
      <c r="P318" s="19">
        <v>235.650116</v>
      </c>
      <c r="Q318" s="19">
        <v>235.768</v>
      </c>
      <c r="R318" s="19">
        <v>12.829582</v>
      </c>
      <c r="S318" s="19">
        <v>12.836</v>
      </c>
      <c r="T318" s="32">
        <v>0</v>
      </c>
      <c r="U318" s="32">
        <v>0</v>
      </c>
      <c r="V318" s="32">
        <v>0</v>
      </c>
      <c r="W318" s="32">
        <v>0</v>
      </c>
      <c r="X318" s="19">
        <v>1867.2049304999998</v>
      </c>
      <c r="Y318" s="19">
        <v>1868.1389999999999</v>
      </c>
      <c r="Z318" s="19">
        <v>0</v>
      </c>
      <c r="AA318" s="19">
        <v>0</v>
      </c>
    </row>
    <row r="319" spans="1:27" ht="24.95" customHeight="1">
      <c r="A319" s="199" t="s">
        <v>48</v>
      </c>
      <c r="B319" s="19">
        <v>1168</v>
      </c>
      <c r="C319" s="19">
        <v>1170</v>
      </c>
      <c r="D319" s="19">
        <v>1756.4613299999999</v>
      </c>
      <c r="E319" s="19">
        <v>1757.34</v>
      </c>
      <c r="F319" s="19">
        <v>1918.8930735000001</v>
      </c>
      <c r="G319" s="19">
        <v>1919.8530000000001</v>
      </c>
      <c r="H319" s="19">
        <v>1112.8802814999999</v>
      </c>
      <c r="I319" s="19">
        <v>1113.4369999999999</v>
      </c>
      <c r="J319" s="19">
        <v>1161.9787199999998</v>
      </c>
      <c r="K319" s="19">
        <v>1162.56</v>
      </c>
      <c r="L319" s="19">
        <v>171.28031700000003</v>
      </c>
      <c r="M319" s="19">
        <v>171.36600000000001</v>
      </c>
      <c r="N319" s="19">
        <v>210.92248599999999</v>
      </c>
      <c r="O319" s="19">
        <v>211.02799999999999</v>
      </c>
      <c r="P319" s="19">
        <v>235.96395899999999</v>
      </c>
      <c r="Q319" s="19">
        <v>236.08199999999999</v>
      </c>
      <c r="R319" s="19">
        <v>12.759617</v>
      </c>
      <c r="S319" s="19">
        <v>12.766</v>
      </c>
      <c r="T319" s="32">
        <v>0</v>
      </c>
      <c r="U319" s="32">
        <v>0</v>
      </c>
      <c r="V319" s="32">
        <v>0</v>
      </c>
      <c r="W319" s="32">
        <v>0</v>
      </c>
      <c r="X319" s="19">
        <v>1867.929568</v>
      </c>
      <c r="Y319" s="19">
        <v>1868.864</v>
      </c>
      <c r="Z319" s="19">
        <v>0</v>
      </c>
      <c r="AA319" s="19">
        <v>0</v>
      </c>
    </row>
    <row r="320" spans="1:27" ht="24.95" customHeight="1">
      <c r="A320" s="199" t="s">
        <v>49</v>
      </c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32"/>
      <c r="U320" s="32"/>
      <c r="V320" s="32"/>
      <c r="W320" s="32"/>
      <c r="X320" s="19"/>
      <c r="Y320" s="19"/>
      <c r="Z320" s="19"/>
      <c r="AA320" s="19"/>
    </row>
    <row r="321" spans="1:27" ht="24.95" customHeight="1">
      <c r="A321" s="199" t="s">
        <v>50</v>
      </c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32"/>
      <c r="U321" s="32"/>
      <c r="V321" s="32"/>
      <c r="W321" s="32"/>
      <c r="X321" s="19"/>
      <c r="Y321" s="19"/>
      <c r="Z321" s="19"/>
      <c r="AA321" s="19"/>
    </row>
    <row r="322" spans="1:27" ht="24.95" customHeight="1">
      <c r="A322" s="199" t="s">
        <v>51</v>
      </c>
      <c r="B322" s="19">
        <v>1168</v>
      </c>
      <c r="C322" s="19">
        <v>1170</v>
      </c>
      <c r="D322" s="19">
        <v>1756.3443884999999</v>
      </c>
      <c r="E322" s="19">
        <v>1757.223</v>
      </c>
      <c r="F322" s="19">
        <v>1909.0699875</v>
      </c>
      <c r="G322" s="19">
        <v>1910.0250000000001</v>
      </c>
      <c r="H322" s="19">
        <v>1101.558945</v>
      </c>
      <c r="I322" s="19">
        <v>1102.1099999999999</v>
      </c>
      <c r="J322" s="19">
        <v>1161.8627779999999</v>
      </c>
      <c r="K322" s="19">
        <v>1162.444</v>
      </c>
      <c r="L322" s="19">
        <v>172.67062150000001</v>
      </c>
      <c r="M322" s="19">
        <v>172.75700000000001</v>
      </c>
      <c r="N322" s="19">
        <v>210.96046699999999</v>
      </c>
      <c r="O322" s="19">
        <v>211.066</v>
      </c>
      <c r="P322" s="19">
        <v>235.95896149999999</v>
      </c>
      <c r="Q322" s="19">
        <v>236.077</v>
      </c>
      <c r="R322" s="19">
        <v>12.7286325</v>
      </c>
      <c r="S322" s="19">
        <v>12.734999999999999</v>
      </c>
      <c r="T322" s="32">
        <v>0</v>
      </c>
      <c r="U322" s="32">
        <v>0</v>
      </c>
      <c r="V322" s="32">
        <v>0</v>
      </c>
      <c r="W322" s="32">
        <v>0</v>
      </c>
      <c r="X322" s="19">
        <v>1865.9885389999999</v>
      </c>
      <c r="Y322" s="19">
        <v>1866.922</v>
      </c>
      <c r="Z322" s="19">
        <v>0</v>
      </c>
      <c r="AA322" s="19">
        <v>0</v>
      </c>
    </row>
    <row r="323" spans="1:27" ht="24.95" customHeight="1">
      <c r="A323" s="199" t="s">
        <v>52</v>
      </c>
      <c r="B323" s="19">
        <v>1168</v>
      </c>
      <c r="C323" s="19">
        <v>1170</v>
      </c>
      <c r="D323" s="19">
        <v>1739.3878710000001</v>
      </c>
      <c r="E323" s="19">
        <v>1740.258</v>
      </c>
      <c r="F323" s="19">
        <v>1917.1389509999999</v>
      </c>
      <c r="G323" s="19">
        <v>1918.098</v>
      </c>
      <c r="H323" s="19">
        <v>1098.248601</v>
      </c>
      <c r="I323" s="19">
        <v>1098.798</v>
      </c>
      <c r="J323" s="19">
        <v>1147.9487385</v>
      </c>
      <c r="K323" s="19">
        <v>1148.5229999999999</v>
      </c>
      <c r="L323" s="19">
        <v>170.22084700000002</v>
      </c>
      <c r="M323" s="19">
        <v>170.30600000000001</v>
      </c>
      <c r="N323" s="19">
        <v>207.43822900000001</v>
      </c>
      <c r="O323" s="19">
        <v>207.542</v>
      </c>
      <c r="P323" s="19">
        <v>233.68709799999999</v>
      </c>
      <c r="Q323" s="19">
        <v>233.804</v>
      </c>
      <c r="R323" s="19">
        <v>12.701646</v>
      </c>
      <c r="S323" s="19">
        <v>12.708</v>
      </c>
      <c r="T323" s="32">
        <v>0</v>
      </c>
      <c r="U323" s="32">
        <v>0</v>
      </c>
      <c r="V323" s="32">
        <v>0</v>
      </c>
      <c r="W323" s="32">
        <v>0</v>
      </c>
      <c r="X323" s="19">
        <v>1859.2179259999998</v>
      </c>
      <c r="Y323" s="19">
        <v>1860.1479999999999</v>
      </c>
      <c r="Z323" s="19">
        <v>0</v>
      </c>
      <c r="AA323" s="19">
        <v>0</v>
      </c>
    </row>
    <row r="324" spans="1:27" ht="24.95" customHeight="1">
      <c r="A324" s="199" t="s">
        <v>53</v>
      </c>
      <c r="B324" s="19">
        <v>1168</v>
      </c>
      <c r="C324" s="19">
        <v>1170</v>
      </c>
      <c r="D324" s="19">
        <v>1728.9800775000001</v>
      </c>
      <c r="E324" s="19">
        <v>1729.845</v>
      </c>
      <c r="F324" s="19">
        <v>1907.315865</v>
      </c>
      <c r="G324" s="19">
        <v>1908.27</v>
      </c>
      <c r="H324" s="19">
        <v>1087.2211175</v>
      </c>
      <c r="I324" s="19">
        <v>1087.7650000000001</v>
      </c>
      <c r="J324" s="19">
        <v>1143.905761</v>
      </c>
      <c r="K324" s="19">
        <v>1144.4780000000001</v>
      </c>
      <c r="L324" s="19">
        <v>167.53818900000002</v>
      </c>
      <c r="M324" s="19">
        <v>167.62200000000001</v>
      </c>
      <c r="N324" s="19">
        <v>0</v>
      </c>
      <c r="O324" s="19">
        <v>0</v>
      </c>
      <c r="P324" s="19">
        <v>232.29379499999999</v>
      </c>
      <c r="Q324" s="19">
        <v>232.41</v>
      </c>
      <c r="R324" s="19">
        <v>12.829582</v>
      </c>
      <c r="S324" s="19">
        <v>12.836</v>
      </c>
      <c r="T324" s="32">
        <v>0</v>
      </c>
      <c r="U324" s="32">
        <v>0</v>
      </c>
      <c r="V324" s="32">
        <v>0</v>
      </c>
      <c r="W324" s="32">
        <v>0</v>
      </c>
      <c r="X324" s="19">
        <v>1855.9785465</v>
      </c>
      <c r="Y324" s="19">
        <v>1856.9069999999999</v>
      </c>
      <c r="Z324" s="19">
        <v>0</v>
      </c>
      <c r="AA324" s="19">
        <v>0</v>
      </c>
    </row>
    <row r="325" spans="1:27" ht="24.95" customHeight="1">
      <c r="A325" s="199" t="s">
        <v>54</v>
      </c>
      <c r="B325" s="19">
        <v>1168</v>
      </c>
      <c r="C325" s="19">
        <v>1170</v>
      </c>
      <c r="D325" s="19">
        <v>1729.3309019999999</v>
      </c>
      <c r="E325" s="19">
        <v>1730.1959999999999</v>
      </c>
      <c r="F325" s="19">
        <v>1925.0909730000001</v>
      </c>
      <c r="G325" s="19">
        <v>1926.0540000000001</v>
      </c>
      <c r="H325" s="19">
        <v>1092.4005264999998</v>
      </c>
      <c r="I325" s="19">
        <v>1092.9469999999999</v>
      </c>
      <c r="J325" s="19">
        <v>1140.225602</v>
      </c>
      <c r="K325" s="19">
        <v>1140.796</v>
      </c>
      <c r="L325" s="19">
        <v>166.2278445</v>
      </c>
      <c r="M325" s="19">
        <v>166.31100000000001</v>
      </c>
      <c r="N325" s="19">
        <v>206.278809</v>
      </c>
      <c r="O325" s="19">
        <v>206.38200000000001</v>
      </c>
      <c r="P325" s="19">
        <v>232.33577399999999</v>
      </c>
      <c r="Q325" s="19">
        <v>232.452</v>
      </c>
      <c r="R325" s="19">
        <v>12.950521500000001</v>
      </c>
      <c r="S325" s="19">
        <v>12.957000000000001</v>
      </c>
      <c r="T325" s="32">
        <v>0</v>
      </c>
      <c r="U325" s="32">
        <v>0</v>
      </c>
      <c r="V325" s="32">
        <v>0</v>
      </c>
      <c r="W325" s="32">
        <v>0</v>
      </c>
      <c r="X325" s="19">
        <v>1856.1304705</v>
      </c>
      <c r="Y325" s="19">
        <v>1857.059</v>
      </c>
      <c r="Z325" s="19">
        <v>0</v>
      </c>
      <c r="AA325" s="19">
        <v>0</v>
      </c>
    </row>
    <row r="326" spans="1:27" ht="24.95" customHeight="1">
      <c r="A326" s="199" t="s">
        <v>55</v>
      </c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32"/>
      <c r="U326" s="32"/>
      <c r="V326" s="32"/>
      <c r="W326" s="32"/>
      <c r="X326" s="19"/>
      <c r="Y326" s="19"/>
      <c r="Z326" s="19"/>
      <c r="AA326" s="19"/>
    </row>
    <row r="327" spans="1:27" ht="24.95" customHeight="1">
      <c r="A327" s="199" t="s">
        <v>69</v>
      </c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32"/>
      <c r="U327" s="32"/>
      <c r="V327" s="32"/>
      <c r="W327" s="32"/>
      <c r="X327" s="19"/>
      <c r="Y327" s="19"/>
      <c r="Z327" s="19"/>
      <c r="AA327" s="19"/>
    </row>
    <row r="328" spans="1:27" ht="24.95" customHeight="1">
      <c r="A328" s="209" t="s">
        <v>563</v>
      </c>
      <c r="B328" s="210"/>
      <c r="C328" s="210"/>
      <c r="D328" s="210"/>
      <c r="E328" s="210"/>
      <c r="F328" s="210"/>
      <c r="G328" s="210"/>
      <c r="H328" s="210"/>
      <c r="I328" s="210"/>
      <c r="J328" s="210"/>
      <c r="K328" s="210"/>
      <c r="L328" s="210"/>
      <c r="M328" s="210"/>
      <c r="N328" s="210"/>
      <c r="O328" s="210"/>
      <c r="P328" s="210"/>
      <c r="Q328" s="210"/>
      <c r="R328" s="210"/>
      <c r="S328" s="210"/>
      <c r="T328" s="210"/>
      <c r="U328" s="210"/>
      <c r="V328" s="210"/>
      <c r="W328" s="210"/>
      <c r="X328" s="210"/>
      <c r="Y328" s="210"/>
      <c r="Z328" s="210"/>
      <c r="AA328" s="210"/>
    </row>
    <row r="329" spans="1:27" ht="24.95" customHeight="1">
      <c r="A329" s="199" t="s">
        <v>67</v>
      </c>
      <c r="B329" s="19">
        <v>1168</v>
      </c>
      <c r="C329" s="19">
        <v>1170</v>
      </c>
      <c r="D329" s="19">
        <v>1730.7341999999999</v>
      </c>
      <c r="E329" s="19">
        <v>1731.6</v>
      </c>
      <c r="F329" s="19">
        <v>1931.8735799999999</v>
      </c>
      <c r="G329" s="19">
        <v>1932.84</v>
      </c>
      <c r="H329" s="19">
        <v>1085.404677928346</v>
      </c>
      <c r="I329" s="19">
        <v>1085.9476517542232</v>
      </c>
      <c r="J329" s="19">
        <v>1143.2349203245676</v>
      </c>
      <c r="K329" s="19">
        <v>1143.8068237364357</v>
      </c>
      <c r="L329" s="19">
        <v>166.70206699928724</v>
      </c>
      <c r="M329" s="19">
        <v>166.78545972915182</v>
      </c>
      <c r="N329" s="19">
        <v>206.24966930633695</v>
      </c>
      <c r="O329" s="19">
        <v>206.35284572920156</v>
      </c>
      <c r="P329" s="19">
        <v>232.52967727824063</v>
      </c>
      <c r="Q329" s="19">
        <v>232.64600027837983</v>
      </c>
      <c r="R329" s="19">
        <v>12.797275114904794</v>
      </c>
      <c r="S329" s="19">
        <v>12.803676953381485</v>
      </c>
      <c r="T329" s="32">
        <v>0</v>
      </c>
      <c r="U329" s="32">
        <v>0</v>
      </c>
      <c r="V329" s="32">
        <v>0</v>
      </c>
      <c r="W329" s="32">
        <v>0</v>
      </c>
      <c r="X329" s="19">
        <v>1859.2412143500001</v>
      </c>
      <c r="Y329" s="19">
        <v>1860.1713</v>
      </c>
      <c r="Z329" s="19">
        <v>0</v>
      </c>
      <c r="AA329" s="19">
        <v>0</v>
      </c>
    </row>
    <row r="330" spans="1:27" ht="24.95" customHeight="1">
      <c r="A330" s="199" t="s">
        <v>27</v>
      </c>
      <c r="B330" s="19">
        <v>1168</v>
      </c>
      <c r="C330" s="19">
        <v>1170</v>
      </c>
      <c r="D330" s="19">
        <v>1727.459838</v>
      </c>
      <c r="E330" s="19">
        <v>1728.3240000000001</v>
      </c>
      <c r="F330" s="19">
        <v>1913.2798815000001</v>
      </c>
      <c r="G330" s="19">
        <v>1914.2370000000001</v>
      </c>
      <c r="H330" s="19">
        <v>1088.5364594999999</v>
      </c>
      <c r="I330" s="19">
        <v>1089.0809999999999</v>
      </c>
      <c r="J330" s="19">
        <v>1145.0262005</v>
      </c>
      <c r="K330" s="19">
        <v>1145.5989999999999</v>
      </c>
      <c r="L330" s="19">
        <v>165.52219749999998</v>
      </c>
      <c r="M330" s="19">
        <v>165.60499999999999</v>
      </c>
      <c r="N330" s="19">
        <v>204.919489</v>
      </c>
      <c r="O330" s="19">
        <v>205.02199999999999</v>
      </c>
      <c r="P330" s="19">
        <v>232.10988699999999</v>
      </c>
      <c r="Q330" s="19">
        <v>232.226</v>
      </c>
      <c r="R330" s="19">
        <v>12.993499999999999</v>
      </c>
      <c r="S330" s="19">
        <v>13</v>
      </c>
      <c r="T330" s="32">
        <v>0</v>
      </c>
      <c r="U330" s="32">
        <v>0</v>
      </c>
      <c r="V330" s="32">
        <v>0</v>
      </c>
      <c r="W330" s="32">
        <v>0</v>
      </c>
      <c r="X330" s="19">
        <v>1859.8845925000001</v>
      </c>
      <c r="Y330" s="19">
        <v>1860.8150000000001</v>
      </c>
      <c r="Z330" s="19">
        <v>0</v>
      </c>
      <c r="AA330" s="19">
        <v>0</v>
      </c>
    </row>
    <row r="331" spans="1:27" ht="24.95" customHeight="1">
      <c r="A331" s="199" t="s">
        <v>28</v>
      </c>
      <c r="B331" s="19">
        <v>1168</v>
      </c>
      <c r="C331" s="19">
        <v>1170</v>
      </c>
      <c r="D331" s="19">
        <v>1714.1285070000001</v>
      </c>
      <c r="E331" s="19">
        <v>1714.9860000000001</v>
      </c>
      <c r="F331" s="19">
        <v>1903.6906784999999</v>
      </c>
      <c r="G331" s="19">
        <v>1904.6429999999998</v>
      </c>
      <c r="H331" s="19">
        <v>1092.5028026905829</v>
      </c>
      <c r="I331" s="19">
        <v>1093.04932735426</v>
      </c>
      <c r="J331" s="19">
        <v>1131.509433962264</v>
      </c>
      <c r="K331" s="19">
        <v>1132.075471698113</v>
      </c>
      <c r="L331" s="19">
        <v>164.88050757842791</v>
      </c>
      <c r="M331" s="19">
        <v>164.9629890729644</v>
      </c>
      <c r="N331" s="19">
        <v>201.34209121743774</v>
      </c>
      <c r="O331" s="19">
        <v>201.4428126237496</v>
      </c>
      <c r="P331" s="19">
        <v>230.32675490427792</v>
      </c>
      <c r="Q331" s="19">
        <v>230.44197589222404</v>
      </c>
      <c r="R331" s="19">
        <v>0</v>
      </c>
      <c r="S331" s="19">
        <v>0</v>
      </c>
      <c r="T331" s="32">
        <v>0</v>
      </c>
      <c r="U331" s="32">
        <v>0</v>
      </c>
      <c r="V331" s="32">
        <v>0</v>
      </c>
      <c r="W331" s="32">
        <v>0</v>
      </c>
      <c r="X331" s="19">
        <v>1851.651711</v>
      </c>
      <c r="Y331" s="19">
        <v>1852.578</v>
      </c>
      <c r="Z331" s="19">
        <v>0</v>
      </c>
      <c r="AA331" s="19">
        <v>0</v>
      </c>
    </row>
    <row r="332" spans="1:27" ht="24.95" customHeight="1">
      <c r="A332" s="199" t="s">
        <v>29</v>
      </c>
      <c r="B332" s="19">
        <v>1168</v>
      </c>
      <c r="C332" s="19">
        <v>1170</v>
      </c>
      <c r="D332" s="19">
        <v>1726.1734815</v>
      </c>
      <c r="E332" s="19">
        <v>1727.037</v>
      </c>
      <c r="F332" s="19">
        <v>1931.7566385</v>
      </c>
      <c r="G332" s="19">
        <v>1932.723</v>
      </c>
      <c r="H332" s="19">
        <v>1098.3515495000001</v>
      </c>
      <c r="I332" s="19">
        <v>1098.9010000000001</v>
      </c>
      <c r="J332" s="19">
        <v>1142.006711</v>
      </c>
      <c r="K332" s="19">
        <v>1142.578</v>
      </c>
      <c r="L332" s="19">
        <v>165.34628549999999</v>
      </c>
      <c r="M332" s="19">
        <v>165.429</v>
      </c>
      <c r="N332" s="19">
        <v>204.48570599999999</v>
      </c>
      <c r="O332" s="19">
        <v>204.58799999999999</v>
      </c>
      <c r="P332" s="19">
        <v>231.95296549999998</v>
      </c>
      <c r="Q332" s="19">
        <v>232.06899999999999</v>
      </c>
      <c r="R332" s="19">
        <v>12.967513</v>
      </c>
      <c r="S332" s="19">
        <v>12.974</v>
      </c>
      <c r="T332" s="32">
        <v>0</v>
      </c>
      <c r="U332" s="32">
        <v>0</v>
      </c>
      <c r="V332" s="32">
        <v>0</v>
      </c>
      <c r="W332" s="32">
        <v>0</v>
      </c>
      <c r="X332" s="19">
        <v>1858.2234235000001</v>
      </c>
      <c r="Y332" s="19">
        <v>1859.153</v>
      </c>
      <c r="Z332" s="19">
        <v>0</v>
      </c>
      <c r="AA332" s="19">
        <v>0</v>
      </c>
    </row>
    <row r="333" spans="1:27" ht="24.95" customHeight="1">
      <c r="A333" s="199" t="s">
        <v>30</v>
      </c>
      <c r="B333" s="19">
        <v>1168</v>
      </c>
      <c r="C333" s="19">
        <v>1170</v>
      </c>
      <c r="D333" s="19">
        <v>1738.5692804999999</v>
      </c>
      <c r="E333" s="19">
        <v>1739.4389999999999</v>
      </c>
      <c r="F333" s="19">
        <v>1930.002516</v>
      </c>
      <c r="G333" s="19">
        <v>1930.9680000000001</v>
      </c>
      <c r="H333" s="19">
        <v>1097.9391606421932</v>
      </c>
      <c r="I333" s="19">
        <v>1098.4884048446156</v>
      </c>
      <c r="J333" s="19">
        <v>1148.7377210216109</v>
      </c>
      <c r="K333" s="19">
        <v>1149.312377210216</v>
      </c>
      <c r="L333" s="19">
        <v>165.28833922261484</v>
      </c>
      <c r="M333" s="19">
        <v>165.37102473498234</v>
      </c>
      <c r="N333" s="19">
        <v>206.07884256159025</v>
      </c>
      <c r="O333" s="19">
        <v>206.18193352835442</v>
      </c>
      <c r="P333" s="19">
        <v>233.63534653267536</v>
      </c>
      <c r="Q333" s="19">
        <v>233.75222264399736</v>
      </c>
      <c r="R333" s="19">
        <v>12.925997568254671</v>
      </c>
      <c r="S333" s="19">
        <v>12.932463800154748</v>
      </c>
      <c r="T333" s="32">
        <v>0</v>
      </c>
      <c r="U333" s="32">
        <v>0</v>
      </c>
      <c r="V333" s="32">
        <v>0</v>
      </c>
      <c r="W333" s="32">
        <v>0</v>
      </c>
      <c r="X333" s="19">
        <v>1863.5446615499998</v>
      </c>
      <c r="Y333" s="19">
        <v>1864.4768999999999</v>
      </c>
      <c r="Z333" s="19">
        <v>0</v>
      </c>
      <c r="AA333" s="19">
        <v>0</v>
      </c>
    </row>
    <row r="334" spans="1:27" ht="24.95" customHeight="1">
      <c r="A334" s="199" t="s">
        <v>31</v>
      </c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32"/>
      <c r="U334" s="32"/>
      <c r="V334" s="32"/>
      <c r="W334" s="32"/>
      <c r="X334" s="19"/>
      <c r="Y334" s="19"/>
      <c r="Z334" s="19"/>
      <c r="AA334" s="19"/>
    </row>
    <row r="335" spans="1:27" ht="24.95" customHeight="1">
      <c r="A335" s="199" t="s">
        <v>32</v>
      </c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32"/>
      <c r="U335" s="32"/>
      <c r="V335" s="32"/>
      <c r="W335" s="32"/>
      <c r="X335" s="19"/>
      <c r="Y335" s="19"/>
      <c r="Z335" s="19"/>
      <c r="AA335" s="19"/>
    </row>
    <row r="336" spans="1:27" ht="24.95" customHeight="1">
      <c r="A336" s="199" t="s">
        <v>33</v>
      </c>
      <c r="B336" s="19">
        <v>1168</v>
      </c>
      <c r="C336" s="19">
        <v>1170</v>
      </c>
      <c r="D336" s="19">
        <v>1737.984573</v>
      </c>
      <c r="E336" s="19">
        <v>1738.854</v>
      </c>
      <c r="F336" s="19">
        <v>1942.0474905000001</v>
      </c>
      <c r="G336" s="19">
        <v>1943.019</v>
      </c>
      <c r="H336" s="19">
        <v>1090.8722014925372</v>
      </c>
      <c r="I336" s="19">
        <v>1091.4179104477612</v>
      </c>
      <c r="J336" s="19">
        <v>1149.3022113022112</v>
      </c>
      <c r="K336" s="19">
        <v>1149.8771498771498</v>
      </c>
      <c r="L336" s="19">
        <v>167.59799355069867</v>
      </c>
      <c r="M336" s="19">
        <v>167.68183446793265</v>
      </c>
      <c r="N336" s="19">
        <v>206.06794833389134</v>
      </c>
      <c r="O336" s="19">
        <v>206.17103385081674</v>
      </c>
      <c r="P336" s="19">
        <v>233.53270094857712</v>
      </c>
      <c r="Q336" s="19">
        <v>233.64952571143283</v>
      </c>
      <c r="R336" s="19">
        <v>12.893219404630651</v>
      </c>
      <c r="S336" s="19">
        <v>12.899669239250276</v>
      </c>
      <c r="T336" s="32">
        <v>0</v>
      </c>
      <c r="U336" s="32">
        <v>0</v>
      </c>
      <c r="V336" s="32">
        <v>0</v>
      </c>
      <c r="W336" s="32">
        <v>0</v>
      </c>
      <c r="X336" s="19">
        <v>1864.9245712499999</v>
      </c>
      <c r="Y336" s="19">
        <v>1865.8574999999998</v>
      </c>
      <c r="Z336" s="19">
        <v>0</v>
      </c>
      <c r="AA336" s="19">
        <v>0</v>
      </c>
    </row>
    <row r="337" spans="1:27" ht="24.95" customHeight="1">
      <c r="A337" s="199" t="s">
        <v>34</v>
      </c>
      <c r="B337" s="19">
        <v>1168</v>
      </c>
      <c r="C337" s="19">
        <v>1170</v>
      </c>
      <c r="D337" s="19">
        <v>1752.251436</v>
      </c>
      <c r="E337" s="19">
        <v>1753.1279999999999</v>
      </c>
      <c r="F337" s="19">
        <v>1964.1494340000002</v>
      </c>
      <c r="G337" s="19">
        <v>1965.1320000000001</v>
      </c>
      <c r="H337" s="19">
        <v>1106.7717206132879</v>
      </c>
      <c r="I337" s="19">
        <v>1107.3253833049405</v>
      </c>
      <c r="J337" s="19">
        <v>1160.0188473365738</v>
      </c>
      <c r="K337" s="19">
        <v>1160.5991469100288</v>
      </c>
      <c r="L337" s="19">
        <v>169.66485310119697</v>
      </c>
      <c r="M337" s="19">
        <v>169.74972796517955</v>
      </c>
      <c r="N337" s="19">
        <v>208.11799252536039</v>
      </c>
      <c r="O337" s="19">
        <v>208.22210357714897</v>
      </c>
      <c r="P337" s="19">
        <v>235.4748097136644</v>
      </c>
      <c r="Q337" s="19">
        <v>235.59260601667273</v>
      </c>
      <c r="R337" s="19">
        <v>12.976198402130491</v>
      </c>
      <c r="S337" s="19">
        <v>12.982689747003993</v>
      </c>
      <c r="T337" s="32">
        <v>0</v>
      </c>
      <c r="U337" s="32">
        <v>0</v>
      </c>
      <c r="V337" s="32">
        <v>0</v>
      </c>
      <c r="W337" s="32">
        <v>0</v>
      </c>
      <c r="X337" s="19">
        <v>1874.13956145</v>
      </c>
      <c r="Y337" s="19">
        <v>1875.0771</v>
      </c>
      <c r="Z337" s="19">
        <v>0</v>
      </c>
      <c r="AA337" s="19">
        <v>0</v>
      </c>
    </row>
    <row r="338" spans="1:27" ht="24.95" customHeight="1">
      <c r="A338" s="199" t="s">
        <v>35</v>
      </c>
      <c r="B338" s="19">
        <v>1168</v>
      </c>
      <c r="C338" s="19">
        <v>1170</v>
      </c>
      <c r="D338" s="199">
        <v>1750.146489</v>
      </c>
      <c r="E338" s="199">
        <v>1751.0219999999999</v>
      </c>
      <c r="F338" s="19">
        <v>1949.648688</v>
      </c>
      <c r="G338" s="199">
        <v>1950.624</v>
      </c>
      <c r="H338" s="199">
        <v>1111.8225898459782</v>
      </c>
      <c r="I338" s="199">
        <v>1112.3787792355961</v>
      </c>
      <c r="J338" s="19">
        <v>1160.0188473365738</v>
      </c>
      <c r="K338" s="199">
        <v>1160.5991469100288</v>
      </c>
      <c r="L338" s="19">
        <v>170.40655737704918</v>
      </c>
      <c r="M338" s="19">
        <v>170.49180327868854</v>
      </c>
      <c r="N338" s="19">
        <v>208.76073334880482</v>
      </c>
      <c r="O338" s="19">
        <v>208.86516593177072</v>
      </c>
      <c r="P338" s="19">
        <v>235.20485126410426</v>
      </c>
      <c r="Q338" s="19">
        <v>235.32251252036446</v>
      </c>
      <c r="R338" s="19">
        <v>12.9992774566474</v>
      </c>
      <c r="S338" s="19">
        <v>13.00578034682081</v>
      </c>
      <c r="T338" s="32">
        <v>0</v>
      </c>
      <c r="U338" s="32">
        <v>0</v>
      </c>
      <c r="V338" s="32">
        <v>0</v>
      </c>
      <c r="W338" s="32">
        <v>0</v>
      </c>
      <c r="X338" s="199">
        <v>1873.0753938</v>
      </c>
      <c r="Y338" s="199">
        <v>1874.0124000000001</v>
      </c>
      <c r="Z338" s="19">
        <v>0</v>
      </c>
      <c r="AA338" s="19">
        <v>0</v>
      </c>
    </row>
    <row r="339" spans="1:27" ht="24.95" customHeight="1">
      <c r="A339" s="199" t="s">
        <v>36</v>
      </c>
      <c r="B339" s="19">
        <v>1168</v>
      </c>
      <c r="C339" s="19">
        <v>1170</v>
      </c>
      <c r="D339" s="199">
        <v>1758.4493355</v>
      </c>
      <c r="E339" s="199">
        <v>1759.329</v>
      </c>
      <c r="F339" s="19">
        <v>1948.713156</v>
      </c>
      <c r="G339" s="19">
        <v>1949.6880000000001</v>
      </c>
      <c r="H339" s="32">
        <v>0</v>
      </c>
      <c r="I339" s="32">
        <v>0</v>
      </c>
      <c r="J339" s="19">
        <v>1163.9444610331443</v>
      </c>
      <c r="K339" s="19">
        <v>1164.5267243953419</v>
      </c>
      <c r="L339" s="19">
        <v>171.97279411764706</v>
      </c>
      <c r="M339" s="19">
        <v>172.05882352941177</v>
      </c>
      <c r="N339" s="19">
        <v>210.34157133606735</v>
      </c>
      <c r="O339" s="19">
        <v>210.44679473343407</v>
      </c>
      <c r="P339" s="19">
        <v>236.33139323390324</v>
      </c>
      <c r="Q339" s="19">
        <v>236.4496180429247</v>
      </c>
      <c r="R339" s="19">
        <v>13.051506696428573</v>
      </c>
      <c r="S339" s="19">
        <v>13.058035714285715</v>
      </c>
      <c r="T339" s="32">
        <v>0</v>
      </c>
      <c r="U339" s="32">
        <v>0</v>
      </c>
      <c r="V339" s="32">
        <v>0</v>
      </c>
      <c r="W339" s="32">
        <v>0</v>
      </c>
      <c r="X339" s="199">
        <v>1874.8529046000001</v>
      </c>
      <c r="Y339" s="199">
        <v>1875.7908</v>
      </c>
      <c r="Z339" s="19">
        <v>0</v>
      </c>
      <c r="AA339" s="19">
        <v>0</v>
      </c>
    </row>
    <row r="340" spans="1:27" ht="24.95" customHeight="1">
      <c r="A340" s="199" t="s">
        <v>37</v>
      </c>
      <c r="B340" s="19">
        <v>1168</v>
      </c>
      <c r="C340" s="19">
        <v>1170</v>
      </c>
      <c r="D340" s="199">
        <v>1745.0010629999999</v>
      </c>
      <c r="E340" s="199">
        <v>1745.874</v>
      </c>
      <c r="F340" s="19">
        <v>1937.7206550000001</v>
      </c>
      <c r="G340" s="19">
        <v>1938.69</v>
      </c>
      <c r="H340" s="199">
        <v>1111.7168932408024</v>
      </c>
      <c r="I340" s="199">
        <v>1112.2730297556802</v>
      </c>
      <c r="J340" s="19">
        <v>1156.5769953515971</v>
      </c>
      <c r="K340" s="19">
        <v>1157.1555731381661</v>
      </c>
      <c r="L340" s="19">
        <v>171.59427732942038</v>
      </c>
      <c r="M340" s="19">
        <v>171.68011738811444</v>
      </c>
      <c r="N340" s="19">
        <v>207.94775588590937</v>
      </c>
      <c r="O340" s="19">
        <v>208.05178177679778</v>
      </c>
      <c r="P340" s="19">
        <v>234.5067880562296</v>
      </c>
      <c r="Q340" s="19">
        <v>234.62410010628273</v>
      </c>
      <c r="R340" s="19">
        <v>13.000722623679822</v>
      </c>
      <c r="S340" s="19">
        <v>13.007226236798221</v>
      </c>
      <c r="T340" s="32">
        <v>0</v>
      </c>
      <c r="U340" s="32">
        <v>0</v>
      </c>
      <c r="V340" s="32">
        <v>0</v>
      </c>
      <c r="W340" s="32">
        <v>0</v>
      </c>
      <c r="X340" s="199">
        <v>1870.2923860000001</v>
      </c>
      <c r="Y340" s="199">
        <v>1871.2280000000001</v>
      </c>
      <c r="Z340" s="19">
        <v>0</v>
      </c>
      <c r="AA340" s="19">
        <v>0</v>
      </c>
    </row>
    <row r="341" spans="1:27" ht="24.95" customHeight="1">
      <c r="A341" s="199" t="s">
        <v>38</v>
      </c>
      <c r="B341" s="19"/>
      <c r="C341" s="19"/>
      <c r="D341" s="199"/>
      <c r="E341" s="199"/>
      <c r="F341" s="19"/>
      <c r="G341" s="19"/>
      <c r="H341" s="199"/>
      <c r="I341" s="19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32"/>
      <c r="U341" s="32"/>
      <c r="V341" s="32"/>
      <c r="W341" s="32"/>
      <c r="X341" s="199"/>
      <c r="Y341" s="199"/>
      <c r="Z341" s="19"/>
      <c r="AA341" s="19"/>
    </row>
    <row r="342" spans="1:27" ht="24.95" customHeight="1">
      <c r="A342" s="199" t="s">
        <v>39</v>
      </c>
      <c r="B342" s="19"/>
      <c r="C342" s="19"/>
      <c r="D342" s="199"/>
      <c r="E342" s="199"/>
      <c r="F342" s="19"/>
      <c r="G342" s="19"/>
      <c r="H342" s="199"/>
      <c r="I342" s="19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32"/>
      <c r="U342" s="32"/>
      <c r="V342" s="32"/>
      <c r="W342" s="32"/>
      <c r="X342" s="199"/>
      <c r="Y342" s="199"/>
      <c r="Z342" s="19"/>
      <c r="AA342" s="19"/>
    </row>
    <row r="343" spans="1:27" ht="24.95" customHeight="1">
      <c r="A343" s="199" t="s">
        <v>40</v>
      </c>
      <c r="B343" s="19">
        <v>1168</v>
      </c>
      <c r="C343" s="19">
        <v>1170</v>
      </c>
      <c r="D343" s="199">
        <v>1738.6862219999998</v>
      </c>
      <c r="E343" s="199">
        <v>1739.5559999999998</v>
      </c>
      <c r="F343" s="19">
        <v>1953.1569329999998</v>
      </c>
      <c r="G343" s="19">
        <v>1954.1339999999998</v>
      </c>
      <c r="H343" s="199">
        <v>1112.8806623524933</v>
      </c>
      <c r="I343" s="199">
        <v>1113.437381043015</v>
      </c>
      <c r="J343" s="19">
        <v>1152.8144716088329</v>
      </c>
      <c r="K343" s="19">
        <v>1153.3911671924291</v>
      </c>
      <c r="L343" s="19">
        <v>170.40655737704918</v>
      </c>
      <c r="M343" s="19">
        <v>170.49180327868854</v>
      </c>
      <c r="N343" s="19">
        <v>207.86643677343667</v>
      </c>
      <c r="O343" s="19">
        <v>207.9704219844289</v>
      </c>
      <c r="P343" s="19">
        <v>0</v>
      </c>
      <c r="Q343" s="19">
        <v>0</v>
      </c>
      <c r="R343" s="19">
        <v>12.960379031364292</v>
      </c>
      <c r="S343" s="19">
        <v>12.966862462595589</v>
      </c>
      <c r="T343" s="32">
        <v>0</v>
      </c>
      <c r="U343" s="32">
        <v>0</v>
      </c>
      <c r="V343" s="32">
        <v>0</v>
      </c>
      <c r="W343" s="32">
        <v>0</v>
      </c>
      <c r="X343" s="199">
        <v>1869.0643003499999</v>
      </c>
      <c r="Y343" s="199">
        <v>1869.9992999999999</v>
      </c>
      <c r="Z343" s="19">
        <v>0</v>
      </c>
      <c r="AA343" s="19">
        <v>0</v>
      </c>
    </row>
    <row r="344" spans="1:27" ht="24.95" customHeight="1">
      <c r="A344" s="199" t="s">
        <v>41</v>
      </c>
      <c r="B344" s="19">
        <v>1168</v>
      </c>
      <c r="C344" s="19">
        <v>1170</v>
      </c>
      <c r="D344" s="199">
        <v>1750.0295475</v>
      </c>
      <c r="E344" s="199">
        <v>1750.905</v>
      </c>
      <c r="F344" s="19">
        <v>1952.689167</v>
      </c>
      <c r="G344" s="19">
        <v>1953.6659999999999</v>
      </c>
      <c r="H344" s="199">
        <v>1117.9875717017208</v>
      </c>
      <c r="I344" s="199">
        <v>1118.546845124283</v>
      </c>
      <c r="J344" s="19">
        <v>1159.0990187332741</v>
      </c>
      <c r="K344" s="19">
        <v>1159.6788581623553</v>
      </c>
      <c r="L344" s="19">
        <v>171.59427732942038</v>
      </c>
      <c r="M344" s="19">
        <v>171.68011738811444</v>
      </c>
      <c r="N344" s="19">
        <v>209.91114701130857</v>
      </c>
      <c r="O344" s="19">
        <v>210.016155088853</v>
      </c>
      <c r="P344" s="19">
        <v>235.19539027774985</v>
      </c>
      <c r="Q344" s="19">
        <v>235.31304680115042</v>
      </c>
      <c r="R344" s="19">
        <v>13.055878084179971</v>
      </c>
      <c r="S344" s="19">
        <v>13.062409288824384</v>
      </c>
      <c r="T344" s="32">
        <v>0</v>
      </c>
      <c r="U344" s="32">
        <v>0</v>
      </c>
      <c r="V344" s="32">
        <v>0</v>
      </c>
      <c r="W344" s="32">
        <v>0</v>
      </c>
      <c r="X344" s="199">
        <v>1872.9116756999999</v>
      </c>
      <c r="Y344" s="199">
        <v>1873.8486</v>
      </c>
      <c r="Z344" s="19">
        <v>0</v>
      </c>
      <c r="AA344" s="19">
        <v>0</v>
      </c>
    </row>
    <row r="345" spans="1:27" ht="24.95" customHeight="1">
      <c r="A345" s="199" t="s">
        <v>42</v>
      </c>
      <c r="B345" s="19">
        <v>1168</v>
      </c>
      <c r="C345" s="19">
        <v>1170</v>
      </c>
      <c r="D345" s="199">
        <v>1739.5048125000001</v>
      </c>
      <c r="E345" s="199">
        <v>1740.375</v>
      </c>
      <c r="F345" s="19">
        <v>1962.3953114999999</v>
      </c>
      <c r="G345" s="19">
        <v>1963.377</v>
      </c>
      <c r="H345" s="199">
        <v>1104.0549471299096</v>
      </c>
      <c r="I345" s="199">
        <v>1104.6072507552872</v>
      </c>
      <c r="J345" s="19">
        <v>1152.9281277728483</v>
      </c>
      <c r="K345" s="19">
        <v>1153.5048802129547</v>
      </c>
      <c r="L345" s="19">
        <v>171.21742313323574</v>
      </c>
      <c r="M345" s="19">
        <v>171.30307467057102</v>
      </c>
      <c r="N345" s="19">
        <v>208.38501015716884</v>
      </c>
      <c r="O345" s="19">
        <v>208.48925478456113</v>
      </c>
      <c r="P345" s="19">
        <v>233.77546328688803</v>
      </c>
      <c r="Q345" s="19">
        <v>233.89240949163386</v>
      </c>
      <c r="R345" s="19">
        <v>13.132116788321168</v>
      </c>
      <c r="S345" s="19">
        <v>13.138686131386862</v>
      </c>
      <c r="T345" s="32">
        <v>0</v>
      </c>
      <c r="U345" s="32">
        <v>0</v>
      </c>
      <c r="V345" s="32">
        <v>0</v>
      </c>
      <c r="W345" s="32">
        <v>0</v>
      </c>
      <c r="X345" s="199">
        <v>1872.0813910500001</v>
      </c>
      <c r="Y345" s="199">
        <v>1873.0179000000001</v>
      </c>
      <c r="Z345" s="19">
        <v>0</v>
      </c>
      <c r="AA345" s="19">
        <v>0</v>
      </c>
    </row>
    <row r="346" spans="1:27" ht="24.95" customHeight="1">
      <c r="A346" s="199" t="s">
        <v>43</v>
      </c>
      <c r="B346" s="19">
        <v>1168</v>
      </c>
      <c r="C346" s="19">
        <v>1170</v>
      </c>
      <c r="D346" s="199">
        <v>1749.0940155000001</v>
      </c>
      <c r="E346" s="199">
        <v>1749.9690000000001</v>
      </c>
      <c r="F346" s="19">
        <v>1965.0849659999999</v>
      </c>
      <c r="G346" s="19">
        <v>1966.068</v>
      </c>
      <c r="H346" s="199">
        <v>1113.7285714285713</v>
      </c>
      <c r="I346" s="199">
        <v>1114.2857142857142</v>
      </c>
      <c r="J346" s="19">
        <v>1157.6074044743614</v>
      </c>
      <c r="K346" s="19">
        <v>1158.1864977232231</v>
      </c>
      <c r="L346" s="19">
        <v>170.77984665936475</v>
      </c>
      <c r="M346" s="19">
        <v>170.86527929901425</v>
      </c>
      <c r="N346" s="19">
        <v>209.42245702005732</v>
      </c>
      <c r="O346" s="19">
        <v>209.52722063037251</v>
      </c>
      <c r="P346" s="19">
        <v>235.06774141674038</v>
      </c>
      <c r="Q346" s="19">
        <v>235.18533408378227</v>
      </c>
      <c r="R346" s="19">
        <v>13.102689075630252</v>
      </c>
      <c r="S346" s="19">
        <v>13.109243697478991</v>
      </c>
      <c r="T346" s="32">
        <v>0</v>
      </c>
      <c r="U346" s="32">
        <v>0</v>
      </c>
      <c r="V346" s="32">
        <v>0</v>
      </c>
      <c r="W346" s="32">
        <v>0</v>
      </c>
      <c r="X346" s="199">
        <v>1875.2621998499999</v>
      </c>
      <c r="Y346" s="199" t="s">
        <v>73</v>
      </c>
      <c r="Z346" s="19">
        <v>0</v>
      </c>
      <c r="AA346" s="19">
        <v>0</v>
      </c>
    </row>
    <row r="347" spans="1:27" ht="24.95" customHeight="1">
      <c r="A347" s="199" t="s">
        <v>44</v>
      </c>
      <c r="B347" s="19">
        <v>1168</v>
      </c>
      <c r="C347" s="19">
        <v>1170</v>
      </c>
      <c r="D347" s="199">
        <v>1738.1015144999999</v>
      </c>
      <c r="E347" s="199">
        <v>1738.971</v>
      </c>
      <c r="F347" s="19">
        <v>1944.5032620000002</v>
      </c>
      <c r="G347" s="19">
        <v>1945.4760000000001</v>
      </c>
      <c r="H347" s="199">
        <v>1099.2808798646361</v>
      </c>
      <c r="I347" s="199">
        <v>1099.8307952622672</v>
      </c>
      <c r="J347" s="19">
        <v>0</v>
      </c>
      <c r="K347" s="19">
        <v>0</v>
      </c>
      <c r="L347" s="19">
        <v>169.35771180304127</v>
      </c>
      <c r="M347" s="19">
        <v>169.44243301955103</v>
      </c>
      <c r="N347" s="19">
        <v>207.11540505118487</v>
      </c>
      <c r="O347" s="19">
        <v>207.2190145584641</v>
      </c>
      <c r="P347" s="19">
        <v>233.57934684909617</v>
      </c>
      <c r="Q347" s="19">
        <v>233.69619494656945</v>
      </c>
      <c r="R347" s="19">
        <v>13.093886462882095</v>
      </c>
      <c r="S347" s="19">
        <v>13.100436681222707</v>
      </c>
      <c r="T347" s="32">
        <v>0</v>
      </c>
      <c r="U347" s="32">
        <v>0</v>
      </c>
      <c r="V347" s="32">
        <v>0</v>
      </c>
      <c r="W347" s="32">
        <v>0</v>
      </c>
      <c r="X347" s="199">
        <v>1868.94735885</v>
      </c>
      <c r="Y347" s="199">
        <v>1869.8823</v>
      </c>
      <c r="Z347" s="19">
        <v>0</v>
      </c>
      <c r="AA347" s="19">
        <v>0</v>
      </c>
    </row>
    <row r="348" spans="1:27" ht="24.95" customHeight="1">
      <c r="A348" s="199" t="s">
        <v>45</v>
      </c>
      <c r="B348" s="19"/>
      <c r="C348" s="19"/>
      <c r="D348" s="199"/>
      <c r="E348" s="199"/>
      <c r="F348" s="19"/>
      <c r="G348" s="19"/>
      <c r="H348" s="199"/>
      <c r="I348" s="19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32"/>
      <c r="U348" s="32"/>
      <c r="V348" s="32"/>
      <c r="W348" s="32"/>
      <c r="X348" s="199"/>
      <c r="Y348" s="199"/>
      <c r="Z348" s="19"/>
      <c r="AA348" s="19"/>
    </row>
    <row r="349" spans="1:27" ht="24.95" customHeight="1">
      <c r="A349" s="199" t="s">
        <v>46</v>
      </c>
      <c r="B349" s="19"/>
      <c r="C349" s="19"/>
      <c r="D349" s="199"/>
      <c r="E349" s="199"/>
      <c r="F349" s="19"/>
      <c r="G349" s="19"/>
      <c r="H349" s="199"/>
      <c r="I349" s="19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32"/>
      <c r="U349" s="32"/>
      <c r="V349" s="32"/>
      <c r="W349" s="32"/>
      <c r="X349" s="199"/>
      <c r="Y349" s="199"/>
      <c r="Z349" s="19"/>
      <c r="AA349" s="19"/>
    </row>
    <row r="350" spans="1:27" ht="24.95" customHeight="1">
      <c r="A350" s="199" t="s">
        <v>47</v>
      </c>
      <c r="B350" s="19">
        <v>1168</v>
      </c>
      <c r="C350" s="19">
        <v>1170</v>
      </c>
      <c r="D350" s="199">
        <v>1732.4883225000001</v>
      </c>
      <c r="E350" s="199">
        <v>1733.355</v>
      </c>
      <c r="F350" s="19">
        <v>1929.6516915</v>
      </c>
      <c r="G350" s="19">
        <v>1930.617</v>
      </c>
      <c r="H350" s="199" t="s">
        <v>77</v>
      </c>
      <c r="I350" s="199">
        <v>1093.8668661181748</v>
      </c>
      <c r="J350" s="19">
        <v>1148.624889500049</v>
      </c>
      <c r="K350" s="19">
        <v>1149.1994892446714</v>
      </c>
      <c r="L350" s="19">
        <v>169.41905106845346</v>
      </c>
      <c r="M350" s="19">
        <v>169.50380296993842</v>
      </c>
      <c r="N350" s="19">
        <v>205.6367377083773</v>
      </c>
      <c r="O350" s="19">
        <v>205.73960751213338</v>
      </c>
      <c r="P350" s="19">
        <v>232.81206450328492</v>
      </c>
      <c r="Q350" s="19">
        <v>232.92852876766875</v>
      </c>
      <c r="R350" s="19">
        <v>13.154274465691788</v>
      </c>
      <c r="S350" s="19">
        <v>13.160854893138357</v>
      </c>
      <c r="T350" s="32">
        <v>0</v>
      </c>
      <c r="U350" s="32">
        <v>0</v>
      </c>
      <c r="V350" s="32">
        <v>0</v>
      </c>
      <c r="W350" s="32">
        <v>0</v>
      </c>
      <c r="X350" s="199" t="s">
        <v>74</v>
      </c>
      <c r="Y350" s="199">
        <v>1868.7239999999999</v>
      </c>
      <c r="Z350" s="19">
        <v>0</v>
      </c>
      <c r="AA350" s="19">
        <v>0</v>
      </c>
    </row>
    <row r="351" spans="1:27" ht="24.95" customHeight="1">
      <c r="A351" s="199" t="s">
        <v>48</v>
      </c>
      <c r="B351" s="19">
        <v>1168</v>
      </c>
      <c r="C351" s="19">
        <v>1170</v>
      </c>
      <c r="D351" s="199" t="s">
        <v>75</v>
      </c>
      <c r="E351" s="199">
        <v>1751.2559999999999</v>
      </c>
      <c r="F351" s="19">
        <v>1942.2813735000002</v>
      </c>
      <c r="G351" s="19">
        <v>1943.2530000000002</v>
      </c>
      <c r="H351" s="199">
        <v>1108.3451805516065</v>
      </c>
      <c r="I351" s="199" t="s">
        <v>76</v>
      </c>
      <c r="J351" s="19">
        <v>1157.8366336633665</v>
      </c>
      <c r="K351" s="19">
        <v>1158.4158415841584</v>
      </c>
      <c r="L351" s="19">
        <v>170.22052401746726</v>
      </c>
      <c r="M351" s="19">
        <v>170.3056768558952</v>
      </c>
      <c r="N351" s="19">
        <v>208.97710823996138</v>
      </c>
      <c r="O351" s="19">
        <v>209.08164906449363</v>
      </c>
      <c r="P351" s="19">
        <v>235.21904417089067</v>
      </c>
      <c r="Q351" s="19">
        <v>235.33671252715425</v>
      </c>
      <c r="R351" s="19">
        <v>0</v>
      </c>
      <c r="S351" s="19">
        <v>0</v>
      </c>
      <c r="T351" s="32">
        <v>0</v>
      </c>
      <c r="U351" s="32">
        <v>0</v>
      </c>
      <c r="V351" s="32">
        <v>0</v>
      </c>
      <c r="W351" s="32">
        <v>0</v>
      </c>
      <c r="X351" s="199">
        <v>1874.2681971</v>
      </c>
      <c r="Y351" s="199">
        <v>1875.2058</v>
      </c>
      <c r="Z351" s="19">
        <v>0</v>
      </c>
      <c r="AA351" s="19">
        <v>0</v>
      </c>
    </row>
    <row r="352" spans="1:27" ht="24.95" customHeight="1">
      <c r="A352" s="199" t="s">
        <v>49</v>
      </c>
      <c r="B352" s="19">
        <v>1168</v>
      </c>
      <c r="C352" s="19">
        <v>1170</v>
      </c>
      <c r="D352" s="199">
        <v>1750.4973134999998</v>
      </c>
      <c r="E352" s="199">
        <v>1751.3729999999998</v>
      </c>
      <c r="F352" s="19">
        <v>1933.978527</v>
      </c>
      <c r="G352" s="19">
        <v>1934.9459999999999</v>
      </c>
      <c r="H352" s="199" t="s">
        <v>78</v>
      </c>
      <c r="I352" s="199">
        <v>1102.9411764705883</v>
      </c>
      <c r="J352" s="19">
        <v>1156.348264609908</v>
      </c>
      <c r="K352" s="19">
        <v>1156.9267279738949</v>
      </c>
      <c r="L352" s="19">
        <v>168.50360230547551</v>
      </c>
      <c r="M352" s="19">
        <v>168.58789625360231</v>
      </c>
      <c r="N352" s="19">
        <v>208.97710823996138</v>
      </c>
      <c r="O352" s="19">
        <v>209.08164906449363</v>
      </c>
      <c r="P352" s="19">
        <v>235.24270282231299</v>
      </c>
      <c r="Q352" s="19">
        <v>235.3603830138199</v>
      </c>
      <c r="R352" s="19">
        <v>13.157234473447346</v>
      </c>
      <c r="S352" s="19">
        <v>13.163816381638165</v>
      </c>
      <c r="T352" s="32">
        <v>0</v>
      </c>
      <c r="U352" s="32">
        <v>0</v>
      </c>
      <c r="V352" s="32">
        <v>0</v>
      </c>
      <c r="W352" s="32">
        <v>0</v>
      </c>
      <c r="X352" s="199">
        <v>1873.0286172000001</v>
      </c>
      <c r="Y352" s="199">
        <v>1873.9656</v>
      </c>
      <c r="Z352" s="19">
        <v>0</v>
      </c>
      <c r="AA352" s="19">
        <v>0</v>
      </c>
    </row>
    <row r="353" spans="1:27" ht="24.95" customHeight="1">
      <c r="A353" s="199" t="s">
        <v>50</v>
      </c>
      <c r="B353" s="19">
        <v>1168</v>
      </c>
      <c r="C353" s="19">
        <v>1170</v>
      </c>
      <c r="D353" s="199">
        <v>1763.8286445000001</v>
      </c>
      <c r="E353" s="199">
        <v>1764.711</v>
      </c>
      <c r="F353" s="19">
        <v>1953.8585820000001</v>
      </c>
      <c r="G353" s="19">
        <v>1954.836</v>
      </c>
      <c r="H353" s="199">
        <v>1113.62291</v>
      </c>
      <c r="I353" s="199">
        <v>1114.18</v>
      </c>
      <c r="J353" s="19">
        <v>1167.6638760000001</v>
      </c>
      <c r="K353" s="19">
        <v>1168.248</v>
      </c>
      <c r="L353" s="19">
        <v>170.15887799999999</v>
      </c>
      <c r="M353" s="19">
        <v>170.244</v>
      </c>
      <c r="N353" s="19">
        <v>209.58015750000001</v>
      </c>
      <c r="O353" s="19">
        <v>209.685</v>
      </c>
      <c r="P353" s="19">
        <v>237.03042550000001</v>
      </c>
      <c r="Q353" s="19">
        <v>237.149</v>
      </c>
      <c r="R353" s="19">
        <v>13.236378500000001</v>
      </c>
      <c r="S353" s="19">
        <v>13.243</v>
      </c>
      <c r="T353" s="32">
        <v>0</v>
      </c>
      <c r="U353" s="32">
        <v>0</v>
      </c>
      <c r="V353" s="32">
        <v>0</v>
      </c>
      <c r="W353" s="32">
        <v>0</v>
      </c>
      <c r="X353" s="199">
        <v>1883.2728924999999</v>
      </c>
      <c r="Y353" s="199">
        <v>1884.2149999999999</v>
      </c>
      <c r="Z353" s="19">
        <v>0</v>
      </c>
      <c r="AA353" s="19">
        <v>0</v>
      </c>
    </row>
    <row r="354" spans="1:27" ht="24.95" customHeight="1">
      <c r="A354" s="199" t="s">
        <v>51</v>
      </c>
      <c r="B354" s="19">
        <v>1168</v>
      </c>
      <c r="C354" s="19">
        <v>1170</v>
      </c>
      <c r="D354" s="199">
        <v>1762.4253464999999</v>
      </c>
      <c r="E354" s="199">
        <v>1763.307</v>
      </c>
      <c r="F354" s="19">
        <v>1935.2648835</v>
      </c>
      <c r="G354" s="19">
        <v>1936.2329999999999</v>
      </c>
      <c r="H354" s="199">
        <v>1103.7423312883434</v>
      </c>
      <c r="I354" s="199">
        <v>1104.2944785276072</v>
      </c>
      <c r="J354" s="19">
        <v>1168.2467532467533</v>
      </c>
      <c r="K354" s="19">
        <v>1168.831168831169</v>
      </c>
      <c r="L354" s="19">
        <v>168.56432432432433</v>
      </c>
      <c r="M354" s="19">
        <v>168.64864864864865</v>
      </c>
      <c r="N354" s="19">
        <v>207.343085106383</v>
      </c>
      <c r="O354" s="19">
        <v>207.44680851063831</v>
      </c>
      <c r="P354" s="19">
        <v>236.82915468427234</v>
      </c>
      <c r="Q354" s="19">
        <v>236.9476284985216</v>
      </c>
      <c r="R354" s="19">
        <v>13.38769318832284</v>
      </c>
      <c r="S354" s="19">
        <v>13.394390383514597</v>
      </c>
      <c r="T354" s="32">
        <v>0</v>
      </c>
      <c r="U354" s="32">
        <v>0</v>
      </c>
      <c r="V354" s="32">
        <v>0</v>
      </c>
      <c r="W354" s="32">
        <v>0</v>
      </c>
      <c r="X354" s="199">
        <v>1884.4654959</v>
      </c>
      <c r="Y354" s="199">
        <v>1885.4081999999999</v>
      </c>
      <c r="Z354" s="19">
        <v>0</v>
      </c>
      <c r="AA354" s="19">
        <v>0</v>
      </c>
    </row>
    <row r="355" spans="1:27" ht="24.95" customHeight="1">
      <c r="A355" s="199" t="s">
        <v>52</v>
      </c>
      <c r="B355" s="19"/>
      <c r="C355" s="19"/>
      <c r="D355" s="199"/>
      <c r="E355" s="199"/>
      <c r="F355" s="19"/>
      <c r="G355" s="19"/>
      <c r="H355" s="199"/>
      <c r="I355" s="19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32"/>
      <c r="U355" s="32"/>
      <c r="V355" s="32"/>
      <c r="W355" s="32"/>
      <c r="X355" s="199"/>
      <c r="Y355" s="199"/>
      <c r="Z355" s="19"/>
      <c r="AA355" s="19"/>
    </row>
    <row r="356" spans="1:27" ht="24.95" customHeight="1">
      <c r="A356" s="199" t="s">
        <v>53</v>
      </c>
      <c r="B356" s="19"/>
      <c r="C356" s="19"/>
      <c r="D356" s="199"/>
      <c r="E356" s="199"/>
      <c r="F356" s="19"/>
      <c r="G356" s="19"/>
      <c r="H356" s="199"/>
      <c r="I356" s="19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32"/>
      <c r="U356" s="32"/>
      <c r="V356" s="32"/>
      <c r="W356" s="32"/>
      <c r="X356" s="199"/>
      <c r="Y356" s="199"/>
      <c r="Z356" s="19"/>
      <c r="AA356" s="19"/>
    </row>
    <row r="357" spans="1:27" ht="24.95" customHeight="1">
      <c r="A357" s="199" t="s">
        <v>54</v>
      </c>
      <c r="B357" s="19"/>
      <c r="C357" s="19"/>
      <c r="D357" s="199"/>
      <c r="E357" s="199"/>
      <c r="F357" s="19"/>
      <c r="G357" s="19"/>
      <c r="H357" s="199"/>
      <c r="I357" s="19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32"/>
      <c r="U357" s="32"/>
      <c r="V357" s="32"/>
      <c r="W357" s="32"/>
      <c r="X357" s="199"/>
      <c r="Y357" s="199"/>
      <c r="Z357" s="19"/>
      <c r="AA357" s="19"/>
    </row>
    <row r="358" spans="1:27" ht="24.95" customHeight="1">
      <c r="A358" s="199" t="s">
        <v>55</v>
      </c>
      <c r="B358" s="19"/>
      <c r="C358" s="19"/>
      <c r="D358" s="199"/>
      <c r="E358" s="199"/>
      <c r="F358" s="19"/>
      <c r="G358" s="19"/>
      <c r="H358" s="199"/>
      <c r="I358" s="19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32"/>
      <c r="U358" s="32"/>
      <c r="V358" s="32"/>
      <c r="W358" s="32"/>
      <c r="X358" s="199"/>
      <c r="Y358" s="199"/>
      <c r="Z358" s="19"/>
      <c r="AA358" s="19"/>
    </row>
    <row r="359" spans="1:27" ht="24.95" customHeight="1">
      <c r="A359" s="227" t="s">
        <v>426</v>
      </c>
      <c r="B359" s="231">
        <f>AVERAGE(B328:B358)</f>
        <v>1168</v>
      </c>
      <c r="C359" s="231">
        <f t="shared" ref="C359:AA359" si="10">AVERAGE(C328:C358)</f>
        <v>1170</v>
      </c>
      <c r="D359" s="231">
        <f t="shared" si="10"/>
        <v>1742.3975759210523</v>
      </c>
      <c r="E359" s="231">
        <f t="shared" si="10"/>
        <v>1743.6685500000003</v>
      </c>
      <c r="F359" s="231">
        <f t="shared" si="10"/>
        <v>1941.2873707499998</v>
      </c>
      <c r="G359" s="231">
        <f t="shared" si="10"/>
        <v>1942.2584999999999</v>
      </c>
      <c r="H359" s="231">
        <f t="shared" si="10"/>
        <v>1042.0867283206117</v>
      </c>
      <c r="I359" s="231">
        <f t="shared" si="10"/>
        <v>1044.9922628570534</v>
      </c>
      <c r="J359" s="231">
        <f t="shared" si="10"/>
        <v>1096.0772894388967</v>
      </c>
      <c r="K359" s="231">
        <f t="shared" si="10"/>
        <v>1096.6256022400171</v>
      </c>
      <c r="L359" s="231">
        <f t="shared" si="10"/>
        <v>168.95990341470869</v>
      </c>
      <c r="M359" s="231">
        <f t="shared" si="10"/>
        <v>169.04442562752249</v>
      </c>
      <c r="N359" s="231">
        <f t="shared" si="10"/>
        <v>207.3763226161619</v>
      </c>
      <c r="O359" s="231">
        <f t="shared" si="10"/>
        <v>207.48006264748565</v>
      </c>
      <c r="P359" s="231">
        <f t="shared" si="10"/>
        <v>222.51782539714537</v>
      </c>
      <c r="Q359" s="231">
        <f t="shared" si="10"/>
        <v>222.62913996712896</v>
      </c>
      <c r="R359" s="231">
        <f t="shared" si="10"/>
        <v>11.744287016825806</v>
      </c>
      <c r="S359" s="231">
        <f t="shared" si="10"/>
        <v>11.750162097874746</v>
      </c>
      <c r="T359" s="231">
        <f t="shared" si="10"/>
        <v>0</v>
      </c>
      <c r="U359" s="231">
        <f t="shared" si="10"/>
        <v>0</v>
      </c>
      <c r="V359" s="231">
        <f t="shared" si="10"/>
        <v>0</v>
      </c>
      <c r="W359" s="231">
        <f t="shared" si="10"/>
        <v>0</v>
      </c>
      <c r="X359" s="231">
        <f t="shared" si="10"/>
        <v>1869.6385551842104</v>
      </c>
      <c r="Y359" s="231">
        <f t="shared" si="10"/>
        <v>1870.1803526315787</v>
      </c>
      <c r="Z359" s="231">
        <f t="shared" si="10"/>
        <v>0</v>
      </c>
      <c r="AA359" s="231">
        <f t="shared" si="10"/>
        <v>0</v>
      </c>
    </row>
    <row r="360" spans="1:27" ht="24.95" customHeight="1">
      <c r="A360" s="209" t="s">
        <v>564</v>
      </c>
      <c r="B360" s="210"/>
      <c r="C360" s="210"/>
      <c r="D360" s="210"/>
      <c r="E360" s="210"/>
      <c r="F360" s="210"/>
      <c r="G360" s="210"/>
      <c r="H360" s="210"/>
      <c r="I360" s="210"/>
      <c r="J360" s="210"/>
      <c r="K360" s="210"/>
      <c r="L360" s="210"/>
      <c r="M360" s="210"/>
      <c r="N360" s="210"/>
      <c r="O360" s="210"/>
      <c r="P360" s="210"/>
      <c r="Q360" s="210"/>
      <c r="R360" s="210"/>
      <c r="S360" s="210"/>
      <c r="T360" s="210"/>
      <c r="U360" s="210"/>
      <c r="V360" s="210"/>
      <c r="W360" s="210"/>
      <c r="X360" s="210"/>
      <c r="Y360" s="210"/>
      <c r="Z360" s="210"/>
      <c r="AA360" s="210"/>
    </row>
    <row r="361" spans="1:27" ht="24.95" customHeight="1">
      <c r="A361" s="199" t="s">
        <v>67</v>
      </c>
      <c r="B361" s="19"/>
      <c r="C361" s="19"/>
      <c r="D361" s="199"/>
      <c r="E361" s="199"/>
      <c r="F361" s="199"/>
      <c r="G361" s="199"/>
      <c r="H361" s="199"/>
      <c r="I361" s="199"/>
      <c r="J361" s="199"/>
      <c r="K361" s="199"/>
      <c r="L361" s="199"/>
      <c r="M361" s="199"/>
      <c r="N361" s="199"/>
      <c r="O361" s="199"/>
      <c r="P361" s="199"/>
      <c r="Q361" s="199"/>
      <c r="R361" s="199"/>
      <c r="S361" s="199"/>
      <c r="T361" s="199"/>
      <c r="U361" s="199"/>
      <c r="V361" s="199"/>
      <c r="W361" s="199"/>
      <c r="X361" s="199"/>
      <c r="Y361" s="199"/>
      <c r="Z361" s="199"/>
      <c r="AA361" s="199"/>
    </row>
    <row r="362" spans="1:27" ht="24.95" customHeight="1">
      <c r="A362" s="199" t="s">
        <v>27</v>
      </c>
      <c r="B362" s="19">
        <v>1168</v>
      </c>
      <c r="C362" s="19">
        <v>1170</v>
      </c>
      <c r="D362" s="199">
        <v>1764.6472349999999</v>
      </c>
      <c r="E362" s="199">
        <v>1765.53</v>
      </c>
      <c r="F362" s="199" t="s">
        <v>79</v>
      </c>
      <c r="G362" s="199">
        <v>1951.7940000000001</v>
      </c>
      <c r="H362" s="199">
        <v>1117.1331540000001</v>
      </c>
      <c r="I362" s="199">
        <v>1117.692</v>
      </c>
      <c r="J362" s="199" t="s">
        <v>80</v>
      </c>
      <c r="K362" s="199" t="s">
        <v>81</v>
      </c>
      <c r="L362" s="199" t="s">
        <v>82</v>
      </c>
      <c r="M362" s="199" t="s">
        <v>83</v>
      </c>
      <c r="N362" s="199" t="s">
        <v>84</v>
      </c>
      <c r="O362" s="199">
        <v>209.65899999999999</v>
      </c>
      <c r="P362" s="199" t="s">
        <v>85</v>
      </c>
      <c r="Q362" s="199">
        <v>237.24100000000001</v>
      </c>
      <c r="R362" s="199" t="s">
        <v>86</v>
      </c>
      <c r="S362" s="199">
        <v>13.448</v>
      </c>
      <c r="T362" s="32">
        <v>0</v>
      </c>
      <c r="U362" s="32">
        <v>0</v>
      </c>
      <c r="V362" s="32">
        <v>0</v>
      </c>
      <c r="W362" s="32">
        <v>0</v>
      </c>
      <c r="X362" s="199">
        <v>1885.2838865000001</v>
      </c>
      <c r="Y362" s="199">
        <v>1886.2270000000001</v>
      </c>
      <c r="Z362" s="32">
        <v>0</v>
      </c>
      <c r="AA362" s="32">
        <v>0</v>
      </c>
    </row>
    <row r="363" spans="1:27" ht="24.95" customHeight="1">
      <c r="A363" s="199" t="s">
        <v>28</v>
      </c>
      <c r="B363" s="19">
        <v>1168</v>
      </c>
      <c r="C363" s="19">
        <v>1170</v>
      </c>
      <c r="D363" s="199">
        <v>1768.1554799999999</v>
      </c>
      <c r="E363" s="199" t="s">
        <v>87</v>
      </c>
      <c r="F363" s="199" t="s">
        <v>88</v>
      </c>
      <c r="G363" s="199" t="s">
        <v>89</v>
      </c>
      <c r="H363" s="199">
        <v>1109.29140580535</v>
      </c>
      <c r="I363" s="199">
        <v>1109.846328969835</v>
      </c>
      <c r="J363" s="199" t="s">
        <v>90</v>
      </c>
      <c r="K363" s="199">
        <v>1173.1675523914569</v>
      </c>
      <c r="L363" s="199" t="s">
        <v>91</v>
      </c>
      <c r="M363" s="199" t="s">
        <v>92</v>
      </c>
      <c r="N363" s="199" t="s">
        <v>93</v>
      </c>
      <c r="O363" s="199" t="s">
        <v>94</v>
      </c>
      <c r="P363" s="199">
        <v>237.59904912836765</v>
      </c>
      <c r="Q363" s="199" t="s">
        <v>95</v>
      </c>
      <c r="R363" s="199" t="s">
        <v>96</v>
      </c>
      <c r="S363" s="199" t="s">
        <v>97</v>
      </c>
      <c r="T363" s="32">
        <v>0</v>
      </c>
      <c r="U363" s="32">
        <v>0</v>
      </c>
      <c r="V363" s="32">
        <v>0</v>
      </c>
      <c r="W363" s="32">
        <v>0</v>
      </c>
      <c r="X363" s="199">
        <v>1884.87479115</v>
      </c>
      <c r="Y363" s="199">
        <v>1885.8177000000001</v>
      </c>
      <c r="Z363" s="32">
        <v>0</v>
      </c>
      <c r="AA363" s="32">
        <v>0</v>
      </c>
    </row>
    <row r="364" spans="1:27" ht="24.95" customHeight="1">
      <c r="A364" s="199" t="s">
        <v>29</v>
      </c>
      <c r="B364" s="19"/>
      <c r="C364" s="19"/>
      <c r="D364" s="199"/>
      <c r="E364" s="199"/>
      <c r="F364" s="199"/>
      <c r="G364" s="199"/>
      <c r="H364" s="199"/>
      <c r="I364" s="199"/>
      <c r="J364" s="199"/>
      <c r="K364" s="199"/>
      <c r="L364" s="199"/>
      <c r="M364" s="199"/>
      <c r="N364" s="199"/>
      <c r="O364" s="199"/>
      <c r="P364" s="199"/>
      <c r="Q364" s="199"/>
      <c r="R364" s="199"/>
      <c r="S364" s="199"/>
      <c r="T364" s="32"/>
      <c r="U364" s="32"/>
      <c r="V364" s="32"/>
      <c r="W364" s="32"/>
      <c r="X364" s="199"/>
      <c r="Y364" s="199"/>
      <c r="Z364" s="32"/>
      <c r="AA364" s="32"/>
    </row>
    <row r="365" spans="1:27" ht="24.95" customHeight="1">
      <c r="A365" s="199" t="s">
        <v>30</v>
      </c>
      <c r="B365" s="19"/>
      <c r="C365" s="19"/>
      <c r="D365" s="199"/>
      <c r="E365" s="199"/>
      <c r="F365" s="199"/>
      <c r="G365" s="199"/>
      <c r="H365" s="199"/>
      <c r="I365" s="199"/>
      <c r="J365" s="199"/>
      <c r="K365" s="199"/>
      <c r="L365" s="199"/>
      <c r="M365" s="199"/>
      <c r="N365" s="199"/>
      <c r="O365" s="199"/>
      <c r="P365" s="199"/>
      <c r="Q365" s="199"/>
      <c r="R365" s="199"/>
      <c r="S365" s="199"/>
      <c r="T365" s="32"/>
      <c r="U365" s="32"/>
      <c r="V365" s="32"/>
      <c r="W365" s="32"/>
      <c r="X365" s="199"/>
      <c r="Y365" s="199"/>
      <c r="Z365" s="32"/>
      <c r="AA365" s="32"/>
    </row>
    <row r="366" spans="1:27" ht="24.95" customHeight="1">
      <c r="A366" s="199" t="s">
        <v>31</v>
      </c>
      <c r="B366" s="19">
        <v>1168</v>
      </c>
      <c r="C366" s="19">
        <v>1170</v>
      </c>
      <c r="D366" s="199">
        <v>1762.0745219999999</v>
      </c>
      <c r="E366" s="199">
        <v>1762.9559999999999</v>
      </c>
      <c r="F366" s="199" t="s">
        <v>98</v>
      </c>
      <c r="G366" s="199">
        <v>1947.6990000000001</v>
      </c>
      <c r="H366" s="32">
        <v>0</v>
      </c>
      <c r="I366" s="32">
        <v>0</v>
      </c>
      <c r="J366" s="199" t="s">
        <v>99</v>
      </c>
      <c r="K366" s="199">
        <v>1170.3510000000001</v>
      </c>
      <c r="L366" s="199">
        <v>169.911002</v>
      </c>
      <c r="M366" s="199">
        <v>169.99600000000001</v>
      </c>
      <c r="N366" s="199" t="s">
        <v>100</v>
      </c>
      <c r="O366" s="199">
        <v>207.649</v>
      </c>
      <c r="P366" s="199" t="s">
        <v>101</v>
      </c>
      <c r="Q366" s="199">
        <v>236.904</v>
      </c>
      <c r="R366" s="199" t="s">
        <v>102</v>
      </c>
      <c r="S366" s="199">
        <v>13.265000000000001</v>
      </c>
      <c r="T366" s="32">
        <v>0</v>
      </c>
      <c r="U366" s="32">
        <v>0</v>
      </c>
      <c r="V366" s="32">
        <v>0</v>
      </c>
      <c r="W366" s="32">
        <v>0</v>
      </c>
      <c r="X366" s="199">
        <v>1880.6881854999999</v>
      </c>
      <c r="Y366" s="199">
        <v>1881.6289999999999</v>
      </c>
      <c r="Z366" s="32">
        <v>0</v>
      </c>
      <c r="AA366" s="32">
        <v>0</v>
      </c>
    </row>
    <row r="367" spans="1:27" ht="24.95" customHeight="1">
      <c r="A367" s="199" t="s">
        <v>32</v>
      </c>
      <c r="B367" s="19">
        <v>1168</v>
      </c>
      <c r="C367" s="19">
        <v>1170</v>
      </c>
      <c r="D367" s="199">
        <v>1729.2139605</v>
      </c>
      <c r="E367" s="199">
        <v>1730.079</v>
      </c>
      <c r="F367" s="199" t="s">
        <v>103</v>
      </c>
      <c r="G367" s="199">
        <v>1912.1310000000001</v>
      </c>
      <c r="H367" s="199">
        <v>1112.5634399999999</v>
      </c>
      <c r="I367" s="199" t="s">
        <v>104</v>
      </c>
      <c r="J367" s="199" t="s">
        <v>105</v>
      </c>
      <c r="K367" s="199">
        <v>1144.8140000000001</v>
      </c>
      <c r="L367" s="32">
        <v>0</v>
      </c>
      <c r="M367" s="32">
        <v>166.548</v>
      </c>
      <c r="N367" s="199" t="s">
        <v>106</v>
      </c>
      <c r="O367" s="199" t="s">
        <v>107</v>
      </c>
      <c r="P367" s="199" t="s">
        <v>108</v>
      </c>
      <c r="Q367" s="199">
        <v>232.489</v>
      </c>
      <c r="R367" s="199" t="s">
        <v>109</v>
      </c>
      <c r="S367" s="199" t="s">
        <v>110</v>
      </c>
      <c r="T367" s="32">
        <v>0</v>
      </c>
      <c r="U367" s="32">
        <v>0</v>
      </c>
      <c r="V367" s="32">
        <v>0</v>
      </c>
      <c r="W367" s="32">
        <v>0</v>
      </c>
      <c r="X367" s="199">
        <v>1860.001534</v>
      </c>
      <c r="Y367" s="199">
        <v>1860.932</v>
      </c>
      <c r="Z367" s="32">
        <v>0</v>
      </c>
      <c r="AA367" s="32">
        <v>0</v>
      </c>
    </row>
    <row r="368" spans="1:27" ht="24.95" customHeight="1">
      <c r="A368" s="199" t="s">
        <v>33</v>
      </c>
      <c r="B368" s="19">
        <v>1168</v>
      </c>
      <c r="C368" s="19">
        <v>1170</v>
      </c>
      <c r="D368" s="199">
        <v>1727.6937210000001</v>
      </c>
      <c r="E368" s="199">
        <v>1728.558</v>
      </c>
      <c r="F368" s="199">
        <v>1904.9770350000001</v>
      </c>
      <c r="G368" s="199" t="s">
        <v>111</v>
      </c>
      <c r="H368" s="199">
        <v>1102.8053215</v>
      </c>
      <c r="I368" s="199">
        <v>1103.357</v>
      </c>
      <c r="J368" s="199" t="s">
        <v>112</v>
      </c>
      <c r="K368" s="199">
        <v>1145.038</v>
      </c>
      <c r="L368" s="199" t="s">
        <v>113</v>
      </c>
      <c r="M368" s="199">
        <v>165.547</v>
      </c>
      <c r="N368" s="199" t="s">
        <v>114</v>
      </c>
      <c r="O368" s="199">
        <v>203.56299999999999</v>
      </c>
      <c r="P368" s="199" t="s">
        <v>115</v>
      </c>
      <c r="Q368" s="199">
        <v>232.28100000000001</v>
      </c>
      <c r="R368" s="199" t="s">
        <v>116</v>
      </c>
      <c r="S368" s="199">
        <v>13.146000000000001</v>
      </c>
      <c r="T368" s="32">
        <v>0</v>
      </c>
      <c r="U368" s="32">
        <v>0</v>
      </c>
      <c r="V368" s="32">
        <v>0</v>
      </c>
      <c r="W368" s="32">
        <v>0</v>
      </c>
      <c r="X368" s="199">
        <v>1863.1119780000001</v>
      </c>
      <c r="Y368" s="199">
        <v>1864.0440000000001</v>
      </c>
      <c r="Z368" s="32">
        <v>0</v>
      </c>
      <c r="AA368" s="32">
        <v>0</v>
      </c>
    </row>
    <row r="369" spans="1:27" ht="24.95" customHeight="1">
      <c r="A369" s="199" t="s">
        <v>34</v>
      </c>
      <c r="B369" s="19">
        <v>1168</v>
      </c>
      <c r="C369" s="19">
        <v>1170</v>
      </c>
      <c r="D369" s="199">
        <v>1726.992072</v>
      </c>
      <c r="E369" s="199">
        <v>1727.856</v>
      </c>
      <c r="F369" s="199" t="s">
        <v>117</v>
      </c>
      <c r="G369" s="199">
        <v>1908.7380000000001</v>
      </c>
      <c r="H369" s="199">
        <v>1108.2406025</v>
      </c>
      <c r="I369" s="199">
        <v>1108.7950000000001</v>
      </c>
      <c r="J369" s="199" t="s">
        <v>118</v>
      </c>
      <c r="K369" s="199">
        <v>1142.4670000000001</v>
      </c>
      <c r="L369" s="199" t="s">
        <v>119</v>
      </c>
      <c r="M369" s="199">
        <v>164.268</v>
      </c>
      <c r="N369" s="199" t="s">
        <v>120</v>
      </c>
      <c r="O369" s="199">
        <v>204.11699999999999</v>
      </c>
      <c r="P369" s="199" t="s">
        <v>121</v>
      </c>
      <c r="Q369" s="199">
        <v>232.18899999999999</v>
      </c>
      <c r="R369" s="199" t="s">
        <v>122</v>
      </c>
      <c r="S369" s="199">
        <v>13.234999999999999</v>
      </c>
      <c r="T369" s="32">
        <v>0</v>
      </c>
      <c r="U369" s="32">
        <v>0</v>
      </c>
      <c r="V369" s="32">
        <v>0</v>
      </c>
      <c r="W369" s="32">
        <v>0</v>
      </c>
      <c r="X369" s="199" t="s">
        <v>123</v>
      </c>
      <c r="Y369" s="199">
        <v>1863.8219999999999</v>
      </c>
      <c r="Z369" s="32">
        <v>0</v>
      </c>
      <c r="AA369" s="32">
        <v>0</v>
      </c>
    </row>
    <row r="370" spans="1:27" ht="24.95" customHeight="1">
      <c r="A370" s="199" t="s">
        <v>35</v>
      </c>
      <c r="B370" s="19">
        <v>1168</v>
      </c>
      <c r="C370" s="19">
        <v>1170</v>
      </c>
      <c r="D370" s="199">
        <v>1722.5482950000001</v>
      </c>
      <c r="E370" s="199" t="s">
        <v>124</v>
      </c>
      <c r="F370" s="199" t="s">
        <v>125</v>
      </c>
      <c r="G370" s="199">
        <v>1907.8019999999999</v>
      </c>
      <c r="H370" s="199">
        <v>1111.7168634999998</v>
      </c>
      <c r="I370" s="199">
        <v>1112.2729999999999</v>
      </c>
      <c r="J370" s="199" t="s">
        <v>126</v>
      </c>
      <c r="K370" s="199">
        <v>1140.9069999999999</v>
      </c>
      <c r="L370" s="199" t="s">
        <v>127</v>
      </c>
      <c r="M370" s="199">
        <v>164.32599999999999</v>
      </c>
      <c r="N370" s="199" t="s">
        <v>128</v>
      </c>
      <c r="O370" s="199">
        <v>204.30600000000001</v>
      </c>
      <c r="P370" s="199" t="s">
        <v>129</v>
      </c>
      <c r="Q370" s="199">
        <v>231.58699999999999</v>
      </c>
      <c r="R370" s="199" t="s">
        <v>130</v>
      </c>
      <c r="S370" s="199">
        <v>13.318</v>
      </c>
      <c r="T370" s="32">
        <v>0</v>
      </c>
      <c r="U370" s="32">
        <v>0</v>
      </c>
      <c r="V370" s="32">
        <v>0</v>
      </c>
      <c r="W370" s="32">
        <v>0</v>
      </c>
      <c r="X370" s="199" t="s">
        <v>131</v>
      </c>
      <c r="Y370" s="199">
        <v>1862.3009999999999</v>
      </c>
      <c r="Z370" s="32">
        <v>0</v>
      </c>
      <c r="AA370" s="32">
        <v>0</v>
      </c>
    </row>
    <row r="371" spans="1:27" ht="24.95" customHeight="1">
      <c r="A371" s="199" t="s">
        <v>36</v>
      </c>
      <c r="B371" s="19"/>
      <c r="C371" s="19"/>
      <c r="D371" s="199"/>
      <c r="E371" s="199"/>
      <c r="F371" s="199"/>
      <c r="G371" s="199"/>
      <c r="H371" s="199"/>
      <c r="I371" s="199"/>
      <c r="J371" s="199"/>
      <c r="K371" s="199"/>
      <c r="L371" s="199"/>
      <c r="M371" s="199"/>
      <c r="N371" s="199"/>
      <c r="O371" s="199"/>
      <c r="P371" s="199"/>
      <c r="Q371" s="199"/>
      <c r="R371" s="199"/>
      <c r="S371" s="199"/>
      <c r="T371" s="32"/>
      <c r="U371" s="32"/>
      <c r="V371" s="32"/>
      <c r="W371" s="32"/>
      <c r="X371" s="199"/>
      <c r="Y371" s="199"/>
      <c r="Z371" s="32"/>
      <c r="AA371" s="32"/>
    </row>
    <row r="372" spans="1:27" ht="24.95" customHeight="1">
      <c r="A372" s="199" t="s">
        <v>37</v>
      </c>
      <c r="B372" s="19"/>
      <c r="C372" s="19"/>
      <c r="D372" s="199"/>
      <c r="E372" s="199"/>
      <c r="F372" s="199"/>
      <c r="G372" s="199"/>
      <c r="H372" s="199"/>
      <c r="I372" s="199"/>
      <c r="J372" s="199"/>
      <c r="K372" s="199"/>
      <c r="L372" s="199"/>
      <c r="M372" s="199"/>
      <c r="N372" s="199"/>
      <c r="O372" s="199"/>
      <c r="P372" s="199"/>
      <c r="Q372" s="199"/>
      <c r="R372" s="199"/>
      <c r="S372" s="199"/>
      <c r="T372" s="32"/>
      <c r="U372" s="32"/>
      <c r="V372" s="32"/>
      <c r="W372" s="32"/>
      <c r="X372" s="199"/>
      <c r="Y372" s="199"/>
      <c r="Z372" s="32"/>
      <c r="AA372" s="32"/>
    </row>
    <row r="373" spans="1:27" ht="24.95" customHeight="1">
      <c r="A373" s="199" t="s">
        <v>38</v>
      </c>
      <c r="B373" s="19">
        <v>1168</v>
      </c>
      <c r="C373" s="19">
        <v>1170</v>
      </c>
      <c r="D373" s="199">
        <v>1725.7057155</v>
      </c>
      <c r="E373" s="199">
        <v>1726.569</v>
      </c>
      <c r="F373" s="199" t="s">
        <v>132</v>
      </c>
      <c r="G373" s="199">
        <v>1905.579</v>
      </c>
      <c r="H373" s="199">
        <v>1104.785331</v>
      </c>
      <c r="I373" s="199">
        <v>1105.338</v>
      </c>
      <c r="J373" s="199" t="s">
        <v>133</v>
      </c>
      <c r="K373" s="199">
        <v>1141.798</v>
      </c>
      <c r="L373" s="199" t="s">
        <v>134</v>
      </c>
      <c r="M373" s="199">
        <v>165.25399999999999</v>
      </c>
      <c r="N373" s="199" t="s">
        <v>135</v>
      </c>
      <c r="O373" s="199">
        <v>204.48500000000001</v>
      </c>
      <c r="P373" s="199">
        <v>231.88899749999999</v>
      </c>
      <c r="Q373" s="199">
        <v>232.005</v>
      </c>
      <c r="R373" s="199" t="s">
        <v>136</v>
      </c>
      <c r="S373" s="199">
        <v>13.186</v>
      </c>
      <c r="T373" s="32">
        <v>0</v>
      </c>
      <c r="U373" s="32">
        <v>0</v>
      </c>
      <c r="V373" s="32">
        <v>0</v>
      </c>
      <c r="W373" s="32">
        <v>0</v>
      </c>
      <c r="X373" s="199">
        <v>1861.1119784999999</v>
      </c>
      <c r="Y373" s="199">
        <v>1862.0429999999999</v>
      </c>
      <c r="Z373" s="32">
        <v>0</v>
      </c>
      <c r="AA373" s="32">
        <v>0</v>
      </c>
    </row>
    <row r="374" spans="1:27" ht="24.95" customHeight="1">
      <c r="A374" s="199" t="s">
        <v>39</v>
      </c>
      <c r="B374" s="19">
        <v>1168</v>
      </c>
      <c r="C374" s="19">
        <v>1170</v>
      </c>
      <c r="D374" s="199">
        <v>1712.8421505000001</v>
      </c>
      <c r="E374" s="199">
        <v>1713.6990000000001</v>
      </c>
      <c r="F374" s="199">
        <v>1897.8436035</v>
      </c>
      <c r="G374" s="199">
        <v>1898.7929999999999</v>
      </c>
      <c r="H374" s="199">
        <v>1103.9507484999999</v>
      </c>
      <c r="I374" s="199">
        <v>1104.5029999999999</v>
      </c>
      <c r="J374" s="199" t="s">
        <v>137</v>
      </c>
      <c r="K374" s="199">
        <v>1132.075</v>
      </c>
      <c r="L374" s="199" t="s">
        <v>119</v>
      </c>
      <c r="M374" s="199">
        <v>164.268</v>
      </c>
      <c r="N374" s="199" t="s">
        <v>138</v>
      </c>
      <c r="O374" s="199">
        <v>202.363</v>
      </c>
      <c r="P374" s="199" t="s">
        <v>139</v>
      </c>
      <c r="Q374" s="199">
        <v>230.28800000000001</v>
      </c>
      <c r="R374" s="199" t="s">
        <v>140</v>
      </c>
      <c r="S374" s="199" t="s">
        <v>141</v>
      </c>
      <c r="T374" s="32">
        <v>0</v>
      </c>
      <c r="U374" s="32">
        <v>0</v>
      </c>
      <c r="V374" s="32">
        <v>0</v>
      </c>
      <c r="W374" s="32">
        <v>0</v>
      </c>
      <c r="X374" s="199" t="s">
        <v>142</v>
      </c>
      <c r="Y374" s="199">
        <v>1855.9480000000001</v>
      </c>
      <c r="Z374" s="32">
        <v>0</v>
      </c>
      <c r="AA374" s="32">
        <v>0</v>
      </c>
    </row>
    <row r="375" spans="1:27" ht="24.95" customHeight="1">
      <c r="A375" s="199" t="s">
        <v>40</v>
      </c>
      <c r="B375" s="19">
        <v>1168</v>
      </c>
      <c r="C375" s="19">
        <v>1170</v>
      </c>
      <c r="D375" s="199">
        <v>1700.4463515</v>
      </c>
      <c r="E375" s="199">
        <v>1701.297</v>
      </c>
      <c r="F375" s="199">
        <v>1898.0774865000001</v>
      </c>
      <c r="G375" s="199">
        <v>1899.027</v>
      </c>
      <c r="H375" s="199">
        <v>1101.1441525</v>
      </c>
      <c r="I375" s="199">
        <v>1101.6949999999999</v>
      </c>
      <c r="J375" s="199">
        <v>1124.4375</v>
      </c>
      <c r="K375" s="199" t="s">
        <v>143</v>
      </c>
      <c r="L375" s="199" t="s">
        <v>144</v>
      </c>
      <c r="M375" s="199">
        <v>163.12299999999999</v>
      </c>
      <c r="N375" s="199" t="s">
        <v>145</v>
      </c>
      <c r="O375" s="199">
        <v>200.779</v>
      </c>
      <c r="P375" s="199" t="s">
        <v>146</v>
      </c>
      <c r="Q375" s="199">
        <v>228.61799999999999</v>
      </c>
      <c r="R375" s="199" t="s">
        <v>147</v>
      </c>
      <c r="S375" s="199">
        <v>13.191000000000001</v>
      </c>
      <c r="T375" s="32">
        <v>0</v>
      </c>
      <c r="U375" s="32">
        <v>0</v>
      </c>
      <c r="V375" s="32">
        <v>0</v>
      </c>
      <c r="W375" s="32">
        <v>0</v>
      </c>
      <c r="X375" s="199">
        <v>1848.6232259999999</v>
      </c>
      <c r="Y375" s="199">
        <v>1849.548</v>
      </c>
      <c r="Z375" s="32">
        <v>0</v>
      </c>
      <c r="AA375" s="32">
        <v>0</v>
      </c>
    </row>
    <row r="376" spans="1:27" ht="24.95" customHeight="1">
      <c r="A376" s="199" t="s">
        <v>41</v>
      </c>
      <c r="B376" s="19">
        <v>1168</v>
      </c>
      <c r="C376" s="19">
        <v>1170</v>
      </c>
      <c r="D376" s="199">
        <v>1702.66824</v>
      </c>
      <c r="E376" s="199" t="s">
        <v>148</v>
      </c>
      <c r="F376" s="199" t="s">
        <v>149</v>
      </c>
      <c r="G376" s="199">
        <v>1914.354</v>
      </c>
      <c r="H376" s="199">
        <v>1105.3070699999998</v>
      </c>
      <c r="I376" s="199" t="s">
        <v>150</v>
      </c>
      <c r="J376" s="199" t="s">
        <v>151</v>
      </c>
      <c r="K376" s="199" t="s">
        <v>151</v>
      </c>
      <c r="L376" s="199" t="s">
        <v>152</v>
      </c>
      <c r="M376" s="199">
        <v>163.00899999999999</v>
      </c>
      <c r="N376" s="199" t="s">
        <v>153</v>
      </c>
      <c r="O376" s="199">
        <v>203.53800000000001</v>
      </c>
      <c r="P376" s="199" t="s">
        <v>154</v>
      </c>
      <c r="Q376" s="199">
        <v>228.922</v>
      </c>
      <c r="R376" s="199" t="s">
        <v>155</v>
      </c>
      <c r="S376" s="199">
        <v>13.058</v>
      </c>
      <c r="T376" s="32">
        <v>0</v>
      </c>
      <c r="U376" s="32">
        <v>0</v>
      </c>
      <c r="V376" s="32">
        <v>0</v>
      </c>
      <c r="W376" s="32">
        <v>0</v>
      </c>
      <c r="X376" s="199">
        <v>1850.6112315</v>
      </c>
      <c r="Y376" s="199">
        <v>1851.537</v>
      </c>
      <c r="Z376" s="32">
        <v>0</v>
      </c>
      <c r="AA376" s="32">
        <v>0</v>
      </c>
    </row>
    <row r="377" spans="1:27" ht="24.95" customHeight="1">
      <c r="A377" s="199" t="s">
        <v>42</v>
      </c>
      <c r="B377" s="19">
        <v>1168</v>
      </c>
      <c r="C377" s="19">
        <v>1170</v>
      </c>
      <c r="D377" s="199">
        <v>1677.2919345</v>
      </c>
      <c r="E377" s="199">
        <v>1678.1310000000001</v>
      </c>
      <c r="F377" s="199" t="s">
        <v>156</v>
      </c>
      <c r="G377" s="199">
        <v>1887.5609999999999</v>
      </c>
      <c r="H377" s="199">
        <v>1091.5849345000001</v>
      </c>
      <c r="I377" s="199">
        <v>1092.1310000000001</v>
      </c>
      <c r="J377" s="199" t="s">
        <v>157</v>
      </c>
      <c r="K377" s="199">
        <v>1115.135</v>
      </c>
      <c r="L377" s="199" t="s">
        <v>158</v>
      </c>
      <c r="M377" s="199">
        <v>161.602</v>
      </c>
      <c r="N377" s="199" t="s">
        <v>159</v>
      </c>
      <c r="O377" s="199">
        <v>199.65899999999999</v>
      </c>
      <c r="P377" s="199" t="s">
        <v>160</v>
      </c>
      <c r="Q377" s="199">
        <v>225.512</v>
      </c>
      <c r="R377" s="199" t="s">
        <v>161</v>
      </c>
      <c r="S377" s="199">
        <v>12.986000000000001</v>
      </c>
      <c r="T377" s="32">
        <v>0</v>
      </c>
      <c r="U377" s="32">
        <v>0</v>
      </c>
      <c r="V377" s="32">
        <v>0</v>
      </c>
      <c r="W377" s="32">
        <v>0</v>
      </c>
      <c r="X377" s="199">
        <v>1836.9760524999999</v>
      </c>
      <c r="Y377" s="199">
        <v>1837.895</v>
      </c>
      <c r="Z377" s="32">
        <v>0</v>
      </c>
      <c r="AA377" s="32">
        <v>0</v>
      </c>
    </row>
    <row r="378" spans="1:27" ht="24.95" customHeight="1">
      <c r="A378" s="199" t="s">
        <v>43</v>
      </c>
      <c r="B378" s="19"/>
      <c r="C378" s="19"/>
      <c r="D378" s="199"/>
      <c r="E378" s="199"/>
      <c r="F378" s="199"/>
      <c r="G378" s="199"/>
      <c r="H378" s="199"/>
      <c r="I378" s="199"/>
      <c r="J378" s="199"/>
      <c r="K378" s="199"/>
      <c r="L378" s="199"/>
      <c r="M378" s="199"/>
      <c r="N378" s="199"/>
      <c r="O378" s="199"/>
      <c r="P378" s="199"/>
      <c r="Q378" s="199"/>
      <c r="R378" s="199"/>
      <c r="S378" s="199"/>
      <c r="T378" s="32"/>
      <c r="U378" s="32"/>
      <c r="V378" s="32"/>
      <c r="W378" s="32"/>
      <c r="X378" s="199"/>
      <c r="Y378" s="199"/>
      <c r="Z378" s="32"/>
      <c r="AA378" s="32"/>
    </row>
    <row r="379" spans="1:27" ht="24.95" customHeight="1">
      <c r="A379" s="199" t="s">
        <v>44</v>
      </c>
      <c r="B379" s="19"/>
      <c r="C379" s="19"/>
      <c r="D379" s="199"/>
      <c r="E379" s="199"/>
      <c r="F379" s="199"/>
      <c r="G379" s="199"/>
      <c r="H379" s="199"/>
      <c r="I379" s="199"/>
      <c r="J379" s="199"/>
      <c r="K379" s="199"/>
      <c r="L379" s="199"/>
      <c r="M379" s="199"/>
      <c r="N379" s="199"/>
      <c r="O379" s="199"/>
      <c r="P379" s="199"/>
      <c r="Q379" s="199"/>
      <c r="R379" s="199"/>
      <c r="S379" s="199"/>
      <c r="T379" s="32"/>
      <c r="U379" s="32"/>
      <c r="V379" s="32"/>
      <c r="W379" s="32"/>
      <c r="X379" s="199"/>
      <c r="Y379" s="199"/>
      <c r="Z379" s="32"/>
      <c r="AA379" s="32"/>
    </row>
    <row r="380" spans="1:27" ht="24.95" customHeight="1">
      <c r="A380" s="199" t="s">
        <v>45</v>
      </c>
      <c r="B380" s="19"/>
      <c r="C380" s="19"/>
      <c r="D380" s="199"/>
      <c r="E380" s="199"/>
      <c r="F380" s="199"/>
      <c r="G380" s="199"/>
      <c r="H380" s="199"/>
      <c r="I380" s="199"/>
      <c r="J380" s="199"/>
      <c r="K380" s="199"/>
      <c r="L380" s="199"/>
      <c r="M380" s="199"/>
      <c r="N380" s="199"/>
      <c r="O380" s="199"/>
      <c r="P380" s="199"/>
      <c r="Q380" s="199"/>
      <c r="R380" s="199"/>
      <c r="S380" s="199"/>
      <c r="T380" s="32"/>
      <c r="U380" s="32"/>
      <c r="V380" s="32"/>
      <c r="W380" s="32"/>
      <c r="X380" s="199"/>
      <c r="Y380" s="199"/>
      <c r="Z380" s="32"/>
      <c r="AA380" s="32"/>
    </row>
    <row r="381" spans="1:27" ht="24.95" customHeight="1">
      <c r="A381" s="199" t="s">
        <v>46</v>
      </c>
      <c r="B381" s="19">
        <v>1168</v>
      </c>
      <c r="C381" s="19">
        <v>1170</v>
      </c>
      <c r="D381" s="199">
        <v>1680.2154720000001</v>
      </c>
      <c r="E381" s="199">
        <v>1681.056</v>
      </c>
      <c r="F381" s="199" t="s">
        <v>162</v>
      </c>
      <c r="G381" s="199">
        <v>1886.3910000000001</v>
      </c>
      <c r="H381" s="199" t="s">
        <v>151</v>
      </c>
      <c r="I381" s="199" t="s">
        <v>151</v>
      </c>
      <c r="J381" s="199" t="s">
        <v>151</v>
      </c>
      <c r="K381" s="199" t="s">
        <v>151</v>
      </c>
      <c r="L381" s="199" t="s">
        <v>151</v>
      </c>
      <c r="M381" s="199" t="s">
        <v>151</v>
      </c>
      <c r="N381" s="199" t="s">
        <v>151</v>
      </c>
      <c r="O381" s="199" t="s">
        <v>151</v>
      </c>
      <c r="P381" s="199" t="s">
        <v>151</v>
      </c>
      <c r="Q381" s="199" t="s">
        <v>151</v>
      </c>
      <c r="R381" s="199" t="s">
        <v>163</v>
      </c>
      <c r="S381" s="199">
        <v>12.942</v>
      </c>
      <c r="T381" s="32">
        <v>0</v>
      </c>
      <c r="U381" s="32">
        <v>0</v>
      </c>
      <c r="V381" s="32">
        <v>0</v>
      </c>
      <c r="W381" s="32">
        <v>0</v>
      </c>
      <c r="X381" s="199">
        <v>1834.6722049999998</v>
      </c>
      <c r="Y381" s="199" t="s">
        <v>164</v>
      </c>
      <c r="Z381" s="32">
        <v>0</v>
      </c>
      <c r="AA381" s="32">
        <v>0</v>
      </c>
    </row>
    <row r="382" spans="1:27" ht="24.95" customHeight="1">
      <c r="A382" s="199" t="s">
        <v>47</v>
      </c>
      <c r="B382" s="19">
        <v>1168</v>
      </c>
      <c r="C382" s="19">
        <v>1170</v>
      </c>
      <c r="D382" s="199">
        <v>1669.8076785000001</v>
      </c>
      <c r="E382" s="199">
        <v>1670.643</v>
      </c>
      <c r="F382" s="199" t="s">
        <v>165</v>
      </c>
      <c r="G382" s="199">
        <v>1874.4570000000001</v>
      </c>
      <c r="H382" s="199" t="s">
        <v>166</v>
      </c>
      <c r="I382" s="199">
        <v>1108.374</v>
      </c>
      <c r="J382" s="199" t="s">
        <v>167</v>
      </c>
      <c r="K382" s="199">
        <v>1115.7729999999999</v>
      </c>
      <c r="L382" s="199" t="s">
        <v>168</v>
      </c>
      <c r="M382" s="199">
        <v>160.82499999999999</v>
      </c>
      <c r="N382" s="199" t="s">
        <v>169</v>
      </c>
      <c r="O382" s="199">
        <v>199.71700000000001</v>
      </c>
      <c r="P382" s="199" t="s">
        <v>170</v>
      </c>
      <c r="Q382" s="199">
        <v>224.49100000000001</v>
      </c>
      <c r="R382" s="199" t="s">
        <v>171</v>
      </c>
      <c r="S382" s="199">
        <v>12.805</v>
      </c>
      <c r="T382" s="32">
        <v>0</v>
      </c>
      <c r="U382" s="32">
        <v>0</v>
      </c>
      <c r="V382" s="32">
        <v>0</v>
      </c>
      <c r="W382" s="32">
        <v>0</v>
      </c>
      <c r="X382" s="199">
        <v>1828.403341</v>
      </c>
      <c r="Y382" s="199">
        <v>1829.318</v>
      </c>
      <c r="Z382" s="32">
        <v>0</v>
      </c>
      <c r="AA382" s="32">
        <v>0</v>
      </c>
    </row>
    <row r="383" spans="1:27" ht="24.95" customHeight="1">
      <c r="A383" s="199" t="s">
        <v>48</v>
      </c>
      <c r="B383" s="19">
        <v>1168</v>
      </c>
      <c r="C383" s="19">
        <v>1170</v>
      </c>
      <c r="D383" s="199">
        <v>1669.456854</v>
      </c>
      <c r="E383" s="199">
        <v>1670.2919999999999</v>
      </c>
      <c r="F383" s="199" t="s">
        <v>172</v>
      </c>
      <c r="G383" s="199">
        <v>1866.2670000000001</v>
      </c>
      <c r="H383" s="199" t="s">
        <v>173</v>
      </c>
      <c r="I383" s="199">
        <v>1116.838</v>
      </c>
      <c r="J383" s="199" t="s">
        <v>174</v>
      </c>
      <c r="K383" s="199">
        <v>1117.692</v>
      </c>
      <c r="L383" s="199" t="s">
        <v>175</v>
      </c>
      <c r="M383" s="199">
        <v>159.238</v>
      </c>
      <c r="N383" s="199">
        <v>199.876012</v>
      </c>
      <c r="O383" s="199">
        <v>199.976</v>
      </c>
      <c r="P383" s="199" t="s">
        <v>177</v>
      </c>
      <c r="Q383" s="199" t="s">
        <v>176</v>
      </c>
      <c r="R383" s="199" t="s">
        <v>151</v>
      </c>
      <c r="S383" s="199" t="s">
        <v>151</v>
      </c>
      <c r="T383" s="32">
        <v>0</v>
      </c>
      <c r="U383" s="32">
        <v>0</v>
      </c>
      <c r="V383" s="32">
        <v>0</v>
      </c>
      <c r="W383" s="32">
        <v>0</v>
      </c>
      <c r="X383" s="199">
        <v>1825.1289789999998</v>
      </c>
      <c r="Y383" s="199">
        <v>1826.0419999999999</v>
      </c>
      <c r="Z383" s="32">
        <v>0</v>
      </c>
      <c r="AA383" s="32">
        <v>0</v>
      </c>
    </row>
    <row r="384" spans="1:27" ht="24.95" customHeight="1">
      <c r="A384" s="199" t="s">
        <v>49</v>
      </c>
      <c r="B384" s="19">
        <v>1168</v>
      </c>
      <c r="C384" s="19">
        <v>1170</v>
      </c>
      <c r="D384" s="199">
        <v>1683.7237170000001</v>
      </c>
      <c r="E384" s="199">
        <v>1684.566</v>
      </c>
      <c r="F384" s="199">
        <v>1871.0640000000001</v>
      </c>
      <c r="G384" s="199" t="s">
        <v>178</v>
      </c>
      <c r="H384" s="199" t="s">
        <v>151</v>
      </c>
      <c r="I384" s="199" t="s">
        <v>151</v>
      </c>
      <c r="J384" s="199" t="s">
        <v>151</v>
      </c>
      <c r="K384" s="199" t="s">
        <v>151</v>
      </c>
      <c r="L384" s="199" t="s">
        <v>151</v>
      </c>
      <c r="M384" s="199" t="s">
        <v>151</v>
      </c>
      <c r="N384" s="199" t="s">
        <v>151</v>
      </c>
      <c r="O384" s="199" t="s">
        <v>151</v>
      </c>
      <c r="P384" s="199" t="s">
        <v>151</v>
      </c>
      <c r="Q384" s="199" t="s">
        <v>151</v>
      </c>
      <c r="R384" s="199" t="s">
        <v>179</v>
      </c>
      <c r="S384" s="199">
        <v>12.763</v>
      </c>
      <c r="T384" s="32">
        <v>0</v>
      </c>
      <c r="U384" s="32">
        <v>0</v>
      </c>
      <c r="V384" s="32">
        <v>0</v>
      </c>
      <c r="W384" s="32">
        <v>0</v>
      </c>
      <c r="X384" s="199">
        <v>1834.4033394999999</v>
      </c>
      <c r="Y384" s="199">
        <v>1835.3209999999999</v>
      </c>
      <c r="Z384" s="32">
        <v>0</v>
      </c>
      <c r="AA384" s="32">
        <v>0</v>
      </c>
    </row>
    <row r="385" spans="1:27" ht="24.95" customHeight="1">
      <c r="A385" s="199" t="s">
        <v>50</v>
      </c>
      <c r="B385" s="19"/>
      <c r="C385" s="19"/>
      <c r="D385" s="199"/>
      <c r="E385" s="199"/>
      <c r="F385" s="199"/>
      <c r="G385" s="199"/>
      <c r="H385" s="199"/>
      <c r="I385" s="199"/>
      <c r="J385" s="199"/>
      <c r="K385" s="199"/>
      <c r="L385" s="199"/>
      <c r="M385" s="199"/>
      <c r="N385" s="199"/>
      <c r="O385" s="199"/>
      <c r="P385" s="199"/>
      <c r="Q385" s="199"/>
      <c r="R385" s="199"/>
      <c r="S385" s="199"/>
      <c r="T385" s="32"/>
      <c r="U385" s="32"/>
      <c r="V385" s="32"/>
      <c r="W385" s="32"/>
      <c r="X385" s="199"/>
      <c r="Y385" s="199"/>
      <c r="Z385" s="32"/>
      <c r="AA385" s="32"/>
    </row>
    <row r="386" spans="1:27" ht="24.95" customHeight="1">
      <c r="A386" s="199" t="s">
        <v>51</v>
      </c>
      <c r="B386" s="19"/>
      <c r="C386" s="19"/>
      <c r="D386" s="199"/>
      <c r="E386" s="199"/>
      <c r="F386" s="199"/>
      <c r="G386" s="199"/>
      <c r="H386" s="199"/>
      <c r="I386" s="199"/>
      <c r="J386" s="199"/>
      <c r="K386" s="199"/>
      <c r="L386" s="199"/>
      <c r="M386" s="199"/>
      <c r="N386" s="199"/>
      <c r="O386" s="199"/>
      <c r="P386" s="199"/>
      <c r="Q386" s="199"/>
      <c r="R386" s="199"/>
      <c r="S386" s="199"/>
      <c r="T386" s="32"/>
      <c r="U386" s="32"/>
      <c r="V386" s="32"/>
      <c r="W386" s="32"/>
      <c r="X386" s="199"/>
      <c r="Y386" s="199"/>
      <c r="Z386" s="32"/>
      <c r="AA386" s="32"/>
    </row>
    <row r="387" spans="1:27" ht="24.95" customHeight="1">
      <c r="A387" s="199" t="s">
        <v>52</v>
      </c>
      <c r="B387" s="19"/>
      <c r="C387" s="19"/>
      <c r="D387" s="199"/>
      <c r="E387" s="199"/>
      <c r="F387" s="199"/>
      <c r="G387" s="199"/>
      <c r="H387" s="199"/>
      <c r="I387" s="199"/>
      <c r="J387" s="199"/>
      <c r="K387" s="199"/>
      <c r="L387" s="199"/>
      <c r="M387" s="199"/>
      <c r="N387" s="199"/>
      <c r="O387" s="199"/>
      <c r="P387" s="199"/>
      <c r="Q387" s="199"/>
      <c r="R387" s="199"/>
      <c r="S387" s="199"/>
      <c r="T387" s="32"/>
      <c r="U387" s="32"/>
      <c r="V387" s="32"/>
      <c r="W387" s="32"/>
      <c r="X387" s="199"/>
      <c r="Y387" s="199"/>
      <c r="Z387" s="32"/>
      <c r="AA387" s="32"/>
    </row>
    <row r="388" spans="1:27" ht="24.95" customHeight="1">
      <c r="A388" s="199" t="s">
        <v>53</v>
      </c>
      <c r="B388" s="19">
        <v>1168</v>
      </c>
      <c r="C388" s="19">
        <v>1170</v>
      </c>
      <c r="D388" s="199">
        <v>1684.5423074999999</v>
      </c>
      <c r="E388" s="199">
        <v>1685.385</v>
      </c>
      <c r="F388" s="199" t="s">
        <v>151</v>
      </c>
      <c r="G388" s="199" t="s">
        <v>151</v>
      </c>
      <c r="H388" s="199" t="s">
        <v>151</v>
      </c>
      <c r="I388" s="199" t="s">
        <v>151</v>
      </c>
      <c r="J388" s="199" t="s">
        <v>151</v>
      </c>
      <c r="K388" s="199">
        <v>1131.528</v>
      </c>
      <c r="L388" s="199" t="s">
        <v>151</v>
      </c>
      <c r="M388" s="199">
        <v>161.21299999999999</v>
      </c>
      <c r="N388" s="199" t="s">
        <v>151</v>
      </c>
      <c r="O388" s="199" t="s">
        <v>151</v>
      </c>
      <c r="P388" s="199" t="s">
        <v>180</v>
      </c>
      <c r="Q388" s="199">
        <v>226.441</v>
      </c>
      <c r="R388" s="199" t="s">
        <v>181</v>
      </c>
      <c r="S388" s="199" t="s">
        <v>182</v>
      </c>
      <c r="T388" s="32">
        <v>0</v>
      </c>
      <c r="U388" s="32">
        <v>0</v>
      </c>
      <c r="V388" s="32">
        <v>0</v>
      </c>
      <c r="W388" s="32">
        <v>0</v>
      </c>
      <c r="X388" s="199">
        <v>1832.9880475</v>
      </c>
      <c r="Y388" s="199">
        <v>1833.905</v>
      </c>
      <c r="Z388" s="32">
        <v>0</v>
      </c>
      <c r="AA388" s="32">
        <v>0</v>
      </c>
    </row>
    <row r="389" spans="1:27" ht="24.95" customHeight="1">
      <c r="A389" s="199" t="s">
        <v>54</v>
      </c>
      <c r="B389" s="19">
        <v>1168</v>
      </c>
      <c r="C389" s="19">
        <v>1170</v>
      </c>
      <c r="D389" s="199">
        <v>1687.8166695</v>
      </c>
      <c r="E389" s="199">
        <v>1688.6610000000001</v>
      </c>
      <c r="F389" s="199">
        <v>1871.0640000000001</v>
      </c>
      <c r="G389" s="199">
        <v>1872</v>
      </c>
      <c r="H389" s="199" t="s">
        <v>151</v>
      </c>
      <c r="I389" s="199" t="s">
        <v>151</v>
      </c>
      <c r="J389" s="199" t="s">
        <v>183</v>
      </c>
      <c r="K389" s="199">
        <v>1136.6949999999999</v>
      </c>
      <c r="L389" s="199" t="s">
        <v>184</v>
      </c>
      <c r="M389" s="199">
        <v>162.78299999999999</v>
      </c>
      <c r="N389" s="199" t="s">
        <v>185</v>
      </c>
      <c r="O389" s="199">
        <v>202.755</v>
      </c>
      <c r="P389" s="199" t="s">
        <v>186</v>
      </c>
      <c r="Q389" s="199">
        <v>226.92400000000001</v>
      </c>
      <c r="R389" s="199" t="s">
        <v>187</v>
      </c>
      <c r="S389" s="199">
        <v>12.755000000000001</v>
      </c>
      <c r="T389" s="32">
        <v>0</v>
      </c>
      <c r="U389" s="32">
        <v>0</v>
      </c>
      <c r="V389" s="32">
        <v>0</v>
      </c>
      <c r="W389" s="32">
        <v>0</v>
      </c>
      <c r="X389" s="199">
        <v>1835.1859480000001</v>
      </c>
      <c r="Y389" s="199">
        <v>1836.104</v>
      </c>
      <c r="Z389" s="32">
        <v>0</v>
      </c>
      <c r="AA389" s="32">
        <v>0</v>
      </c>
    </row>
    <row r="390" spans="1:27" ht="24.95" customHeight="1">
      <c r="A390" s="199" t="s">
        <v>55</v>
      </c>
      <c r="B390" s="19">
        <v>1168</v>
      </c>
      <c r="C390" s="19">
        <v>1170</v>
      </c>
      <c r="D390" s="199">
        <v>1676.7072270000001</v>
      </c>
      <c r="E390" s="199">
        <v>1677.546</v>
      </c>
      <c r="F390" s="199">
        <v>1853.756658</v>
      </c>
      <c r="G390" s="199">
        <v>1854.684</v>
      </c>
      <c r="H390" s="199">
        <v>1111.0831353919241</v>
      </c>
      <c r="I390" s="199">
        <v>1111.6389548693587</v>
      </c>
      <c r="J390" s="199" t="s">
        <v>188</v>
      </c>
      <c r="K390" s="199" t="s">
        <v>189</v>
      </c>
      <c r="L390" s="199" t="s">
        <v>190</v>
      </c>
      <c r="M390" s="199" t="s">
        <v>191</v>
      </c>
      <c r="N390" s="199" t="s">
        <v>192</v>
      </c>
      <c r="O390" s="199" t="s">
        <v>193</v>
      </c>
      <c r="P390" s="199" t="s">
        <v>194</v>
      </c>
      <c r="Q390" s="199" t="s">
        <v>195</v>
      </c>
      <c r="R390" s="199" t="s">
        <v>196</v>
      </c>
      <c r="S390" s="199" t="s">
        <v>197</v>
      </c>
      <c r="T390" s="32">
        <v>0</v>
      </c>
      <c r="U390" s="32">
        <v>0</v>
      </c>
      <c r="V390" s="32">
        <v>0</v>
      </c>
      <c r="W390" s="32">
        <v>0</v>
      </c>
      <c r="X390" s="199">
        <v>1826.61453585</v>
      </c>
      <c r="Y390" s="199">
        <v>1827.5282999999999</v>
      </c>
      <c r="Z390" s="32">
        <v>0</v>
      </c>
      <c r="AA390" s="32">
        <v>0</v>
      </c>
    </row>
    <row r="391" spans="1:27" ht="24.95" customHeight="1">
      <c r="A391" s="206" t="s">
        <v>69</v>
      </c>
      <c r="B391" s="19">
        <v>1168</v>
      </c>
      <c r="C391" s="19">
        <v>1170</v>
      </c>
      <c r="D391" s="206">
        <v>1684.659249</v>
      </c>
      <c r="E391" s="206">
        <v>1685.502</v>
      </c>
      <c r="F391" s="206" t="s">
        <v>198</v>
      </c>
      <c r="G391" s="206">
        <v>1894.8150000000001</v>
      </c>
      <c r="H391" s="206" t="s">
        <v>151</v>
      </c>
      <c r="I391" s="206" t="s">
        <v>151</v>
      </c>
      <c r="J391" s="206" t="s">
        <v>199</v>
      </c>
      <c r="K391" s="206">
        <v>1135.3710000000001</v>
      </c>
      <c r="L391" s="206" t="s">
        <v>190</v>
      </c>
      <c r="M391" s="206">
        <v>162.21799999999999</v>
      </c>
      <c r="N391" s="206" t="s">
        <v>200</v>
      </c>
      <c r="O391" s="206">
        <v>202.53800000000001</v>
      </c>
      <c r="P391" s="32">
        <v>0</v>
      </c>
      <c r="Q391" s="32">
        <v>0</v>
      </c>
      <c r="R391" s="32">
        <v>0</v>
      </c>
      <c r="S391" s="32">
        <v>0</v>
      </c>
      <c r="T391" s="32">
        <v>0</v>
      </c>
      <c r="U391" s="32">
        <v>0</v>
      </c>
      <c r="V391" s="32">
        <v>0</v>
      </c>
      <c r="W391" s="32">
        <v>0</v>
      </c>
      <c r="X391" s="206" t="s">
        <v>201</v>
      </c>
      <c r="Y391" s="206">
        <v>1834.1969999999999</v>
      </c>
      <c r="Z391" s="32">
        <v>0</v>
      </c>
      <c r="AA391" s="32">
        <v>0</v>
      </c>
    </row>
    <row r="392" spans="1:27" ht="34.5" customHeight="1">
      <c r="A392" s="227" t="s">
        <v>426</v>
      </c>
      <c r="B392" s="231">
        <f>AVERAGE(B361:B391)</f>
        <v>1168</v>
      </c>
      <c r="C392" s="231">
        <f t="shared" ref="C392:AA392" si="11">AVERAGE(C361:C391)</f>
        <v>1170</v>
      </c>
      <c r="D392" s="231">
        <f t="shared" si="11"/>
        <v>1707.8604425999997</v>
      </c>
      <c r="E392" s="231">
        <f t="shared" si="11"/>
        <v>1704.6074117647058</v>
      </c>
      <c r="F392" s="231">
        <f t="shared" si="11"/>
        <v>1882.7971305000001</v>
      </c>
      <c r="G392" s="231">
        <f t="shared" si="11"/>
        <v>1898.88075</v>
      </c>
      <c r="H392" s="231">
        <f t="shared" si="11"/>
        <v>1021.508166092098</v>
      </c>
      <c r="I392" s="231">
        <f t="shared" si="11"/>
        <v>1022.4985602953225</v>
      </c>
      <c r="J392" s="231">
        <f t="shared" si="11"/>
        <v>1124.4375</v>
      </c>
      <c r="K392" s="231">
        <f t="shared" si="11"/>
        <v>1138.7722537422471</v>
      </c>
      <c r="L392" s="231">
        <f t="shared" si="11"/>
        <v>84.955500999999998</v>
      </c>
      <c r="M392" s="231">
        <f t="shared" si="11"/>
        <v>163.61453333333336</v>
      </c>
      <c r="N392" s="231">
        <f t="shared" si="11"/>
        <v>199.876012</v>
      </c>
      <c r="O392" s="231">
        <f t="shared" si="11"/>
        <v>203.22171428571431</v>
      </c>
      <c r="P392" s="231">
        <f t="shared" si="11"/>
        <v>156.49601554278922</v>
      </c>
      <c r="Q392" s="231">
        <f t="shared" si="11"/>
        <v>215.05946666666665</v>
      </c>
      <c r="R392" s="231">
        <f t="shared" si="11"/>
        <v>0</v>
      </c>
      <c r="S392" s="231">
        <f t="shared" si="11"/>
        <v>12.149857142857144</v>
      </c>
      <c r="T392" s="231">
        <f t="shared" si="11"/>
        <v>0</v>
      </c>
      <c r="U392" s="231">
        <f t="shared" si="11"/>
        <v>0</v>
      </c>
      <c r="V392" s="231">
        <f t="shared" si="11"/>
        <v>0</v>
      </c>
      <c r="W392" s="231">
        <f t="shared" si="11"/>
        <v>0</v>
      </c>
      <c r="X392" s="231">
        <f t="shared" si="11"/>
        <v>1849.2924537187498</v>
      </c>
      <c r="Y392" s="231">
        <f t="shared" si="11"/>
        <v>1851.797842105263</v>
      </c>
      <c r="Z392" s="231">
        <f t="shared" si="11"/>
        <v>0</v>
      </c>
      <c r="AA392" s="231">
        <f t="shared" si="11"/>
        <v>0</v>
      </c>
    </row>
    <row r="394" spans="1:27" s="34" customFormat="1" ht="18.75">
      <c r="A394" s="34" t="s">
        <v>1628</v>
      </c>
      <c r="L394" s="268" t="s">
        <v>1627</v>
      </c>
      <c r="M394" s="268"/>
      <c r="N394" s="268"/>
      <c r="O394" s="268"/>
      <c r="P394" s="268"/>
      <c r="Q394" s="268"/>
      <c r="R394" s="268"/>
    </row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5"/>
    <row r="17277" ht="15"/>
    <row r="17278" ht="15"/>
    <row r="17279" ht="15"/>
    <row r="17280" ht="15"/>
    <row r="17281" ht="15"/>
    <row r="17282" ht="15"/>
    <row r="17283" ht="15"/>
    <row r="17284" ht="15"/>
    <row r="17285" ht="15"/>
    <row r="17286" ht="15"/>
    <row r="17287" ht="15"/>
    <row r="17288" ht="15"/>
    <row r="17289" ht="15"/>
    <row r="17290" ht="15"/>
    <row r="17291" ht="15"/>
    <row r="17292" ht="15"/>
    <row r="17293" ht="15"/>
    <row r="17294" ht="15"/>
    <row r="17295" ht="15"/>
    <row r="17296" ht="15"/>
    <row r="17297" ht="15"/>
    <row r="17298" ht="15"/>
    <row r="17299" ht="15"/>
    <row r="17300" ht="15"/>
    <row r="17301" ht="15"/>
    <row r="17302" ht="15"/>
    <row r="17303" ht="15"/>
    <row r="17304" ht="15"/>
    <row r="17305" ht="15"/>
    <row r="17306" ht="15"/>
    <row r="17307" ht="15"/>
    <row r="17308" ht="15"/>
    <row r="17309" ht="15"/>
    <row r="17310" ht="15"/>
    <row r="17311" ht="15"/>
    <row r="17312" ht="15"/>
    <row r="17313" ht="15"/>
    <row r="17314" ht="15"/>
    <row r="17315" ht="15"/>
    <row r="17316" ht="15"/>
    <row r="17317" ht="15"/>
    <row r="17318" ht="15"/>
    <row r="17319" ht="15"/>
    <row r="17320" ht="15"/>
    <row r="17321" ht="15"/>
    <row r="17322" ht="15"/>
    <row r="17323" ht="15"/>
    <row r="17324" ht="15"/>
    <row r="17325" ht="15"/>
    <row r="17326" ht="15"/>
    <row r="17327" ht="15"/>
    <row r="17328" ht="15"/>
    <row r="17329" ht="15"/>
    <row r="17330" ht="15"/>
    <row r="17331" ht="15"/>
    <row r="17332" ht="15"/>
    <row r="17333" ht="15"/>
    <row r="17334" ht="15"/>
    <row r="17335" ht="15"/>
    <row r="17336" ht="15"/>
    <row r="17337" ht="15"/>
    <row r="17338" ht="15"/>
    <row r="17339" ht="15"/>
    <row r="17340" ht="15"/>
    <row r="17341" ht="15"/>
    <row r="17342" ht="15"/>
    <row r="17343" ht="15"/>
    <row r="17344" ht="15"/>
    <row r="17345" ht="15"/>
    <row r="17346" ht="15"/>
    <row r="17347" ht="15"/>
    <row r="17348" ht="15"/>
    <row r="17349" ht="15"/>
    <row r="17350" ht="15"/>
    <row r="17351" ht="15"/>
    <row r="17352" ht="15"/>
    <row r="17353" ht="15"/>
    <row r="17354" ht="15"/>
    <row r="17355" ht="15"/>
    <row r="17356" ht="15"/>
    <row r="17357" ht="15"/>
    <row r="17358" ht="15"/>
    <row r="17359" ht="15"/>
    <row r="17360" ht="15"/>
    <row r="17361" ht="15"/>
    <row r="17362" ht="15"/>
    <row r="17363" ht="15"/>
    <row r="17364" ht="15"/>
    <row r="17365" ht="15"/>
    <row r="17366" ht="15"/>
    <row r="17367" ht="15"/>
    <row r="17368" ht="15"/>
    <row r="17369" ht="15"/>
    <row r="17370" ht="15"/>
    <row r="17371" ht="15"/>
    <row r="17372" ht="15"/>
    <row r="17373" ht="15"/>
    <row r="17374" ht="15"/>
    <row r="17375" ht="15"/>
    <row r="17376" ht="15"/>
    <row r="17377" ht="15"/>
    <row r="17378" ht="15"/>
    <row r="17379" ht="15"/>
    <row r="17380" ht="15"/>
    <row r="17381" ht="15"/>
    <row r="17382" ht="15"/>
    <row r="17383" ht="15"/>
    <row r="17384" ht="15"/>
    <row r="17385" ht="15"/>
    <row r="17386" ht="15"/>
    <row r="17387" ht="15"/>
    <row r="17388" ht="15"/>
    <row r="17389" ht="15"/>
    <row r="17390" ht="15"/>
    <row r="17391" ht="15"/>
    <row r="17392" ht="15"/>
    <row r="17393" ht="15"/>
    <row r="17394" ht="15"/>
    <row r="17395" ht="15"/>
    <row r="17396" ht="15"/>
    <row r="17397" ht="15"/>
    <row r="17398" ht="15"/>
    <row r="17399" ht="15"/>
    <row r="17400" ht="15"/>
    <row r="17401" ht="15"/>
    <row r="17402" ht="15"/>
    <row r="17403" ht="15"/>
    <row r="17404" ht="15"/>
    <row r="17405" ht="15"/>
    <row r="17406" ht="15"/>
    <row r="17407" ht="15"/>
    <row r="17408" ht="15"/>
    <row r="17409" ht="15"/>
    <row r="17410" ht="15"/>
    <row r="17411" ht="15"/>
    <row r="17412" ht="15"/>
    <row r="17413" ht="15"/>
    <row r="17414" ht="15"/>
    <row r="17415" ht="15"/>
    <row r="17416" ht="15"/>
    <row r="17417" ht="15"/>
    <row r="17418" ht="15"/>
    <row r="17419" ht="15"/>
    <row r="17420" ht="15"/>
    <row r="17421" ht="15"/>
    <row r="17422" ht="15"/>
    <row r="17423" ht="15"/>
    <row r="17424" ht="15"/>
    <row r="17425" ht="15"/>
    <row r="17426" ht="15"/>
    <row r="17427" ht="15"/>
    <row r="17428" ht="15"/>
    <row r="17429" ht="15"/>
    <row r="17430" ht="15"/>
    <row r="17431" ht="15"/>
    <row r="17432" ht="15"/>
    <row r="17433" ht="15"/>
    <row r="17434" ht="15"/>
    <row r="17435" ht="15"/>
    <row r="17436" ht="15"/>
    <row r="17437" ht="15"/>
    <row r="17438" ht="15"/>
    <row r="17439" ht="15"/>
    <row r="17440" ht="15"/>
    <row r="17441" ht="15"/>
    <row r="17442" ht="15"/>
    <row r="17443" ht="15"/>
    <row r="17444" ht="15"/>
    <row r="17445" ht="15"/>
    <row r="17446" ht="15"/>
    <row r="17447" ht="15"/>
    <row r="17448" ht="15"/>
    <row r="17449" ht="15"/>
    <row r="17450" ht="15"/>
    <row r="17451" ht="15"/>
    <row r="17452" ht="15"/>
    <row r="17453" ht="15"/>
    <row r="17454" ht="15"/>
    <row r="17455" ht="15"/>
    <row r="17456" ht="15"/>
    <row r="17457" ht="15"/>
    <row r="17458" ht="15"/>
    <row r="17459" ht="15"/>
    <row r="17460" ht="15"/>
    <row r="17461" ht="15"/>
    <row r="17462" ht="15"/>
    <row r="17463" ht="15"/>
    <row r="17464" ht="15"/>
    <row r="17465" ht="15"/>
    <row r="17466" ht="15"/>
    <row r="17467" ht="15"/>
    <row r="17468" ht="15"/>
    <row r="17469" ht="15"/>
    <row r="17470" ht="15"/>
    <row r="17471" ht="15"/>
    <row r="17472" ht="15"/>
    <row r="17473" ht="15"/>
    <row r="17474" ht="15"/>
    <row r="17475" ht="15"/>
    <row r="17476" ht="15"/>
    <row r="17477" ht="15"/>
    <row r="17478" ht="15"/>
    <row r="17479" ht="15"/>
    <row r="17480" ht="15"/>
    <row r="17481" ht="15"/>
    <row r="17482" ht="15"/>
    <row r="17483" ht="15"/>
    <row r="17484" ht="15"/>
    <row r="17485" ht="15"/>
    <row r="17486" ht="15"/>
    <row r="17487" ht="15"/>
    <row r="17488" ht="15"/>
    <row r="17489" ht="15"/>
    <row r="17490" ht="15"/>
    <row r="17491" ht="15"/>
    <row r="17492" ht="15"/>
    <row r="17493" ht="15"/>
    <row r="17494" ht="15"/>
    <row r="17495" ht="15"/>
    <row r="17496" ht="15"/>
    <row r="17497" ht="15"/>
    <row r="17498" ht="15"/>
    <row r="17499" ht="15"/>
    <row r="17500" ht="15"/>
    <row r="17501" ht="15"/>
    <row r="17502" ht="15"/>
    <row r="17503" ht="15"/>
    <row r="17504" ht="15"/>
    <row r="17505" ht="15"/>
    <row r="17506" ht="15"/>
    <row r="17507" ht="15"/>
    <row r="17508" ht="15"/>
    <row r="17509" ht="15"/>
    <row r="17510" ht="15"/>
    <row r="17511" ht="15"/>
    <row r="17512" ht="15"/>
    <row r="17513" ht="15"/>
    <row r="17514" ht="15"/>
    <row r="17515" ht="15"/>
    <row r="17516" ht="15"/>
    <row r="17517" ht="15"/>
    <row r="17518" ht="15"/>
    <row r="17519" ht="15"/>
    <row r="17520" ht="15"/>
    <row r="17521" ht="15"/>
    <row r="17522" ht="15"/>
    <row r="17523" ht="15"/>
    <row r="17524" ht="15"/>
    <row r="17525" ht="15"/>
    <row r="17526" ht="15"/>
    <row r="17527" ht="15"/>
    <row r="17528" ht="15"/>
    <row r="17529" ht="15"/>
    <row r="17530" ht="15"/>
    <row r="17531" ht="15"/>
    <row r="17532" ht="15"/>
    <row r="17533" ht="15"/>
    <row r="17534" ht="15"/>
    <row r="17535" ht="15"/>
    <row r="17536" ht="15"/>
    <row r="17537" ht="15"/>
    <row r="17538" ht="15"/>
    <row r="17539" ht="15"/>
    <row r="17540" ht="15"/>
    <row r="17541" ht="15"/>
    <row r="17542" ht="15"/>
    <row r="17543" ht="15"/>
    <row r="17544" ht="15"/>
    <row r="17545" ht="15"/>
    <row r="17546" ht="15"/>
    <row r="17547" ht="15"/>
    <row r="17548" ht="15"/>
    <row r="17549" ht="15"/>
    <row r="17550" ht="15"/>
    <row r="17551" ht="15"/>
    <row r="17552" ht="15"/>
    <row r="17553" ht="15"/>
    <row r="17554" ht="15"/>
    <row r="17555" ht="15"/>
    <row r="17556" ht="15"/>
    <row r="17557" ht="15"/>
    <row r="17558" ht="15"/>
    <row r="17559" ht="15"/>
    <row r="17560" ht="15"/>
    <row r="17561" ht="15"/>
    <row r="17562" ht="15"/>
    <row r="17563" ht="15"/>
    <row r="17564" ht="15"/>
    <row r="17565" ht="15"/>
    <row r="17566" ht="15"/>
    <row r="17567" ht="15"/>
    <row r="17568" ht="15"/>
    <row r="17569" ht="15"/>
    <row r="17570" ht="15"/>
    <row r="17571" ht="15"/>
    <row r="17572" ht="15"/>
    <row r="17573" ht="15"/>
    <row r="17574" ht="15"/>
    <row r="17575" ht="15"/>
    <row r="17576" ht="15"/>
    <row r="17577" ht="15"/>
    <row r="17578" ht="15"/>
    <row r="17579" ht="15"/>
    <row r="17580" ht="15"/>
    <row r="17581" ht="15"/>
    <row r="17582" ht="15"/>
    <row r="17583" ht="15"/>
    <row r="17584" ht="15"/>
    <row r="17585" ht="15"/>
    <row r="17586" ht="15"/>
    <row r="17587" ht="15"/>
    <row r="17588" ht="15"/>
    <row r="17589" ht="15"/>
    <row r="17590" ht="15"/>
    <row r="17591" ht="15"/>
    <row r="17592" ht="15"/>
    <row r="17593" ht="15"/>
    <row r="17594" ht="15"/>
    <row r="17595" ht="15"/>
    <row r="17596" ht="15"/>
    <row r="17597" ht="15"/>
    <row r="17598" ht="15"/>
    <row r="17599" ht="15"/>
    <row r="17600" ht="15"/>
    <row r="17601" ht="15"/>
    <row r="17602" ht="15"/>
    <row r="17603" ht="15"/>
    <row r="17604" ht="15"/>
    <row r="17605" ht="15"/>
    <row r="17606" ht="15"/>
    <row r="17607" ht="15"/>
    <row r="17608" ht="15"/>
    <row r="17609" ht="15"/>
    <row r="17610" ht="15"/>
    <row r="17611" ht="15"/>
    <row r="17612" ht="15"/>
    <row r="17613" ht="15"/>
    <row r="17614" ht="15"/>
    <row r="17615" ht="15"/>
    <row r="17616" ht="15"/>
    <row r="17617" ht="15"/>
    <row r="17618" ht="15"/>
    <row r="17619" ht="15"/>
    <row r="17620" ht="15"/>
    <row r="17621" ht="15"/>
    <row r="17622" ht="15"/>
    <row r="17623" ht="15"/>
    <row r="17624" ht="15"/>
    <row r="17625" ht="15"/>
    <row r="17626" ht="15"/>
    <row r="17627" ht="15"/>
    <row r="17628" ht="15"/>
    <row r="17629" ht="15"/>
    <row r="17630" ht="15"/>
    <row r="17631" ht="15"/>
    <row r="17632" ht="15"/>
    <row r="17633" ht="15"/>
    <row r="17634" ht="15"/>
    <row r="17635" ht="15"/>
    <row r="17636" ht="15"/>
    <row r="17637" ht="15"/>
    <row r="17638" ht="15"/>
    <row r="17639" ht="15"/>
    <row r="17640" ht="15"/>
    <row r="17641" ht="15"/>
    <row r="17642" ht="15"/>
    <row r="17643" ht="15"/>
    <row r="17644" ht="15"/>
    <row r="17645" ht="15"/>
    <row r="17646" ht="15"/>
    <row r="17647" ht="15"/>
    <row r="17648" ht="15"/>
    <row r="17649" ht="15"/>
    <row r="17650" ht="15"/>
    <row r="17651" ht="15"/>
    <row r="17652" ht="15"/>
    <row r="17653" ht="15"/>
    <row r="17654" ht="15"/>
    <row r="17655" ht="15"/>
    <row r="17656" ht="15"/>
    <row r="17657" ht="15"/>
    <row r="17658" ht="15"/>
    <row r="17659" ht="15"/>
    <row r="17660" ht="15"/>
    <row r="17661" ht="15"/>
    <row r="17662" ht="15"/>
    <row r="17663" ht="15"/>
    <row r="17664" ht="15"/>
    <row r="17665" ht="15"/>
    <row r="17666" ht="15"/>
    <row r="17667" ht="15"/>
    <row r="17668" ht="15"/>
    <row r="17669" ht="15"/>
    <row r="17670" ht="15"/>
    <row r="17671" ht="15"/>
    <row r="17672" ht="15"/>
    <row r="17673" ht="15"/>
    <row r="17674" ht="15"/>
    <row r="17675" ht="15"/>
    <row r="17676" ht="15"/>
    <row r="17677" ht="15"/>
    <row r="17678" ht="15"/>
    <row r="17679" ht="15"/>
    <row r="17680" ht="15"/>
    <row r="17681" ht="15"/>
    <row r="17682" ht="15"/>
    <row r="17683" ht="15"/>
    <row r="17684" ht="15"/>
    <row r="17685" ht="15"/>
    <row r="17686" ht="15"/>
    <row r="17687" ht="15"/>
    <row r="17688" ht="15"/>
    <row r="17689" ht="15"/>
    <row r="17690" ht="15"/>
    <row r="17691" ht="15"/>
    <row r="17692" ht="15"/>
    <row r="17693" ht="15"/>
    <row r="17694" ht="15"/>
    <row r="17695" ht="15"/>
    <row r="17696" ht="15"/>
    <row r="17697" ht="15"/>
    <row r="17698" ht="15"/>
    <row r="17699" ht="15"/>
    <row r="17700" ht="15"/>
    <row r="17701" ht="15"/>
    <row r="17702" ht="15"/>
    <row r="17703" ht="15"/>
    <row r="17704" ht="15"/>
    <row r="17705" ht="15"/>
    <row r="17706" ht="15"/>
    <row r="17707" ht="15"/>
    <row r="17708" ht="15"/>
    <row r="17709" ht="15"/>
    <row r="17710" ht="15"/>
    <row r="17711" ht="15"/>
    <row r="17712" ht="15"/>
    <row r="17713" ht="15"/>
    <row r="17714" ht="15"/>
    <row r="17715" ht="15"/>
    <row r="17716" ht="15"/>
    <row r="17717" ht="15"/>
    <row r="17718" ht="15"/>
    <row r="17719" ht="15"/>
    <row r="17720" ht="15"/>
    <row r="17721" ht="15"/>
    <row r="17722" ht="15"/>
    <row r="17723" ht="15"/>
    <row r="17724" ht="15"/>
    <row r="17725" ht="15"/>
    <row r="17726" ht="15"/>
    <row r="17727" ht="15"/>
    <row r="17728" ht="15"/>
    <row r="17729" ht="15"/>
    <row r="17730" ht="15"/>
    <row r="17731" ht="15"/>
    <row r="17772" ht="15"/>
    <row r="17773" ht="15"/>
    <row r="17774" ht="15"/>
    <row r="17775" ht="15"/>
    <row r="17776" ht="15"/>
    <row r="17777" ht="15"/>
    <row r="17778" ht="15"/>
    <row r="17779" ht="15"/>
    <row r="17780" ht="15"/>
    <row r="17781" ht="15"/>
    <row r="17782" ht="15"/>
    <row r="17783" ht="15"/>
    <row r="17784" ht="15"/>
    <row r="17785" ht="15"/>
    <row r="17786" ht="15"/>
    <row r="17787" ht="15"/>
    <row r="17788" ht="15"/>
    <row r="17789" ht="15"/>
    <row r="17790" ht="15"/>
    <row r="17791" ht="15"/>
    <row r="17792" ht="15"/>
    <row r="17793" ht="15"/>
    <row r="17794" ht="15"/>
    <row r="17795" ht="15"/>
    <row r="17796" ht="15"/>
    <row r="17797" ht="15"/>
    <row r="17798" ht="15"/>
    <row r="17799" ht="15"/>
    <row r="17800" ht="15"/>
    <row r="17801" ht="15"/>
    <row r="17802" ht="15"/>
    <row r="17803" ht="15"/>
    <row r="17804" ht="15"/>
    <row r="17805" ht="15"/>
    <row r="17806" ht="15"/>
    <row r="17807" ht="15"/>
    <row r="17808" ht="15"/>
    <row r="17809" ht="15"/>
    <row r="17810" ht="15"/>
    <row r="17811" ht="15"/>
    <row r="17812" ht="15"/>
    <row r="17813" ht="15"/>
    <row r="17814" ht="15"/>
    <row r="17815" ht="15"/>
    <row r="17816" ht="15"/>
    <row r="17817" ht="15"/>
    <row r="17818" ht="15"/>
    <row r="17819" ht="15"/>
    <row r="17820" ht="15"/>
    <row r="17821" ht="15"/>
    <row r="17822" ht="15"/>
    <row r="17823" ht="15"/>
    <row r="17824" ht="15"/>
    <row r="17825" ht="15"/>
    <row r="17826" ht="15"/>
    <row r="17827" ht="15"/>
    <row r="17828" ht="15"/>
    <row r="17829" ht="15"/>
    <row r="17830" ht="15"/>
    <row r="17831" ht="15"/>
    <row r="17832" ht="15"/>
    <row r="17833" ht="15"/>
    <row r="17834" ht="15"/>
    <row r="17835" ht="15"/>
    <row r="17836" ht="15"/>
    <row r="17837" ht="15"/>
    <row r="17838" ht="15"/>
    <row r="17839" ht="15"/>
    <row r="17840" ht="15"/>
    <row r="17841" ht="15"/>
    <row r="17842" ht="15"/>
    <row r="17843" ht="15"/>
    <row r="17844" ht="15"/>
    <row r="17845" ht="15"/>
    <row r="17846" ht="15"/>
    <row r="17847" ht="15"/>
    <row r="17848" ht="15"/>
    <row r="17849" ht="15"/>
    <row r="17850" ht="15"/>
    <row r="17851" ht="15"/>
    <row r="17852" ht="15"/>
    <row r="17853" ht="15"/>
    <row r="17854" ht="15"/>
    <row r="17855" ht="15"/>
    <row r="17856" ht="15"/>
    <row r="17857" ht="15"/>
    <row r="17858" ht="15"/>
    <row r="17859" ht="15"/>
    <row r="17860" ht="15"/>
    <row r="17861" ht="15"/>
    <row r="17862" ht="15"/>
    <row r="17863" ht="15"/>
    <row r="17864" ht="15"/>
    <row r="17865" ht="15"/>
    <row r="17866" ht="15"/>
    <row r="17867" ht="15"/>
    <row r="17868" ht="15"/>
    <row r="17869" ht="15"/>
    <row r="17870" ht="15"/>
    <row r="17871" ht="15"/>
    <row r="17872" ht="15"/>
    <row r="17873" ht="15"/>
    <row r="17874" ht="15"/>
    <row r="17875" ht="15"/>
    <row r="17876" ht="15"/>
    <row r="17877" ht="15"/>
    <row r="17878" ht="15"/>
    <row r="17879" ht="15"/>
    <row r="17880" ht="15"/>
    <row r="17881" ht="15"/>
    <row r="17882" ht="15"/>
    <row r="17883" ht="15"/>
    <row r="17884" ht="15"/>
    <row r="17885" ht="15"/>
    <row r="17886" ht="15"/>
    <row r="17887" ht="15"/>
    <row r="17888" ht="15"/>
    <row r="17889" ht="15"/>
    <row r="17890" ht="15"/>
    <row r="17891" ht="15"/>
    <row r="17892" ht="15"/>
    <row r="17893" ht="15"/>
    <row r="17894" ht="15"/>
    <row r="17895" ht="15"/>
    <row r="17896" ht="15"/>
    <row r="17897" ht="15"/>
    <row r="17898" ht="15"/>
    <row r="17899" ht="15"/>
    <row r="17900" ht="15"/>
    <row r="17901" ht="15"/>
    <row r="17902" ht="15"/>
    <row r="17903" ht="15"/>
    <row r="17904" ht="15"/>
    <row r="17905" ht="15"/>
    <row r="17906" ht="15"/>
    <row r="17907" ht="15"/>
    <row r="17908" ht="15"/>
    <row r="17909" ht="15"/>
    <row r="17910" ht="15"/>
    <row r="17911" ht="15"/>
    <row r="17912" ht="15"/>
    <row r="17913" ht="15"/>
    <row r="17914" ht="15"/>
    <row r="17915" ht="15"/>
    <row r="17916" ht="15"/>
    <row r="17917" ht="15"/>
    <row r="17918" ht="15"/>
    <row r="17919" ht="15"/>
    <row r="17920" ht="15"/>
    <row r="17921" ht="15"/>
    <row r="17922" ht="15"/>
    <row r="17923" ht="15"/>
    <row r="17924" ht="15"/>
    <row r="17925" ht="15"/>
    <row r="17926" ht="15"/>
    <row r="17927" ht="15"/>
    <row r="17928" ht="15"/>
    <row r="17929" ht="15"/>
    <row r="17930" ht="15"/>
    <row r="17931" ht="15"/>
    <row r="17932" ht="15"/>
    <row r="17933" ht="15"/>
    <row r="17934" ht="15"/>
    <row r="17935" ht="15"/>
    <row r="17936" ht="15"/>
    <row r="17937" ht="15"/>
    <row r="17938" ht="15"/>
    <row r="17939" ht="15"/>
    <row r="17940" ht="15"/>
    <row r="17941" ht="15"/>
    <row r="17942" ht="15"/>
    <row r="17943" ht="15"/>
    <row r="17944" ht="15"/>
    <row r="17945" ht="15"/>
    <row r="17946" ht="15"/>
    <row r="17947" ht="15"/>
    <row r="17948" ht="15"/>
    <row r="17949" ht="15"/>
    <row r="17950" ht="15"/>
    <row r="17951" ht="15"/>
    <row r="17952" ht="15"/>
    <row r="17953" ht="15"/>
    <row r="17954" ht="15"/>
    <row r="17955" ht="15"/>
    <row r="17956" ht="15"/>
    <row r="17957" ht="15"/>
    <row r="17958" ht="15"/>
    <row r="17959" ht="15"/>
    <row r="17960" ht="15"/>
    <row r="17961" ht="15"/>
    <row r="17962" ht="15"/>
    <row r="17963" ht="15"/>
    <row r="17964" ht="15"/>
    <row r="17965" ht="15"/>
    <row r="17966" ht="15"/>
    <row r="17967" ht="15"/>
    <row r="17968" ht="15"/>
    <row r="17969" ht="15"/>
    <row r="17970" ht="15"/>
    <row r="17971" ht="15"/>
    <row r="17972" ht="15"/>
    <row r="17973" ht="15"/>
    <row r="17974" ht="15"/>
    <row r="17975" ht="15"/>
    <row r="17976" ht="15"/>
    <row r="17977" ht="15"/>
    <row r="17978" ht="15"/>
    <row r="17979" ht="15"/>
    <row r="17980" ht="15"/>
    <row r="17981" ht="15"/>
    <row r="17982" ht="15"/>
    <row r="17983" ht="15"/>
    <row r="17984" ht="15"/>
    <row r="17985" ht="15"/>
    <row r="17986" ht="15"/>
    <row r="17987" ht="15"/>
    <row r="17988" ht="15"/>
    <row r="17989" ht="15"/>
    <row r="17990" ht="15"/>
    <row r="17991" ht="15"/>
    <row r="17992" ht="15"/>
    <row r="17993" ht="15"/>
    <row r="17994" ht="15"/>
    <row r="17995" ht="15"/>
    <row r="17996" ht="15"/>
    <row r="17997" ht="15"/>
    <row r="17998" ht="15"/>
    <row r="17999" ht="15"/>
    <row r="18000" ht="15"/>
    <row r="18001" ht="15"/>
    <row r="18002" ht="15"/>
    <row r="18003" ht="15"/>
    <row r="18004" ht="15"/>
    <row r="18005" ht="15"/>
    <row r="18006" ht="15"/>
    <row r="18007" ht="15"/>
    <row r="18008" ht="15"/>
    <row r="18009" ht="15"/>
    <row r="18010" ht="15"/>
    <row r="18011" ht="15"/>
    <row r="18012" ht="15"/>
    <row r="18013" ht="15"/>
    <row r="18014" ht="15"/>
    <row r="18015" ht="15"/>
    <row r="18016" ht="15"/>
    <row r="18017" ht="15"/>
    <row r="18018" ht="15"/>
    <row r="18019" ht="15"/>
    <row r="18020" ht="15"/>
    <row r="18021" ht="15"/>
    <row r="18022" ht="15"/>
    <row r="18023" ht="15"/>
    <row r="18024" ht="15"/>
    <row r="18025" ht="15"/>
    <row r="18026" ht="15"/>
    <row r="18027" ht="15"/>
    <row r="18028" ht="15"/>
    <row r="18029" ht="15"/>
    <row r="18030" ht="15"/>
    <row r="18031" ht="15"/>
    <row r="18032" ht="15"/>
    <row r="18033" ht="15"/>
    <row r="18034" ht="15"/>
    <row r="18035" ht="15"/>
    <row r="18036" ht="15"/>
    <row r="18037" ht="15"/>
    <row r="18038" ht="15"/>
    <row r="18039" ht="15"/>
    <row r="18040" ht="15"/>
    <row r="18041" ht="15"/>
    <row r="18042" ht="15"/>
    <row r="18043" ht="15"/>
    <row r="18044" ht="15"/>
    <row r="18045" ht="15"/>
    <row r="18046" ht="15"/>
    <row r="18047" ht="15"/>
    <row r="18048" ht="15"/>
    <row r="18049" ht="15"/>
    <row r="18050" ht="15"/>
    <row r="18051" ht="15"/>
    <row r="18052" ht="15"/>
    <row r="18053" ht="15"/>
    <row r="18054" ht="15"/>
    <row r="18055" ht="15"/>
    <row r="18056" ht="15"/>
    <row r="18057" ht="15"/>
    <row r="18058" ht="15"/>
    <row r="18059" ht="15"/>
    <row r="18060" ht="15"/>
    <row r="18061" ht="15"/>
    <row r="18062" ht="15"/>
    <row r="18063" ht="15"/>
    <row r="18064" ht="15"/>
    <row r="18065" ht="15"/>
    <row r="18066" ht="15"/>
    <row r="18067" ht="15"/>
    <row r="18068" ht="15"/>
    <row r="18069" ht="15"/>
    <row r="18070" ht="15"/>
    <row r="18071" ht="15"/>
    <row r="18072" ht="15"/>
    <row r="18073" ht="15"/>
    <row r="18074" ht="15"/>
    <row r="18075" ht="15"/>
    <row r="18076" ht="15"/>
    <row r="18077" ht="15"/>
    <row r="18078" ht="15"/>
    <row r="18079" ht="15"/>
    <row r="18080" ht="15"/>
    <row r="18081" ht="15"/>
    <row r="18082" ht="15"/>
    <row r="18083" ht="15"/>
    <row r="18084" ht="15"/>
    <row r="18085" ht="15"/>
    <row r="18086" ht="15"/>
    <row r="18087" ht="15"/>
    <row r="18088" ht="15"/>
    <row r="18089" ht="15"/>
    <row r="18090" ht="15"/>
    <row r="18091" ht="15"/>
    <row r="18092" ht="15"/>
    <row r="18093" ht="15"/>
    <row r="18094" ht="15"/>
    <row r="18095" ht="15"/>
    <row r="18096" ht="15"/>
    <row r="18097" ht="15"/>
    <row r="18098" ht="15"/>
    <row r="18099" ht="15"/>
    <row r="18100" ht="15"/>
    <row r="18101" ht="15"/>
    <row r="18102" ht="15"/>
    <row r="18103" ht="15"/>
    <row r="18104" ht="15"/>
    <row r="18105" ht="15"/>
    <row r="18106" ht="15"/>
    <row r="18107" ht="15"/>
    <row r="18108" ht="15"/>
    <row r="18109" ht="15"/>
    <row r="18110" ht="15"/>
    <row r="18111" ht="15"/>
    <row r="18112" ht="15"/>
    <row r="18113" ht="15"/>
    <row r="18114" ht="15"/>
    <row r="18115" ht="15"/>
    <row r="18116" ht="15"/>
    <row r="18117" ht="15"/>
    <row r="18118" ht="15"/>
    <row r="18119" ht="15"/>
    <row r="18120" ht="15"/>
    <row r="18121" ht="15"/>
    <row r="18122" ht="15"/>
    <row r="18123" ht="15"/>
    <row r="18124" ht="15"/>
    <row r="18125" ht="15"/>
    <row r="18126" ht="15"/>
    <row r="18127" ht="15"/>
    <row r="18128" ht="15"/>
    <row r="18129" ht="15"/>
    <row r="18130" ht="15"/>
    <row r="18131" ht="15"/>
    <row r="18132" ht="15"/>
    <row r="18133" ht="15"/>
    <row r="18134" ht="15"/>
    <row r="18135" ht="15"/>
    <row r="18136" ht="15"/>
    <row r="18137" ht="15"/>
    <row r="18138" ht="15"/>
    <row r="18139" ht="15"/>
    <row r="18140" ht="15"/>
    <row r="18141" ht="15"/>
    <row r="18142" ht="15"/>
    <row r="18143" ht="15"/>
    <row r="18144" ht="15"/>
    <row r="18145" ht="15"/>
    <row r="18146" ht="15"/>
    <row r="18147" ht="15"/>
    <row r="18148" ht="15"/>
    <row r="18149" ht="15"/>
    <row r="18150" ht="15"/>
    <row r="18151" ht="15"/>
    <row r="18152" ht="15"/>
    <row r="18153" ht="15"/>
    <row r="18154" ht="15"/>
    <row r="18155" ht="15"/>
    <row r="18156" ht="15"/>
    <row r="18157" ht="15"/>
    <row r="18158" ht="15"/>
    <row r="18159" ht="15"/>
    <row r="18160" ht="15"/>
    <row r="18161" ht="15"/>
    <row r="18162" ht="15"/>
    <row r="18163" ht="15"/>
    <row r="18164" ht="15"/>
    <row r="18165" ht="15"/>
    <row r="18166" ht="15"/>
    <row r="18167" ht="15"/>
    <row r="18168" ht="15"/>
    <row r="18169" ht="15"/>
    <row r="18170" ht="15"/>
    <row r="18171" ht="15"/>
    <row r="18172" ht="15"/>
    <row r="18173" ht="15"/>
    <row r="18174" ht="15"/>
    <row r="18175" ht="15"/>
    <row r="18176" ht="15"/>
    <row r="18177" ht="15"/>
    <row r="18178" ht="15"/>
    <row r="18179" ht="15"/>
    <row r="18180" ht="15"/>
    <row r="18181" ht="15"/>
    <row r="18182" ht="15"/>
    <row r="18183" ht="15"/>
    <row r="18184" ht="15"/>
    <row r="18185" ht="15"/>
    <row r="18186" ht="15"/>
    <row r="18187" ht="15"/>
    <row r="18188" ht="15"/>
    <row r="18189" ht="15"/>
    <row r="18190" ht="15"/>
    <row r="18191" ht="15"/>
    <row r="18192" ht="15"/>
    <row r="18193" ht="15"/>
    <row r="18194" ht="15"/>
    <row r="18195" ht="15"/>
    <row r="18196" ht="15"/>
    <row r="18197" ht="15"/>
    <row r="18198" ht="15"/>
    <row r="18199" ht="15"/>
    <row r="18200" ht="15"/>
    <row r="18201" ht="15"/>
    <row r="18202" ht="15"/>
    <row r="18203" ht="15"/>
    <row r="18204" ht="15"/>
    <row r="18205" ht="15"/>
    <row r="18206" ht="15"/>
    <row r="18207" ht="15"/>
    <row r="18208" ht="15"/>
    <row r="18209" ht="15"/>
    <row r="18210" ht="15"/>
    <row r="18211" ht="15"/>
    <row r="18212" ht="15"/>
    <row r="18213" ht="15"/>
    <row r="18214" ht="15"/>
    <row r="18215" ht="15"/>
    <row r="18216" ht="15"/>
    <row r="18217" ht="15"/>
    <row r="18218" ht="15"/>
    <row r="18219" ht="15"/>
    <row r="18220" ht="15"/>
    <row r="18221" ht="15"/>
    <row r="18222" ht="15"/>
    <row r="18223" ht="15"/>
    <row r="18224" ht="15"/>
    <row r="18225" ht="15"/>
    <row r="18226" ht="15"/>
    <row r="18227" ht="15"/>
    <row r="18228" ht="15"/>
    <row r="18229" ht="15"/>
    <row r="18230" ht="15"/>
    <row r="18231" ht="15"/>
    <row r="18232" ht="15"/>
    <row r="18233" ht="15"/>
    <row r="18234" ht="15"/>
    <row r="18235" ht="15"/>
    <row r="18236" ht="15"/>
    <row r="18237" ht="15"/>
    <row r="18238" ht="15"/>
    <row r="18239" ht="15"/>
    <row r="18240" ht="15"/>
    <row r="18241" ht="15"/>
    <row r="18282" ht="15"/>
    <row r="18283" ht="15"/>
    <row r="18284" ht="15"/>
    <row r="18285" ht="15"/>
    <row r="18286" ht="15"/>
    <row r="18287" ht="15"/>
    <row r="18288" ht="15"/>
    <row r="18289" ht="15"/>
    <row r="18290" ht="15"/>
    <row r="18291" ht="15"/>
    <row r="18292" ht="15"/>
    <row r="18293" ht="15"/>
    <row r="18294" ht="15"/>
    <row r="18295" ht="15"/>
    <row r="18296" ht="15"/>
    <row r="18297" ht="15"/>
    <row r="18298" ht="15"/>
    <row r="18299" ht="15"/>
    <row r="18300" ht="15"/>
    <row r="18301" ht="15"/>
    <row r="18302" ht="15"/>
    <row r="18303" ht="15"/>
    <row r="18304" ht="15"/>
    <row r="18305" ht="15"/>
    <row r="18306" ht="15"/>
    <row r="18307" ht="15"/>
    <row r="18308" ht="15"/>
    <row r="18309" ht="15"/>
    <row r="18310" ht="15"/>
    <row r="18311" ht="15"/>
    <row r="18312" ht="15"/>
    <row r="18313" ht="15"/>
    <row r="18314" ht="15"/>
    <row r="18315" ht="15"/>
    <row r="18316" ht="15"/>
    <row r="18317" ht="15"/>
    <row r="18318" ht="15"/>
    <row r="18319" ht="15"/>
    <row r="18320" ht="15"/>
    <row r="18321" ht="15"/>
    <row r="18322" ht="15"/>
    <row r="18323" ht="15"/>
    <row r="18324" ht="15"/>
    <row r="18325" ht="15"/>
    <row r="18326" ht="15"/>
    <row r="18327" ht="15"/>
    <row r="18328" ht="15"/>
    <row r="18329" ht="15"/>
    <row r="18330" ht="15"/>
    <row r="18331" ht="15"/>
    <row r="18332" ht="15"/>
    <row r="18333" ht="15"/>
    <row r="18334" ht="15"/>
    <row r="18335" ht="15"/>
    <row r="18336" ht="15"/>
    <row r="18337" ht="15"/>
    <row r="18338" ht="15"/>
    <row r="18339" ht="15"/>
    <row r="18340" ht="15"/>
    <row r="18341" ht="15"/>
    <row r="18342" ht="15"/>
    <row r="18343" ht="15"/>
    <row r="18344" ht="15"/>
    <row r="18345" ht="15"/>
    <row r="18346" ht="15"/>
    <row r="18347" ht="15"/>
    <row r="18348" ht="15"/>
    <row r="18349" ht="15"/>
    <row r="18350" ht="15"/>
    <row r="18351" ht="15"/>
    <row r="18352" ht="15"/>
    <row r="18353" ht="15"/>
    <row r="18354" ht="15"/>
    <row r="18355" ht="15"/>
    <row r="18356" ht="15"/>
    <row r="18357" ht="15"/>
    <row r="18358" ht="15"/>
    <row r="18359" ht="15"/>
    <row r="18360" ht="15"/>
    <row r="18361" ht="15"/>
    <row r="18362" ht="15"/>
    <row r="18363" ht="15"/>
    <row r="18364" ht="15"/>
    <row r="18365" ht="15"/>
    <row r="18366" ht="15"/>
    <row r="18367" ht="15"/>
    <row r="18368" ht="15"/>
    <row r="18369" ht="15"/>
    <row r="18370" ht="15"/>
    <row r="18371" ht="15"/>
    <row r="18372" ht="15"/>
    <row r="18373" ht="15"/>
    <row r="18374" ht="15"/>
    <row r="18375" ht="15"/>
    <row r="18376" ht="15"/>
    <row r="18377" ht="15"/>
    <row r="18378" ht="15"/>
    <row r="18379" ht="15"/>
    <row r="18380" ht="15"/>
    <row r="18381" ht="15"/>
    <row r="18382" ht="15"/>
    <row r="18383" ht="15"/>
    <row r="18384" ht="15"/>
    <row r="18385" ht="15"/>
    <row r="18386" ht="15"/>
    <row r="18387" ht="15"/>
    <row r="18388" ht="15"/>
    <row r="18389" ht="15"/>
    <row r="18390" ht="15"/>
    <row r="18391" ht="15"/>
    <row r="18392" ht="15"/>
    <row r="18393" ht="15"/>
    <row r="18394" ht="15"/>
    <row r="18395" ht="15"/>
    <row r="18396" ht="15"/>
    <row r="18397" ht="15"/>
    <row r="18398" ht="15"/>
    <row r="18399" ht="15"/>
    <row r="18400" ht="15"/>
    <row r="18401" ht="15"/>
    <row r="18402" ht="15"/>
    <row r="18403" ht="15"/>
    <row r="18404" ht="15"/>
    <row r="18405" ht="15"/>
    <row r="18406" ht="15"/>
    <row r="18407" ht="15"/>
    <row r="18408" ht="15"/>
    <row r="18409" ht="15"/>
    <row r="18410" ht="15"/>
    <row r="18411" ht="15"/>
    <row r="18412" ht="15"/>
    <row r="18413" ht="15"/>
    <row r="18414" ht="15"/>
    <row r="18415" ht="15"/>
    <row r="18416" ht="15"/>
    <row r="18417" ht="15"/>
    <row r="18418" ht="15"/>
    <row r="18419" ht="15"/>
    <row r="18420" ht="15"/>
    <row r="18421" ht="15"/>
    <row r="18422" ht="15"/>
    <row r="18423" ht="15"/>
    <row r="18424" ht="15"/>
    <row r="18425" ht="15"/>
    <row r="18426" ht="15"/>
    <row r="18427" ht="15"/>
    <row r="18428" ht="15"/>
    <row r="18429" ht="15"/>
    <row r="18430" ht="15"/>
    <row r="18431" ht="15"/>
    <row r="18432" ht="15"/>
    <row r="18433" ht="15"/>
    <row r="18434" ht="15"/>
    <row r="18435" ht="15"/>
    <row r="18436" ht="15"/>
    <row r="18437" ht="15"/>
    <row r="18438" ht="15"/>
    <row r="18439" ht="15"/>
    <row r="18440" ht="15"/>
    <row r="18441" ht="15"/>
    <row r="18442" ht="15"/>
    <row r="18443" ht="15"/>
    <row r="18444" ht="15"/>
    <row r="18445" ht="15"/>
    <row r="18446" ht="15"/>
    <row r="18447" ht="15"/>
    <row r="18448" ht="15"/>
    <row r="18449" ht="15"/>
    <row r="18450" ht="15"/>
    <row r="18451" ht="15"/>
    <row r="18452" ht="15"/>
    <row r="18453" ht="15"/>
    <row r="18454" ht="15"/>
    <row r="18455" ht="15"/>
    <row r="18456" ht="15"/>
    <row r="18457" ht="15"/>
    <row r="18458" ht="15"/>
    <row r="18459" ht="15"/>
    <row r="18460" ht="15"/>
    <row r="18461" ht="15"/>
    <row r="18462" ht="15"/>
    <row r="18463" ht="15"/>
    <row r="18464" ht="15"/>
    <row r="18465" ht="15"/>
    <row r="18466" ht="15"/>
    <row r="18467" ht="15"/>
    <row r="18468" ht="15"/>
    <row r="18469" ht="15"/>
    <row r="18470" ht="15"/>
    <row r="18471" ht="15"/>
    <row r="18472" ht="15"/>
    <row r="18473" ht="15"/>
    <row r="18474" ht="15"/>
    <row r="18475" ht="15"/>
    <row r="18476" ht="15"/>
    <row r="18477" ht="15"/>
    <row r="18478" ht="15"/>
    <row r="18479" ht="15"/>
    <row r="18480" ht="15"/>
    <row r="18481" ht="15"/>
    <row r="18482" ht="15"/>
    <row r="18483" ht="15"/>
    <row r="18484" ht="15"/>
    <row r="18485" ht="15"/>
    <row r="18486" ht="15"/>
    <row r="18487" ht="15"/>
    <row r="18488" ht="15"/>
    <row r="18489" ht="15"/>
    <row r="18490" ht="15"/>
    <row r="18491" ht="15"/>
    <row r="18492" ht="15"/>
    <row r="18493" ht="15"/>
    <row r="18494" ht="15"/>
    <row r="18495" ht="15"/>
    <row r="18496" ht="15"/>
    <row r="18497" ht="15"/>
    <row r="18498" ht="15"/>
    <row r="18499" ht="15"/>
    <row r="18500" ht="15"/>
    <row r="18501" ht="15"/>
    <row r="18502" ht="15"/>
    <row r="18503" ht="15"/>
    <row r="18504" ht="15"/>
    <row r="18505" ht="15"/>
    <row r="18506" ht="15"/>
    <row r="18507" ht="15"/>
    <row r="18508" ht="15"/>
    <row r="18509" ht="15"/>
    <row r="18510" ht="15"/>
    <row r="18511" ht="15"/>
    <row r="18512" ht="15"/>
    <row r="18513" ht="15"/>
    <row r="18514" ht="15"/>
    <row r="18515" ht="15"/>
    <row r="18516" ht="15"/>
    <row r="18517" ht="15"/>
    <row r="18518" ht="15"/>
    <row r="18519" ht="15"/>
    <row r="18520" ht="15"/>
    <row r="18521" ht="15"/>
    <row r="18522" ht="15"/>
    <row r="18523" ht="15"/>
    <row r="18524" ht="15"/>
    <row r="18525" ht="15"/>
    <row r="18526" ht="15"/>
    <row r="18527" ht="15"/>
    <row r="18528" ht="15"/>
    <row r="18529" ht="15"/>
    <row r="18530" ht="15"/>
    <row r="18531" ht="15"/>
    <row r="18532" ht="15"/>
    <row r="18533" ht="15"/>
    <row r="18534" ht="15"/>
    <row r="18535" ht="15"/>
    <row r="18536" ht="15"/>
    <row r="18537" ht="15"/>
    <row r="18538" ht="15"/>
    <row r="18539" ht="15"/>
    <row r="18540" ht="15"/>
    <row r="18541" ht="15"/>
    <row r="18542" ht="15"/>
    <row r="18543" ht="15"/>
    <row r="18544" ht="15"/>
    <row r="18545" ht="15"/>
    <row r="18546" ht="15"/>
    <row r="18547" ht="15"/>
    <row r="18548" ht="15"/>
    <row r="18549" ht="15"/>
    <row r="18550" ht="15"/>
    <row r="18551" ht="15"/>
    <row r="18552" ht="15"/>
    <row r="18553" ht="15"/>
    <row r="18554" ht="15"/>
    <row r="18555" ht="15"/>
    <row r="18556" ht="15"/>
    <row r="18557" ht="15"/>
    <row r="18558" ht="15"/>
    <row r="18559" ht="15"/>
    <row r="18560" ht="15"/>
    <row r="18561" ht="15"/>
    <row r="18562" ht="15"/>
    <row r="18563" ht="15"/>
    <row r="18564" ht="15"/>
    <row r="18565" ht="15"/>
    <row r="18566" ht="15"/>
    <row r="18567" ht="15"/>
    <row r="18568" ht="15"/>
    <row r="18569" ht="15"/>
    <row r="18570" ht="15"/>
    <row r="18571" ht="15"/>
    <row r="18572" ht="15"/>
    <row r="18573" ht="15"/>
    <row r="18574" ht="15"/>
    <row r="18575" ht="15"/>
    <row r="18576" ht="15"/>
    <row r="18577" ht="15"/>
    <row r="18578" ht="15"/>
    <row r="18579" ht="15"/>
    <row r="18580" ht="15"/>
    <row r="18581" ht="15"/>
    <row r="18582" ht="15"/>
    <row r="18583" ht="15"/>
    <row r="18584" ht="15"/>
    <row r="18585" ht="15"/>
    <row r="18586" ht="15"/>
    <row r="18587" ht="15"/>
    <row r="18588" ht="15"/>
    <row r="18589" ht="15"/>
    <row r="18590" ht="15"/>
    <row r="18591" ht="15"/>
    <row r="18592" ht="15"/>
    <row r="18593" ht="15"/>
    <row r="18594" ht="15"/>
    <row r="18595" ht="15"/>
    <row r="18596" ht="15"/>
    <row r="18597" ht="15"/>
    <row r="18598" ht="15"/>
    <row r="18599" ht="15"/>
    <row r="18600" ht="15"/>
    <row r="18601" ht="15"/>
    <row r="18602" ht="15"/>
    <row r="18603" ht="15"/>
    <row r="18604" ht="15"/>
    <row r="18605" ht="15"/>
    <row r="18606" ht="15"/>
    <row r="18607" ht="15"/>
    <row r="18608" ht="15"/>
    <row r="18609" ht="15"/>
    <row r="18610" ht="15"/>
    <row r="18611" ht="15"/>
    <row r="18612" ht="15"/>
    <row r="18613" ht="15"/>
    <row r="18614" ht="15"/>
    <row r="18615" ht="15"/>
    <row r="18616" ht="15"/>
    <row r="18617" ht="15"/>
    <row r="18618" ht="15"/>
    <row r="18619" ht="15"/>
    <row r="18620" ht="15"/>
    <row r="18621" ht="15"/>
    <row r="18622" ht="15"/>
    <row r="18623" ht="15"/>
    <row r="18624" ht="15"/>
    <row r="18625" ht="15"/>
    <row r="18626" ht="15"/>
    <row r="18627" ht="15"/>
    <row r="18628" ht="15"/>
    <row r="18629" ht="15"/>
    <row r="18630" ht="15"/>
    <row r="18631" ht="15"/>
    <row r="18632" ht="15"/>
    <row r="18633" ht="15"/>
    <row r="18634" ht="15"/>
    <row r="18635" ht="15"/>
    <row r="18636" ht="15"/>
    <row r="18637" ht="15"/>
    <row r="18638" ht="15"/>
    <row r="18639" ht="15"/>
    <row r="18640" ht="15"/>
    <row r="18641" ht="15"/>
    <row r="18642" ht="15"/>
    <row r="18643" ht="15"/>
    <row r="18644" ht="15"/>
    <row r="18645" ht="15"/>
    <row r="18646" ht="15"/>
    <row r="18647" ht="15"/>
    <row r="18648" ht="15"/>
    <row r="18649" ht="15"/>
    <row r="18650" ht="15"/>
    <row r="18651" ht="15"/>
    <row r="18652" ht="15"/>
    <row r="18653" ht="15"/>
    <row r="18654" ht="15"/>
    <row r="18655" ht="15"/>
    <row r="18656" ht="15"/>
    <row r="18657" ht="15"/>
    <row r="18658" ht="15"/>
    <row r="18659" ht="15"/>
    <row r="18660" ht="15"/>
    <row r="18661" ht="15"/>
    <row r="18662" ht="15"/>
    <row r="18663" ht="15"/>
    <row r="18664" ht="15"/>
    <row r="18665" ht="15"/>
    <row r="18666" ht="15"/>
    <row r="18667" ht="15"/>
    <row r="18668" ht="15"/>
    <row r="18669" ht="15"/>
    <row r="18670" ht="15"/>
    <row r="18671" ht="15"/>
    <row r="18672" ht="15"/>
    <row r="18673" ht="15"/>
    <row r="18674" ht="15"/>
    <row r="18675" ht="15"/>
    <row r="18676" ht="15"/>
    <row r="18677" ht="15"/>
    <row r="18678" ht="15"/>
    <row r="18679" ht="15"/>
    <row r="18680" ht="15"/>
    <row r="18681" ht="15"/>
    <row r="18682" ht="15"/>
    <row r="18683" ht="15"/>
    <row r="18684" ht="15"/>
    <row r="18685" ht="15"/>
    <row r="18686" ht="15"/>
    <row r="18687" ht="15"/>
    <row r="18688" ht="15"/>
    <row r="18689" ht="15"/>
    <row r="18690" ht="15"/>
    <row r="18691" ht="15"/>
    <row r="18692" ht="15"/>
    <row r="18693" ht="15"/>
    <row r="18694" ht="15"/>
    <row r="18695" ht="15"/>
    <row r="18696" ht="15"/>
    <row r="18697" ht="15"/>
    <row r="18698" ht="15"/>
    <row r="18699" ht="15"/>
    <row r="18700" ht="15"/>
    <row r="18701" ht="15"/>
    <row r="18702" ht="15"/>
    <row r="18703" ht="15"/>
    <row r="18704" ht="15"/>
    <row r="18705" ht="15"/>
    <row r="18706" ht="15"/>
    <row r="18707" ht="15"/>
    <row r="18708" ht="15"/>
    <row r="18709" ht="15"/>
    <row r="18710" ht="15"/>
    <row r="18711" ht="15"/>
    <row r="18712" ht="15"/>
    <row r="18713" ht="15"/>
    <row r="18714" ht="15"/>
    <row r="18715" ht="15"/>
    <row r="18716" ht="15"/>
    <row r="18717" ht="15"/>
    <row r="18718" ht="15"/>
    <row r="18719" ht="15"/>
    <row r="18720" ht="15"/>
    <row r="18721" ht="15"/>
    <row r="18722" ht="15"/>
    <row r="18723" ht="15"/>
    <row r="18724" ht="15"/>
    <row r="18725" ht="15"/>
    <row r="18726" ht="15"/>
    <row r="18727" ht="15"/>
    <row r="18728" ht="15"/>
    <row r="18729" ht="15"/>
    <row r="18730" ht="15"/>
    <row r="18731" ht="15"/>
    <row r="18732" ht="15"/>
    <row r="18733" ht="15"/>
    <row r="18734" ht="15"/>
    <row r="18735" ht="15"/>
    <row r="18736" ht="15"/>
    <row r="18737" ht="15"/>
    <row r="18738" ht="15"/>
    <row r="18739" ht="15"/>
    <row r="18740" ht="15"/>
    <row r="18741" ht="15"/>
    <row r="18742" ht="15"/>
    <row r="18743" ht="15"/>
    <row r="18744" ht="15"/>
    <row r="18745" ht="15"/>
    <row r="18746" ht="15"/>
    <row r="18747" ht="15"/>
    <row r="18748" ht="15"/>
    <row r="18749" ht="15"/>
    <row r="18750" ht="15"/>
    <row r="18751" ht="15"/>
    <row r="18792" ht="15"/>
    <row r="18793" ht="15"/>
    <row r="18794" ht="15"/>
    <row r="18795" ht="15"/>
    <row r="18796" ht="15"/>
    <row r="18797" ht="15"/>
    <row r="18798" ht="15"/>
    <row r="18799" ht="15"/>
    <row r="18800" ht="15"/>
    <row r="18801" ht="15"/>
    <row r="18802" ht="15"/>
    <row r="18803" ht="15"/>
    <row r="18804" ht="15"/>
    <row r="18805" ht="15"/>
    <row r="18806" ht="15"/>
    <row r="18807" ht="15"/>
    <row r="18808" ht="15"/>
    <row r="18809" ht="15"/>
    <row r="18810" ht="15"/>
    <row r="18811" ht="15"/>
    <row r="18812" ht="15"/>
    <row r="18813" ht="15"/>
    <row r="18814" ht="15"/>
    <row r="18815" ht="15"/>
    <row r="18816" ht="15"/>
    <row r="18817" ht="15"/>
    <row r="18818" ht="15"/>
    <row r="18819" ht="15"/>
    <row r="18820" ht="15"/>
    <row r="18821" ht="15"/>
    <row r="18822" ht="15"/>
    <row r="18823" ht="15"/>
    <row r="18824" ht="15"/>
    <row r="18825" ht="15"/>
    <row r="18826" ht="15"/>
    <row r="18827" ht="15"/>
    <row r="18828" ht="15"/>
    <row r="18829" ht="15"/>
    <row r="18830" ht="15"/>
    <row r="18831" ht="15"/>
    <row r="18832" ht="15"/>
    <row r="18833" ht="15"/>
    <row r="18834" ht="15"/>
    <row r="18835" ht="15"/>
    <row r="18836" ht="15"/>
    <row r="18837" ht="15"/>
    <row r="18838" ht="15"/>
    <row r="18839" ht="15"/>
    <row r="18840" ht="15"/>
    <row r="18841" ht="15"/>
    <row r="18842" ht="15"/>
    <row r="18843" ht="15"/>
    <row r="18844" ht="15"/>
    <row r="18845" ht="15"/>
    <row r="18846" ht="15"/>
    <row r="18847" ht="15"/>
    <row r="18848" ht="15"/>
    <row r="18849" ht="15"/>
    <row r="18850" ht="15"/>
    <row r="18851" ht="15"/>
    <row r="18852" ht="15"/>
    <row r="18853" ht="15"/>
    <row r="18854" ht="15"/>
    <row r="18855" ht="15"/>
    <row r="18856" ht="15"/>
    <row r="18857" ht="15"/>
    <row r="18858" ht="15"/>
    <row r="18859" ht="15"/>
    <row r="18860" ht="15"/>
    <row r="18861" ht="15"/>
    <row r="18862" ht="15"/>
    <row r="18863" ht="15"/>
    <row r="18864" ht="15"/>
    <row r="18865" ht="15"/>
    <row r="18866" ht="15"/>
    <row r="18867" ht="15"/>
    <row r="18868" ht="15"/>
    <row r="18869" ht="15"/>
    <row r="18870" ht="15"/>
    <row r="18871" ht="15"/>
    <row r="18872" ht="15"/>
    <row r="18873" ht="15"/>
    <row r="18874" ht="15"/>
    <row r="18875" ht="15"/>
    <row r="18876" ht="15"/>
    <row r="18877" ht="15"/>
    <row r="18878" ht="15"/>
    <row r="18879" ht="15"/>
    <row r="18880" ht="15"/>
    <row r="18881" ht="15"/>
    <row r="18882" ht="15"/>
    <row r="18883" ht="15"/>
    <row r="18884" ht="15"/>
    <row r="18885" ht="15"/>
    <row r="18886" ht="15"/>
    <row r="18887" ht="15"/>
    <row r="18888" ht="15"/>
    <row r="18889" ht="15"/>
    <row r="18890" ht="15"/>
    <row r="18891" ht="15"/>
    <row r="18892" ht="15"/>
    <row r="18893" ht="15"/>
    <row r="18894" ht="15"/>
    <row r="18895" ht="15"/>
    <row r="18896" ht="15"/>
    <row r="18897" ht="15"/>
    <row r="18898" ht="15"/>
    <row r="18899" ht="15"/>
    <row r="18900" ht="15"/>
    <row r="18901" ht="15"/>
    <row r="18902" ht="15"/>
    <row r="18903" ht="15"/>
    <row r="18904" ht="15"/>
    <row r="18905" ht="15"/>
    <row r="18906" ht="15"/>
    <row r="18907" ht="15"/>
    <row r="18908" ht="15"/>
    <row r="18909" ht="15"/>
    <row r="18910" ht="15"/>
    <row r="18911" ht="15"/>
    <row r="18912" ht="15"/>
    <row r="18913" ht="15"/>
    <row r="18914" ht="15"/>
    <row r="18915" ht="15"/>
    <row r="18916" ht="15"/>
    <row r="18917" ht="15"/>
    <row r="18918" ht="15"/>
    <row r="18919" ht="15"/>
    <row r="18920" ht="15"/>
    <row r="18921" ht="15"/>
    <row r="18922" ht="15"/>
    <row r="18923" ht="15"/>
    <row r="18924" ht="15"/>
    <row r="18925" ht="15"/>
    <row r="18926" ht="15"/>
    <row r="18927" ht="15"/>
    <row r="18928" ht="15"/>
    <row r="18929" ht="15"/>
    <row r="18930" ht="15"/>
    <row r="18931" ht="15"/>
    <row r="18932" ht="15"/>
    <row r="18933" ht="15"/>
    <row r="18934" ht="15"/>
    <row r="18935" ht="15"/>
    <row r="18936" ht="15"/>
    <row r="18937" ht="15"/>
    <row r="18938" ht="15"/>
    <row r="18939" ht="15"/>
    <row r="18940" ht="15"/>
    <row r="18941" ht="15"/>
    <row r="18942" ht="15"/>
    <row r="18943" ht="15"/>
    <row r="18944" ht="15"/>
    <row r="18945" ht="15"/>
    <row r="18946" ht="15"/>
    <row r="18947" ht="15"/>
    <row r="18948" ht="15"/>
    <row r="18949" ht="15"/>
    <row r="18950" ht="15"/>
    <row r="18951" ht="15"/>
    <row r="18952" ht="15"/>
    <row r="18953" ht="15"/>
    <row r="18954" ht="15"/>
    <row r="18955" ht="15"/>
    <row r="18956" ht="15"/>
    <row r="18957" ht="15"/>
    <row r="18958" ht="15"/>
    <row r="18959" ht="15"/>
    <row r="18960" ht="15"/>
    <row r="18961" ht="15"/>
    <row r="18962" ht="15"/>
    <row r="18963" ht="15"/>
    <row r="18964" ht="15"/>
    <row r="18965" ht="15"/>
    <row r="18966" ht="15"/>
    <row r="18967" ht="15"/>
    <row r="18968" ht="15"/>
    <row r="18969" ht="15"/>
    <row r="18970" ht="15"/>
    <row r="18971" ht="15"/>
    <row r="18972" ht="15"/>
    <row r="18973" ht="15"/>
    <row r="18974" ht="15"/>
    <row r="18975" ht="15"/>
    <row r="18976" ht="15"/>
    <row r="18977" ht="15"/>
    <row r="18978" ht="15"/>
    <row r="18979" ht="15"/>
    <row r="18980" ht="15"/>
    <row r="18981" ht="15"/>
    <row r="18982" ht="15"/>
    <row r="18983" ht="15"/>
    <row r="18984" ht="15"/>
    <row r="18985" ht="15"/>
    <row r="18986" ht="15"/>
    <row r="18987" ht="15"/>
    <row r="18988" ht="15"/>
    <row r="18989" ht="15"/>
    <row r="18990" ht="15"/>
    <row r="18991" ht="15"/>
    <row r="18992" ht="15"/>
    <row r="18993" ht="15"/>
    <row r="18994" ht="15"/>
    <row r="18995" ht="15"/>
    <row r="18996" ht="15"/>
    <row r="18997" ht="15"/>
    <row r="18998" ht="15"/>
    <row r="18999" ht="15"/>
    <row r="19000" ht="15"/>
    <row r="19001" ht="15"/>
    <row r="19002" ht="15"/>
    <row r="19003" ht="15"/>
    <row r="19004" ht="15"/>
    <row r="19005" ht="15"/>
    <row r="19006" ht="15"/>
    <row r="19007" ht="15"/>
    <row r="19008" ht="15"/>
    <row r="19009" ht="15"/>
    <row r="19010" ht="15"/>
    <row r="19011" ht="15"/>
    <row r="19012" ht="15"/>
    <row r="19013" ht="15"/>
    <row r="19014" ht="15"/>
    <row r="19015" ht="15"/>
    <row r="19016" ht="15"/>
    <row r="19017" ht="15"/>
    <row r="19018" ht="15"/>
    <row r="19019" ht="15"/>
    <row r="19020" ht="15"/>
    <row r="19021" ht="15"/>
    <row r="19022" ht="15"/>
    <row r="19023" ht="15"/>
    <row r="19024" ht="15"/>
    <row r="19025" ht="15"/>
    <row r="19026" ht="15"/>
    <row r="19027" ht="15"/>
    <row r="19028" ht="15"/>
    <row r="19029" ht="15"/>
    <row r="19030" ht="15"/>
    <row r="19031" ht="15"/>
    <row r="19032" ht="15"/>
    <row r="19033" ht="15"/>
    <row r="19034" ht="15"/>
    <row r="19035" ht="15"/>
    <row r="19036" ht="15"/>
    <row r="19037" ht="15"/>
    <row r="19038" ht="15"/>
    <row r="19039" ht="15"/>
    <row r="19040" ht="15"/>
    <row r="19041" ht="15"/>
    <row r="19042" ht="15"/>
    <row r="19043" ht="15"/>
    <row r="19044" ht="15"/>
    <row r="19045" ht="15"/>
    <row r="19046" ht="15"/>
    <row r="19047" ht="15"/>
    <row r="19048" ht="15"/>
    <row r="19049" ht="15"/>
    <row r="19050" ht="15"/>
    <row r="19051" ht="15"/>
    <row r="19052" ht="15"/>
    <row r="19053" ht="15"/>
    <row r="19054" ht="15"/>
    <row r="19055" ht="15"/>
    <row r="19056" ht="15"/>
    <row r="19057" ht="15"/>
    <row r="19058" ht="15"/>
    <row r="19059" ht="15"/>
    <row r="19060" ht="15"/>
    <row r="19061" ht="15"/>
    <row r="19062" ht="15"/>
    <row r="19063" ht="15"/>
    <row r="19064" ht="15"/>
    <row r="19065" ht="15"/>
    <row r="19066" ht="15"/>
    <row r="19067" ht="15"/>
    <row r="19068" ht="15"/>
    <row r="19069" ht="15"/>
    <row r="19070" ht="15"/>
    <row r="19071" ht="15"/>
    <row r="19072" ht="15"/>
    <row r="19073" ht="15"/>
    <row r="19074" ht="15"/>
    <row r="19075" ht="15"/>
    <row r="19076" ht="15"/>
    <row r="19077" ht="15"/>
    <row r="19078" ht="15"/>
    <row r="19079" ht="15"/>
    <row r="19080" ht="15"/>
    <row r="19081" ht="15"/>
    <row r="19082" ht="15"/>
    <row r="19083" ht="15"/>
    <row r="19084" ht="15"/>
    <row r="19085" ht="15"/>
    <row r="19086" ht="15"/>
    <row r="19087" ht="15"/>
    <row r="19088" ht="15"/>
    <row r="19089" ht="15"/>
    <row r="19090" ht="15"/>
    <row r="19091" ht="15"/>
    <row r="19092" ht="15"/>
    <row r="19093" ht="15"/>
    <row r="19094" ht="15"/>
    <row r="19095" ht="15"/>
    <row r="19096" ht="15"/>
    <row r="19097" ht="15"/>
    <row r="19098" ht="15"/>
    <row r="19099" ht="15"/>
    <row r="19100" ht="15"/>
    <row r="19101" ht="15"/>
    <row r="19102" ht="15"/>
    <row r="19103" ht="15"/>
    <row r="19104" ht="15"/>
    <row r="19105" ht="15"/>
    <row r="19106" ht="15"/>
    <row r="19107" ht="15"/>
    <row r="19108" ht="15"/>
    <row r="19109" ht="15"/>
    <row r="19110" ht="15"/>
    <row r="19111" ht="15"/>
    <row r="19112" ht="15"/>
    <row r="19113" ht="15"/>
    <row r="19114" ht="15"/>
    <row r="19115" ht="15"/>
    <row r="19116" ht="15"/>
    <row r="19117" ht="15"/>
    <row r="19118" ht="15"/>
    <row r="19119" ht="15"/>
    <row r="19120" ht="15"/>
    <row r="19121" ht="15"/>
    <row r="19122" ht="15"/>
    <row r="19123" ht="15"/>
    <row r="19124" ht="15"/>
    <row r="19125" ht="15"/>
    <row r="19126" ht="15"/>
    <row r="19127" ht="15"/>
    <row r="19128" ht="15"/>
    <row r="19129" ht="15"/>
    <row r="19130" ht="15"/>
    <row r="19131" ht="15"/>
    <row r="19132" ht="15"/>
    <row r="19133" ht="15"/>
    <row r="19134" ht="15"/>
    <row r="19135" ht="15"/>
    <row r="19136" ht="15"/>
    <row r="19137" ht="15"/>
    <row r="19138" ht="15"/>
    <row r="19139" ht="15"/>
    <row r="19140" ht="15"/>
    <row r="19141" ht="15"/>
    <row r="19142" ht="15"/>
    <row r="19143" ht="15"/>
    <row r="19144" ht="15"/>
    <row r="19145" ht="15"/>
    <row r="19146" ht="15"/>
    <row r="19147" ht="15"/>
    <row r="19148" ht="15"/>
    <row r="19149" ht="15"/>
    <row r="19150" ht="15"/>
    <row r="19151" ht="15"/>
    <row r="19152" ht="15"/>
    <row r="19153" ht="15"/>
    <row r="19154" ht="15"/>
    <row r="19155" ht="15"/>
    <row r="19156" ht="15"/>
    <row r="19157" ht="15"/>
    <row r="19158" ht="15"/>
    <row r="19159" ht="15"/>
    <row r="19160" ht="15"/>
    <row r="19161" ht="15"/>
    <row r="19162" ht="15"/>
    <row r="19163" ht="15"/>
    <row r="19164" ht="15"/>
    <row r="19165" ht="15"/>
    <row r="19166" ht="15"/>
    <row r="19167" ht="15"/>
    <row r="19168" ht="15"/>
    <row r="19169" ht="15"/>
    <row r="19170" ht="15"/>
    <row r="19171" ht="15"/>
    <row r="19172" ht="15"/>
    <row r="19173" ht="15"/>
    <row r="19174" ht="15"/>
    <row r="19175" ht="15"/>
    <row r="19176" ht="15"/>
    <row r="19177" ht="15"/>
    <row r="19178" ht="15"/>
    <row r="19179" ht="15"/>
    <row r="19180" ht="15"/>
    <row r="19181" ht="15"/>
    <row r="19182" ht="15"/>
    <row r="19183" ht="15"/>
    <row r="19184" ht="15"/>
    <row r="19185" ht="15"/>
    <row r="19186" ht="15"/>
    <row r="19187" ht="15"/>
    <row r="19188" ht="15"/>
    <row r="19189" ht="15"/>
    <row r="19190" ht="15"/>
    <row r="19191" ht="15"/>
    <row r="19192" ht="15"/>
    <row r="19193" ht="15"/>
    <row r="19194" ht="15"/>
    <row r="19195" ht="15"/>
    <row r="19196" ht="15"/>
    <row r="19197" ht="15"/>
    <row r="19198" ht="15"/>
    <row r="19199" ht="15"/>
    <row r="19200" ht="15"/>
    <row r="19201" ht="15"/>
    <row r="19202" ht="15"/>
    <row r="19203" ht="15"/>
    <row r="19204" ht="15"/>
    <row r="19205" ht="15"/>
    <row r="19206" ht="15"/>
    <row r="19207" ht="15"/>
    <row r="19208" ht="15"/>
    <row r="19209" ht="15"/>
    <row r="19210" ht="15"/>
    <row r="19211" ht="15"/>
    <row r="19212" ht="15"/>
    <row r="19213" ht="15"/>
    <row r="19214" ht="15"/>
    <row r="19215" ht="15"/>
    <row r="19216" ht="15"/>
    <row r="19217" ht="15"/>
    <row r="19218" ht="15"/>
    <row r="19219" ht="15"/>
    <row r="19220" ht="15"/>
    <row r="19221" ht="15"/>
    <row r="19222" ht="15"/>
    <row r="19223" ht="15"/>
    <row r="19224" ht="15"/>
    <row r="19225" ht="15"/>
    <row r="19226" ht="15"/>
    <row r="19227" ht="15"/>
    <row r="19228" ht="15"/>
    <row r="19229" ht="15"/>
    <row r="19230" ht="15"/>
    <row r="19231" ht="15"/>
    <row r="19232" ht="15"/>
    <row r="19233" ht="15"/>
    <row r="19234" ht="15"/>
    <row r="19235" ht="15"/>
    <row r="19236" ht="15"/>
    <row r="19237" ht="15"/>
    <row r="19238" ht="15"/>
    <row r="19239" ht="15"/>
    <row r="19240" ht="15"/>
    <row r="19241" ht="15"/>
    <row r="19242" ht="15"/>
    <row r="19243" ht="15"/>
    <row r="19244" ht="15"/>
    <row r="19245" ht="15"/>
    <row r="19246" ht="15"/>
    <row r="19247" ht="15"/>
    <row r="19248" ht="15"/>
    <row r="19249" ht="15"/>
    <row r="19250" ht="15"/>
    <row r="19251" ht="15"/>
    <row r="19252" ht="15"/>
    <row r="19253" ht="15"/>
    <row r="19254" ht="15"/>
    <row r="19255" ht="15"/>
    <row r="19256" ht="15"/>
    <row r="19257" ht="15"/>
    <row r="19258" ht="15"/>
    <row r="19259" ht="15"/>
    <row r="19260" ht="15"/>
    <row r="19261" ht="15"/>
    <row r="19302" ht="15"/>
    <row r="19303" ht="15"/>
    <row r="19304" ht="15"/>
    <row r="19305" ht="15"/>
    <row r="19306" ht="15"/>
    <row r="19307" ht="15"/>
    <row r="19308" ht="15"/>
    <row r="19309" ht="15"/>
    <row r="19310" ht="15"/>
    <row r="19311" ht="15"/>
    <row r="19312" ht="15"/>
    <row r="19313" ht="15"/>
    <row r="19314" ht="15"/>
    <row r="19315" ht="15"/>
    <row r="19316" ht="15"/>
    <row r="19317" ht="15"/>
    <row r="19318" ht="15"/>
    <row r="19319" ht="15"/>
    <row r="19320" ht="15"/>
    <row r="19321" ht="15"/>
    <row r="19322" ht="15"/>
    <row r="19323" ht="15"/>
    <row r="19324" ht="15"/>
    <row r="19325" ht="15"/>
    <row r="19326" ht="15"/>
    <row r="19327" ht="15"/>
    <row r="19328" ht="15"/>
    <row r="19329" ht="15"/>
    <row r="19330" ht="15"/>
    <row r="19331" ht="15"/>
    <row r="19332" ht="15"/>
    <row r="19333" ht="15"/>
    <row r="19334" ht="15"/>
    <row r="19335" ht="15"/>
    <row r="19336" ht="15"/>
    <row r="19337" ht="15"/>
    <row r="19338" ht="15"/>
    <row r="19339" ht="15"/>
    <row r="19340" ht="15"/>
    <row r="19341" ht="15"/>
    <row r="19342" ht="15"/>
    <row r="19343" ht="15"/>
    <row r="19344" ht="15"/>
    <row r="19345" ht="15"/>
    <row r="19346" ht="15"/>
    <row r="19347" ht="15"/>
    <row r="19348" ht="15"/>
    <row r="19349" ht="15"/>
    <row r="19350" ht="15"/>
    <row r="19351" ht="15"/>
    <row r="19352" ht="15"/>
    <row r="19353" ht="15"/>
    <row r="19354" ht="15"/>
    <row r="19355" ht="15"/>
    <row r="19356" ht="15"/>
    <row r="19357" ht="15"/>
    <row r="19358" ht="15"/>
    <row r="19359" ht="15"/>
    <row r="19360" ht="15"/>
    <row r="19361" ht="15"/>
    <row r="19362" ht="15"/>
    <row r="19363" ht="15"/>
    <row r="19364" ht="15"/>
    <row r="19365" ht="15"/>
    <row r="19366" ht="15"/>
    <row r="19367" ht="15"/>
    <row r="19368" ht="15"/>
    <row r="19369" ht="15"/>
    <row r="19370" ht="15"/>
    <row r="19371" ht="15"/>
    <row r="19372" ht="15"/>
    <row r="19373" ht="15"/>
    <row r="19374" ht="15"/>
    <row r="19375" ht="15"/>
    <row r="19376" ht="15"/>
    <row r="19377" ht="15"/>
    <row r="19378" ht="15"/>
    <row r="19379" ht="15"/>
    <row r="19380" ht="15"/>
    <row r="19381" ht="15"/>
    <row r="19382" ht="15"/>
    <row r="19383" ht="15"/>
    <row r="19384" ht="15"/>
    <row r="19385" ht="15"/>
    <row r="19386" ht="15"/>
    <row r="19387" ht="15"/>
    <row r="19388" ht="15"/>
    <row r="19389" ht="15"/>
    <row r="19390" ht="15"/>
    <row r="19391" ht="15"/>
    <row r="19392" ht="15"/>
    <row r="19393" ht="15"/>
    <row r="19394" ht="15"/>
    <row r="19395" ht="15"/>
    <row r="19396" ht="15"/>
    <row r="19397" ht="15"/>
    <row r="19398" ht="15"/>
    <row r="19399" ht="15"/>
    <row r="19400" ht="15"/>
    <row r="19401" ht="15"/>
    <row r="19402" ht="15"/>
    <row r="19403" ht="15"/>
    <row r="19404" ht="15"/>
    <row r="19405" ht="15"/>
    <row r="19406" ht="15"/>
    <row r="19407" ht="15"/>
    <row r="19408" ht="15"/>
    <row r="19409" ht="15"/>
    <row r="19410" ht="15"/>
    <row r="19411" ht="15"/>
    <row r="19412" ht="15"/>
    <row r="19413" ht="15"/>
    <row r="19414" ht="15"/>
    <row r="19415" ht="15"/>
    <row r="19416" ht="15"/>
    <row r="19417" ht="15"/>
    <row r="19418" ht="15"/>
    <row r="19419" ht="15"/>
    <row r="19420" ht="15"/>
    <row r="19421" ht="15"/>
    <row r="19422" ht="15"/>
    <row r="19423" ht="15"/>
    <row r="19424" ht="15"/>
    <row r="19425" ht="15"/>
    <row r="19426" ht="15"/>
    <row r="19427" ht="15"/>
    <row r="19428" ht="15"/>
    <row r="19429" ht="15"/>
    <row r="19430" ht="15"/>
    <row r="19431" ht="15"/>
    <row r="19432" ht="15"/>
    <row r="19433" ht="15"/>
    <row r="19434" ht="15"/>
    <row r="19435" ht="15"/>
    <row r="19436" ht="15"/>
    <row r="19437" ht="15"/>
    <row r="19438" ht="15"/>
    <row r="19439" ht="15"/>
    <row r="19440" ht="15"/>
    <row r="19441" ht="15"/>
    <row r="19442" ht="15"/>
    <row r="19443" ht="15"/>
    <row r="19444" ht="15"/>
    <row r="19445" ht="15"/>
    <row r="19446" ht="15"/>
    <row r="19447" ht="15"/>
    <row r="19448" ht="15"/>
    <row r="19449" ht="15"/>
    <row r="19450" ht="15"/>
    <row r="19451" ht="15"/>
    <row r="19452" ht="15"/>
    <row r="19453" ht="15"/>
    <row r="19454" ht="15"/>
    <row r="19455" ht="15"/>
    <row r="19456" ht="15"/>
    <row r="19457" ht="15"/>
    <row r="19458" ht="15"/>
    <row r="19459" ht="15"/>
    <row r="19460" ht="15"/>
    <row r="19461" ht="15"/>
    <row r="19462" ht="15"/>
    <row r="19463" ht="15"/>
    <row r="19464" ht="15"/>
    <row r="19465" ht="15"/>
    <row r="19466" ht="15"/>
    <row r="19467" ht="15"/>
    <row r="19468" ht="15"/>
    <row r="19469" ht="15"/>
    <row r="19470" ht="15"/>
    <row r="19471" ht="15"/>
    <row r="19472" ht="15"/>
    <row r="19473" ht="15"/>
    <row r="19474" ht="15"/>
    <row r="19475" ht="15"/>
    <row r="19476" ht="15"/>
    <row r="19477" ht="15"/>
    <row r="19478" ht="15"/>
    <row r="19479" ht="15"/>
    <row r="19480" ht="15"/>
    <row r="19481" ht="15"/>
    <row r="19482" ht="15"/>
    <row r="19483" ht="15"/>
    <row r="19484" ht="15"/>
    <row r="19485" ht="15"/>
    <row r="19486" ht="15"/>
    <row r="19487" ht="15"/>
    <row r="19488" ht="15"/>
    <row r="19489" ht="15"/>
    <row r="19490" ht="15"/>
    <row r="19491" ht="15"/>
    <row r="19492" ht="15"/>
    <row r="19493" ht="15"/>
    <row r="19494" ht="15"/>
    <row r="19495" ht="15"/>
    <row r="19496" ht="15"/>
    <row r="19497" ht="15"/>
    <row r="19498" ht="15"/>
    <row r="19499" ht="15"/>
    <row r="19500" ht="15"/>
    <row r="19501" ht="15"/>
    <row r="19502" ht="15"/>
    <row r="19503" ht="15"/>
    <row r="19504" ht="15"/>
    <row r="19505" ht="15"/>
    <row r="19506" ht="15"/>
    <row r="19507" ht="15"/>
    <row r="19508" ht="15"/>
    <row r="19509" ht="15"/>
    <row r="19510" ht="15"/>
    <row r="19511" ht="15"/>
    <row r="19512" ht="15"/>
    <row r="19513" ht="15"/>
    <row r="19514" ht="15"/>
    <row r="19515" ht="15"/>
    <row r="19516" ht="15"/>
    <row r="19517" ht="15"/>
    <row r="19518" ht="15"/>
    <row r="19519" ht="15"/>
    <row r="19520" ht="15"/>
    <row r="19521" ht="15"/>
    <row r="19522" ht="15"/>
    <row r="19523" ht="15"/>
    <row r="19524" ht="15"/>
    <row r="19525" ht="15"/>
    <row r="19526" ht="15"/>
    <row r="19527" ht="15"/>
    <row r="19528" ht="15"/>
    <row r="19529" ht="15"/>
    <row r="19530" ht="15"/>
    <row r="19531" ht="15"/>
    <row r="19532" ht="15"/>
    <row r="19533" ht="15"/>
    <row r="19534" ht="15"/>
    <row r="19535" ht="15"/>
    <row r="19536" ht="15"/>
    <row r="19537" ht="15"/>
    <row r="19538" ht="15"/>
    <row r="19539" ht="15"/>
    <row r="19540" ht="15"/>
    <row r="19541" ht="15"/>
    <row r="19542" ht="15"/>
    <row r="19543" ht="15"/>
    <row r="19544" ht="15"/>
    <row r="19545" ht="15"/>
    <row r="19546" ht="15"/>
    <row r="19547" ht="15"/>
    <row r="19548" ht="15"/>
    <row r="19549" ht="15"/>
    <row r="19550" ht="15"/>
    <row r="19551" ht="15"/>
    <row r="19552" ht="15"/>
    <row r="19553" ht="15"/>
    <row r="19554" ht="15"/>
    <row r="19555" ht="15"/>
    <row r="19556" ht="15"/>
    <row r="19557" ht="15"/>
    <row r="19558" ht="15"/>
    <row r="19559" ht="15"/>
    <row r="19560" ht="15"/>
    <row r="19561" ht="15"/>
    <row r="19562" ht="15"/>
    <row r="19563" ht="15"/>
    <row r="19564" ht="15"/>
    <row r="19565" ht="15"/>
    <row r="19566" ht="15"/>
    <row r="19567" ht="15"/>
    <row r="19568" ht="15"/>
    <row r="19569" ht="15"/>
    <row r="19570" ht="15"/>
    <row r="19571" ht="15"/>
    <row r="19572" ht="15"/>
    <row r="19573" ht="15"/>
    <row r="19574" ht="15"/>
    <row r="19575" ht="15"/>
    <row r="19576" ht="15"/>
    <row r="19577" ht="15"/>
    <row r="19578" ht="15"/>
    <row r="19579" ht="15"/>
    <row r="19580" ht="15"/>
    <row r="19581" ht="15"/>
    <row r="19582" ht="15"/>
    <row r="19583" ht="15"/>
    <row r="19584" ht="15"/>
    <row r="19585" ht="15"/>
    <row r="19586" ht="15"/>
    <row r="19587" ht="15"/>
    <row r="19588" ht="15"/>
    <row r="19589" ht="15"/>
    <row r="19590" ht="15"/>
    <row r="19591" ht="15"/>
    <row r="19592" ht="15"/>
    <row r="19593" ht="15"/>
    <row r="19594" ht="15"/>
    <row r="19595" ht="15"/>
    <row r="19596" ht="15"/>
    <row r="19597" ht="15"/>
    <row r="19598" ht="15"/>
    <row r="19599" ht="15"/>
    <row r="19600" ht="15"/>
    <row r="19601" ht="15"/>
    <row r="19602" ht="15"/>
    <row r="19603" ht="15"/>
    <row r="19604" ht="15"/>
    <row r="19605" ht="15"/>
    <row r="19606" ht="15"/>
    <row r="19607" ht="15"/>
    <row r="19608" ht="15"/>
    <row r="19609" ht="15"/>
    <row r="19610" ht="15"/>
    <row r="19611" ht="15"/>
    <row r="19612" ht="15"/>
    <row r="19613" ht="15"/>
    <row r="19614" ht="15"/>
    <row r="19615" ht="15"/>
    <row r="19616" ht="15"/>
    <row r="19617" ht="15"/>
    <row r="19618" ht="15"/>
    <row r="19619" ht="15"/>
    <row r="19620" ht="15"/>
    <row r="19621" ht="15"/>
    <row r="19622" ht="15"/>
    <row r="19623" ht="15"/>
    <row r="19624" ht="15"/>
    <row r="19625" ht="15"/>
    <row r="19626" ht="15"/>
    <row r="19627" ht="15"/>
    <row r="19628" ht="15"/>
    <row r="19629" ht="15"/>
    <row r="19630" ht="15"/>
    <row r="19631" ht="15"/>
    <row r="19632" ht="15"/>
    <row r="19633" ht="15"/>
    <row r="19634" ht="15"/>
    <row r="19635" ht="15"/>
    <row r="19636" ht="15"/>
    <row r="19637" ht="15"/>
    <row r="19638" ht="15"/>
    <row r="19639" ht="15"/>
    <row r="19640" ht="15"/>
    <row r="19641" ht="15"/>
    <row r="19642" ht="15"/>
    <row r="19643" ht="15"/>
    <row r="19644" ht="15"/>
    <row r="19645" ht="15"/>
    <row r="19646" ht="15"/>
    <row r="19647" ht="15"/>
    <row r="19648" ht="15"/>
    <row r="19649" ht="15"/>
    <row r="19650" ht="15"/>
    <row r="19651" ht="15"/>
    <row r="19652" ht="15"/>
    <row r="19653" ht="15"/>
    <row r="19654" ht="15"/>
    <row r="19655" ht="15"/>
    <row r="19656" ht="15"/>
    <row r="19657" ht="15"/>
    <row r="19658" ht="15"/>
    <row r="19659" ht="15"/>
    <row r="19660" ht="15"/>
    <row r="19661" ht="15"/>
    <row r="19662" ht="15"/>
    <row r="19663" ht="15"/>
    <row r="19664" ht="15"/>
    <row r="19665" ht="15"/>
    <row r="19666" ht="15"/>
    <row r="19667" ht="15"/>
    <row r="19668" ht="15"/>
    <row r="19669" ht="15"/>
    <row r="19670" ht="15"/>
    <row r="19671" ht="15"/>
    <row r="19672" ht="15"/>
    <row r="19673" ht="15"/>
    <row r="19674" ht="15"/>
    <row r="19675" ht="15"/>
    <row r="19676" ht="15"/>
    <row r="19677" ht="15"/>
    <row r="19678" ht="15"/>
    <row r="19679" ht="15"/>
    <row r="19680" ht="15"/>
    <row r="19681" ht="15"/>
    <row r="19682" ht="15"/>
    <row r="19683" ht="15"/>
    <row r="19684" ht="15"/>
    <row r="19685" ht="15"/>
    <row r="19686" ht="15"/>
    <row r="19687" ht="15"/>
    <row r="19688" ht="15"/>
    <row r="19689" ht="15"/>
    <row r="19690" ht="15"/>
    <row r="19691" ht="15"/>
    <row r="19692" ht="15"/>
    <row r="19693" ht="15"/>
    <row r="19694" ht="15"/>
    <row r="19695" ht="15"/>
    <row r="19696" ht="15"/>
    <row r="19697" ht="15"/>
    <row r="19698" ht="15"/>
    <row r="19699" ht="15"/>
    <row r="19700" ht="15"/>
    <row r="19701" ht="15"/>
    <row r="19702" ht="15"/>
    <row r="19703" ht="15"/>
    <row r="19704" ht="15"/>
    <row r="19705" ht="15"/>
    <row r="19706" ht="15"/>
    <row r="19707" ht="15"/>
    <row r="19708" ht="15"/>
    <row r="19709" ht="15"/>
    <row r="19710" ht="15"/>
    <row r="19711" ht="15"/>
    <row r="19712" ht="15"/>
    <row r="19713" ht="15"/>
    <row r="19714" ht="15"/>
    <row r="19715" ht="15"/>
    <row r="19716" ht="15"/>
    <row r="19717" ht="15"/>
    <row r="19718" ht="15"/>
    <row r="19719" ht="15"/>
    <row r="19720" ht="15"/>
    <row r="19721" ht="15"/>
    <row r="19722" ht="15"/>
    <row r="19723" ht="15"/>
    <row r="19724" ht="15"/>
    <row r="19725" ht="15"/>
    <row r="19726" ht="15"/>
    <row r="19727" ht="15"/>
    <row r="19728" ht="15"/>
    <row r="19729" ht="15"/>
    <row r="19730" ht="15"/>
    <row r="19731" ht="15"/>
    <row r="19732" ht="15"/>
    <row r="19733" ht="15"/>
    <row r="19734" ht="15"/>
    <row r="19735" ht="15"/>
    <row r="19736" ht="15"/>
    <row r="19737" ht="15"/>
    <row r="19738" ht="15"/>
    <row r="19739" ht="15"/>
    <row r="19740" ht="15"/>
    <row r="19741" ht="15"/>
    <row r="19742" ht="15"/>
    <row r="19743" ht="15"/>
    <row r="19744" ht="15"/>
    <row r="19745" ht="15"/>
    <row r="19746" ht="15"/>
    <row r="19747" ht="15"/>
    <row r="19748" ht="15"/>
    <row r="19749" ht="15"/>
    <row r="19750" ht="15"/>
    <row r="19751" ht="15"/>
    <row r="19752" ht="15"/>
    <row r="19753" ht="15"/>
    <row r="19754" ht="15"/>
    <row r="19755" ht="15"/>
    <row r="19756" ht="15"/>
    <row r="19757" ht="15"/>
    <row r="19758" ht="15"/>
    <row r="19759" ht="15"/>
    <row r="19760" ht="15"/>
    <row r="19761" ht="15"/>
    <row r="19762" ht="15"/>
    <row r="19763" ht="15"/>
    <row r="19764" ht="15"/>
    <row r="19765" ht="15"/>
    <row r="19766" ht="15"/>
    <row r="19767" ht="15"/>
    <row r="19768" ht="15"/>
    <row r="19769" ht="15"/>
    <row r="19770" ht="15"/>
    <row r="19771" ht="15"/>
    <row r="19812" ht="15"/>
    <row r="19813" ht="15"/>
    <row r="19814" ht="15"/>
    <row r="19815" ht="15"/>
    <row r="19816" ht="15"/>
    <row r="19817" ht="15"/>
    <row r="19818" ht="15"/>
    <row r="19819" ht="15"/>
    <row r="19820" ht="15"/>
    <row r="19821" ht="15"/>
    <row r="19822" ht="15"/>
    <row r="19823" ht="15"/>
    <row r="19824" ht="15"/>
    <row r="19825" ht="15"/>
    <row r="19826" ht="15"/>
    <row r="19827" ht="15"/>
    <row r="19828" ht="15"/>
    <row r="19829" ht="15"/>
    <row r="19830" ht="15"/>
    <row r="19831" ht="15"/>
    <row r="19832" ht="15"/>
    <row r="19833" ht="15"/>
    <row r="19834" ht="15"/>
    <row r="19835" ht="15"/>
    <row r="19836" ht="15"/>
    <row r="19837" ht="15"/>
    <row r="19838" ht="15"/>
    <row r="19839" ht="15"/>
    <row r="19840" ht="15"/>
    <row r="19841" ht="15"/>
    <row r="19842" ht="15"/>
    <row r="19843" ht="15"/>
    <row r="19844" ht="15"/>
    <row r="19845" ht="15"/>
    <row r="19846" ht="15"/>
    <row r="19847" ht="15"/>
    <row r="19848" ht="15"/>
    <row r="19849" ht="15"/>
    <row r="19850" ht="15"/>
    <row r="19851" ht="15"/>
    <row r="19852" ht="15"/>
    <row r="19853" ht="15"/>
    <row r="19854" ht="15"/>
    <row r="19855" ht="15"/>
    <row r="19856" ht="15"/>
    <row r="19857" ht="15"/>
    <row r="19858" ht="15"/>
    <row r="19859" ht="15"/>
    <row r="19860" ht="15"/>
    <row r="19861" ht="15"/>
    <row r="19862" ht="15"/>
    <row r="19863" ht="15"/>
    <row r="19864" ht="15"/>
    <row r="19865" ht="15"/>
    <row r="19866" ht="15"/>
    <row r="19867" ht="15"/>
    <row r="19868" ht="15"/>
    <row r="19869" ht="15"/>
    <row r="19870" ht="15"/>
    <row r="19871" ht="15"/>
    <row r="19872" ht="15"/>
    <row r="19873" ht="15"/>
    <row r="19874" ht="15"/>
    <row r="19875" ht="15"/>
    <row r="19876" ht="15"/>
    <row r="19877" ht="15"/>
    <row r="19878" ht="15"/>
    <row r="19879" ht="15"/>
    <row r="19880" ht="15"/>
    <row r="19881" ht="15"/>
    <row r="19882" ht="15"/>
    <row r="19883" ht="15"/>
    <row r="19884" ht="15"/>
    <row r="19885" ht="15"/>
    <row r="19886" ht="15"/>
    <row r="19887" ht="15"/>
    <row r="19888" ht="15"/>
    <row r="19889" ht="15"/>
    <row r="19890" ht="15"/>
    <row r="19891" ht="15"/>
    <row r="19892" ht="15"/>
    <row r="19893" ht="15"/>
    <row r="19894" ht="15"/>
    <row r="19895" ht="15"/>
    <row r="19896" ht="15"/>
    <row r="19897" ht="15"/>
    <row r="19898" ht="15"/>
    <row r="19899" ht="15"/>
    <row r="19900" ht="15"/>
    <row r="19901" ht="15"/>
    <row r="19902" ht="15"/>
    <row r="19903" ht="15"/>
    <row r="19904" ht="15"/>
    <row r="19905" ht="15"/>
    <row r="19906" ht="15"/>
    <row r="19907" ht="15"/>
    <row r="19908" ht="15"/>
    <row r="19909" ht="15"/>
    <row r="19910" ht="15"/>
    <row r="19911" ht="15"/>
    <row r="19912" ht="15"/>
    <row r="19913" ht="15"/>
    <row r="19914" ht="15"/>
    <row r="19915" ht="15"/>
    <row r="19916" ht="15"/>
    <row r="19917" ht="15"/>
    <row r="19918" ht="15"/>
    <row r="19919" ht="15"/>
    <row r="19920" ht="15"/>
    <row r="19921" ht="15"/>
    <row r="19922" ht="15"/>
    <row r="19923" ht="15"/>
    <row r="19924" ht="15"/>
    <row r="19925" ht="15"/>
    <row r="19926" ht="15"/>
    <row r="19927" ht="15"/>
    <row r="19928" ht="15"/>
    <row r="19929" ht="15"/>
    <row r="19930" ht="15"/>
    <row r="19931" ht="15"/>
    <row r="19932" ht="15"/>
    <row r="19933" ht="15"/>
    <row r="19934" ht="15"/>
    <row r="19935" ht="15"/>
    <row r="19936" ht="15"/>
    <row r="19937" ht="15"/>
    <row r="19938" ht="15"/>
    <row r="19939" ht="15"/>
    <row r="19940" ht="15"/>
    <row r="19941" ht="15"/>
    <row r="19942" ht="15"/>
    <row r="19943" ht="15"/>
    <row r="19944" ht="15"/>
    <row r="19945" ht="15"/>
    <row r="19946" ht="15"/>
    <row r="19947" ht="15"/>
    <row r="19948" ht="15"/>
    <row r="19949" ht="15"/>
    <row r="19950" ht="15"/>
    <row r="19951" ht="15"/>
    <row r="19952" ht="15"/>
    <row r="19953" ht="15"/>
    <row r="19954" ht="15"/>
    <row r="19955" ht="15"/>
    <row r="19956" ht="15"/>
    <row r="19957" ht="15"/>
    <row r="19958" ht="15"/>
    <row r="19959" ht="15"/>
    <row r="19960" ht="15"/>
    <row r="19961" ht="15"/>
    <row r="19962" ht="15"/>
    <row r="19963" ht="15"/>
    <row r="19964" ht="15"/>
    <row r="19965" ht="15"/>
    <row r="19966" ht="15"/>
    <row r="19967" ht="15"/>
    <row r="19968" ht="15"/>
    <row r="19969" ht="15"/>
    <row r="19970" ht="15"/>
    <row r="19971" ht="15"/>
    <row r="19972" ht="15"/>
    <row r="19973" ht="15"/>
    <row r="19974" ht="15"/>
    <row r="19975" ht="15"/>
    <row r="19976" ht="15"/>
    <row r="19977" ht="15"/>
    <row r="19978" ht="15"/>
    <row r="19979" ht="15"/>
    <row r="19980" ht="15"/>
    <row r="19981" ht="15"/>
    <row r="19982" ht="15"/>
    <row r="19983" ht="15"/>
    <row r="19984" ht="15"/>
    <row r="19985" ht="15"/>
    <row r="19986" ht="15"/>
    <row r="19987" ht="15"/>
    <row r="19988" ht="15"/>
    <row r="19989" ht="15"/>
    <row r="19990" ht="15"/>
    <row r="19991" ht="15"/>
    <row r="19992" ht="15"/>
    <row r="19993" ht="15"/>
    <row r="19994" ht="15"/>
    <row r="19995" ht="15"/>
    <row r="19996" ht="15"/>
    <row r="19997" ht="15"/>
    <row r="19998" ht="15"/>
    <row r="19999" ht="15"/>
    <row r="20000" ht="15"/>
    <row r="20001" ht="15"/>
    <row r="20002" ht="15"/>
    <row r="20003" ht="15"/>
    <row r="20004" ht="15"/>
    <row r="20005" ht="15"/>
    <row r="20006" ht="15"/>
    <row r="20007" ht="15"/>
    <row r="20008" ht="15"/>
    <row r="20009" ht="15"/>
    <row r="20010" ht="15"/>
    <row r="20011" ht="15"/>
    <row r="20012" ht="15"/>
    <row r="20013" ht="15"/>
    <row r="20014" ht="15"/>
    <row r="20015" ht="15"/>
    <row r="20016" ht="15"/>
    <row r="20017" ht="15"/>
    <row r="20018" ht="15"/>
    <row r="20019" ht="15"/>
    <row r="20020" ht="15"/>
    <row r="20021" ht="15"/>
    <row r="20022" ht="15"/>
    <row r="20023" ht="15"/>
    <row r="20024" ht="15"/>
    <row r="20025" ht="15"/>
    <row r="20026" ht="15"/>
    <row r="20027" ht="15"/>
    <row r="20028" ht="15"/>
    <row r="20029" ht="15"/>
    <row r="20030" ht="15"/>
    <row r="20031" ht="15"/>
    <row r="20032" ht="15"/>
    <row r="20033" ht="15"/>
    <row r="20034" ht="15"/>
    <row r="20035" ht="15"/>
    <row r="20036" ht="15"/>
    <row r="20037" ht="15"/>
    <row r="20038" ht="15"/>
    <row r="20039" ht="15"/>
    <row r="20040" ht="15"/>
    <row r="20041" ht="15"/>
    <row r="20042" ht="15"/>
    <row r="20043" ht="15"/>
    <row r="20044" ht="15"/>
    <row r="20045" ht="15"/>
    <row r="20046" ht="15"/>
    <row r="20047" ht="15"/>
    <row r="20048" ht="15"/>
    <row r="20049" ht="15"/>
    <row r="20050" ht="15"/>
    <row r="20051" ht="15"/>
    <row r="20052" ht="15"/>
    <row r="20053" ht="15"/>
    <row r="20054" ht="15"/>
    <row r="20055" ht="15"/>
    <row r="20056" ht="15"/>
    <row r="20057" ht="15"/>
    <row r="20058" ht="15"/>
    <row r="20059" ht="15"/>
    <row r="20060" ht="15"/>
    <row r="20061" ht="15"/>
    <row r="20062" ht="15"/>
    <row r="20063" ht="15"/>
    <row r="20064" ht="15"/>
    <row r="20065" ht="15"/>
    <row r="20066" ht="15"/>
    <row r="20067" ht="15"/>
    <row r="20068" ht="15"/>
    <row r="20069" ht="15"/>
    <row r="20070" ht="15"/>
    <row r="20071" ht="15"/>
    <row r="20072" ht="15"/>
    <row r="20073" ht="15"/>
    <row r="20074" ht="15"/>
    <row r="20075" ht="15"/>
    <row r="20076" ht="15"/>
    <row r="20077" ht="15"/>
    <row r="20078" ht="15"/>
    <row r="20079" ht="15"/>
    <row r="20080" ht="15"/>
    <row r="20081" ht="15"/>
    <row r="20082" ht="15"/>
    <row r="20083" ht="15"/>
    <row r="20084" ht="15"/>
    <row r="20085" ht="15"/>
    <row r="20086" ht="15"/>
    <row r="20087" ht="15"/>
    <row r="20088" ht="15"/>
    <row r="20089" ht="15"/>
    <row r="20090" ht="15"/>
    <row r="20091" ht="15"/>
    <row r="20092" ht="15"/>
    <row r="20093" ht="15"/>
    <row r="20094" ht="15"/>
    <row r="20095" ht="15"/>
    <row r="20096" ht="15"/>
    <row r="20097" ht="15"/>
    <row r="20098" ht="15"/>
    <row r="20099" ht="15"/>
    <row r="20100" ht="15"/>
    <row r="20101" ht="15"/>
    <row r="20102" ht="15"/>
    <row r="20103" ht="15"/>
    <row r="20104" ht="15"/>
    <row r="20105" ht="15"/>
    <row r="20106" ht="15"/>
    <row r="20107" ht="15"/>
    <row r="20108" ht="15"/>
    <row r="20109" ht="15"/>
    <row r="20110" ht="15"/>
    <row r="20111" ht="15"/>
    <row r="20112" ht="15"/>
    <row r="20113" ht="15"/>
    <row r="20114" ht="15"/>
    <row r="20115" ht="15"/>
    <row r="20116" ht="15"/>
    <row r="20117" ht="15"/>
    <row r="20118" ht="15"/>
    <row r="20119" ht="15"/>
    <row r="20120" ht="15"/>
    <row r="20121" ht="15"/>
    <row r="20122" ht="15"/>
    <row r="20123" ht="15"/>
    <row r="20124" ht="15"/>
    <row r="20125" ht="15"/>
    <row r="20126" ht="15"/>
    <row r="20127" ht="15"/>
    <row r="20128" ht="15"/>
    <row r="20129" ht="15"/>
    <row r="20130" ht="15"/>
    <row r="20131" ht="15"/>
    <row r="20132" ht="15"/>
    <row r="20133" ht="15"/>
    <row r="20134" ht="15"/>
    <row r="20135" ht="15"/>
    <row r="20136" ht="15"/>
    <row r="20137" ht="15"/>
    <row r="20138" ht="15"/>
    <row r="20139" ht="15"/>
    <row r="20140" ht="15"/>
    <row r="20141" ht="15"/>
    <row r="20142" ht="15"/>
    <row r="20143" ht="15"/>
    <row r="20144" ht="15"/>
    <row r="20145" ht="15"/>
    <row r="20146" ht="15"/>
    <row r="20147" ht="15"/>
    <row r="20148" ht="15"/>
    <row r="20149" ht="15"/>
    <row r="20150" ht="15"/>
    <row r="20151" ht="15"/>
    <row r="20152" ht="15"/>
    <row r="20153" ht="15"/>
    <row r="20154" ht="15"/>
    <row r="20155" ht="15"/>
    <row r="20156" ht="15"/>
    <row r="20157" ht="15"/>
    <row r="20158" ht="15"/>
    <row r="20159" ht="15"/>
    <row r="20160" ht="15"/>
    <row r="20161" ht="15"/>
    <row r="20162" ht="15"/>
    <row r="20163" ht="15"/>
    <row r="20164" ht="15"/>
    <row r="20165" ht="15"/>
    <row r="20166" ht="15"/>
    <row r="20167" ht="15"/>
    <row r="20168" ht="15"/>
    <row r="20169" ht="15"/>
    <row r="20170" ht="15"/>
    <row r="20171" ht="15"/>
    <row r="20172" ht="15"/>
    <row r="20173" ht="15"/>
    <row r="20174" ht="15"/>
    <row r="20175" ht="15"/>
    <row r="20176" ht="15"/>
    <row r="20177" ht="15"/>
    <row r="20178" ht="15"/>
    <row r="20179" ht="15"/>
    <row r="20180" ht="15"/>
    <row r="20181" ht="15"/>
    <row r="20182" ht="15"/>
    <row r="20183" ht="15"/>
    <row r="20184" ht="15"/>
    <row r="20185" ht="15"/>
    <row r="20186" ht="15"/>
    <row r="20187" ht="15"/>
    <row r="20188" ht="15"/>
    <row r="20189" ht="15"/>
    <row r="20190" ht="15"/>
    <row r="20191" ht="15"/>
    <row r="20192" ht="15"/>
    <row r="20193" ht="15"/>
    <row r="20194" ht="15"/>
    <row r="20195" ht="15"/>
    <row r="20196" ht="15"/>
    <row r="20197" ht="15"/>
    <row r="20198" ht="15"/>
    <row r="20199" ht="15"/>
    <row r="20200" ht="15"/>
    <row r="20201" ht="15"/>
    <row r="20202" ht="15"/>
    <row r="20203" ht="15"/>
    <row r="20204" ht="15"/>
    <row r="20205" ht="15"/>
    <row r="20206" ht="15"/>
    <row r="20207" ht="15"/>
    <row r="20208" ht="15"/>
    <row r="20209" ht="15"/>
    <row r="20210" ht="15"/>
    <row r="20211" ht="15"/>
    <row r="20212" ht="15"/>
    <row r="20213" ht="15"/>
    <row r="20214" ht="15"/>
    <row r="20215" ht="15"/>
    <row r="20216" ht="15"/>
    <row r="20217" ht="15"/>
    <row r="20218" ht="15"/>
    <row r="20219" ht="15"/>
    <row r="20220" ht="15"/>
    <row r="20221" ht="15"/>
    <row r="20222" ht="15"/>
    <row r="20223" ht="15"/>
    <row r="20224" ht="15"/>
    <row r="20225" ht="15"/>
    <row r="20226" ht="15"/>
    <row r="20227" ht="15"/>
    <row r="20228" ht="15"/>
    <row r="20229" ht="15"/>
    <row r="20230" ht="15"/>
    <row r="20231" ht="15"/>
    <row r="20232" ht="15"/>
    <row r="20233" ht="15"/>
    <row r="20234" ht="15"/>
    <row r="20235" ht="15"/>
    <row r="20236" ht="15"/>
    <row r="20237" ht="15"/>
    <row r="20238" ht="15"/>
    <row r="20239" ht="15"/>
    <row r="20240" ht="15"/>
    <row r="20241" ht="15"/>
    <row r="20242" ht="15"/>
    <row r="20243" ht="15"/>
    <row r="20244" ht="15"/>
    <row r="20245" ht="15"/>
    <row r="20246" ht="15"/>
    <row r="20247" ht="15"/>
    <row r="20248" ht="15"/>
    <row r="20249" ht="15"/>
    <row r="20250" ht="15"/>
    <row r="20251" ht="15"/>
    <row r="20252" ht="15"/>
    <row r="20253" ht="15"/>
    <row r="20254" ht="15"/>
    <row r="20255" ht="15"/>
    <row r="20256" ht="15"/>
    <row r="20257" ht="15"/>
    <row r="20258" ht="15"/>
    <row r="20259" ht="15"/>
    <row r="20260" ht="15"/>
    <row r="20261" ht="15"/>
    <row r="20262" ht="15"/>
    <row r="20263" ht="15"/>
    <row r="20264" ht="15"/>
    <row r="20265" ht="15"/>
    <row r="20266" ht="15"/>
    <row r="20267" ht="15"/>
    <row r="20268" ht="15"/>
    <row r="20269" ht="15"/>
    <row r="20270" ht="15"/>
    <row r="20271" ht="15"/>
    <row r="20272" ht="15"/>
    <row r="20273" ht="15"/>
    <row r="20274" ht="15"/>
    <row r="20275" ht="15"/>
    <row r="20276" ht="15"/>
    <row r="20277" ht="15"/>
    <row r="20278" ht="15"/>
    <row r="20279" ht="15"/>
    <row r="20280" ht="15"/>
    <row r="20281" ht="15"/>
    <row r="20322" ht="15"/>
    <row r="20323" ht="15"/>
    <row r="20324" ht="15"/>
    <row r="20325" ht="15"/>
    <row r="20326" ht="15"/>
    <row r="20327" ht="15"/>
    <row r="20328" ht="15"/>
    <row r="20329" ht="15"/>
    <row r="20330" ht="15"/>
    <row r="20331" ht="15"/>
    <row r="20332" ht="15"/>
    <row r="20333" ht="15"/>
    <row r="20334" ht="15"/>
    <row r="20335" ht="15"/>
    <row r="20336" ht="15"/>
    <row r="20337" ht="15"/>
    <row r="20338" ht="15"/>
    <row r="20339" ht="15"/>
    <row r="20340" ht="15"/>
    <row r="20341" ht="15"/>
    <row r="20342" ht="15"/>
    <row r="20343" ht="15"/>
    <row r="20344" ht="15"/>
    <row r="20345" ht="15"/>
    <row r="20346" ht="15"/>
    <row r="20347" ht="15"/>
    <row r="20348" ht="15"/>
    <row r="20349" ht="15"/>
    <row r="20350" ht="15"/>
    <row r="20351" ht="15"/>
    <row r="20352" ht="15"/>
    <row r="20353" ht="15"/>
    <row r="20354" ht="15"/>
    <row r="20355" ht="15"/>
    <row r="20356" ht="15"/>
    <row r="20357" ht="15"/>
    <row r="20358" ht="15"/>
    <row r="20359" ht="15"/>
    <row r="20360" ht="15"/>
    <row r="20361" ht="15"/>
    <row r="20362" ht="15"/>
    <row r="20363" ht="15"/>
    <row r="20364" ht="15"/>
    <row r="20365" ht="15"/>
    <row r="20366" ht="15"/>
    <row r="20367" ht="15"/>
    <row r="20368" ht="15"/>
    <row r="20369" ht="15"/>
    <row r="20370" ht="15"/>
    <row r="20371" ht="15"/>
    <row r="20372" ht="15"/>
    <row r="20373" ht="15"/>
    <row r="20374" ht="15"/>
    <row r="20375" ht="15"/>
    <row r="20376" ht="15"/>
    <row r="20377" ht="15"/>
    <row r="20378" ht="15"/>
    <row r="20379" ht="15"/>
    <row r="20380" ht="15"/>
    <row r="20381" ht="15"/>
    <row r="20382" ht="15"/>
    <row r="20383" ht="15"/>
    <row r="20384" ht="15"/>
    <row r="20385" ht="15"/>
    <row r="20386" ht="15"/>
    <row r="20387" ht="15"/>
    <row r="20388" ht="15"/>
    <row r="20389" ht="15"/>
    <row r="20390" ht="15"/>
    <row r="20391" ht="15"/>
    <row r="20392" ht="15"/>
    <row r="20393" ht="15"/>
    <row r="20394" ht="15"/>
    <row r="20395" ht="15"/>
    <row r="20396" ht="15"/>
    <row r="20397" ht="15"/>
    <row r="20398" ht="15"/>
    <row r="20399" ht="15"/>
    <row r="20400" ht="15"/>
    <row r="20401" ht="15"/>
    <row r="20402" ht="15"/>
    <row r="20403" ht="15"/>
    <row r="20404" ht="15"/>
    <row r="20405" ht="15"/>
    <row r="20406" ht="15"/>
    <row r="20407" ht="15"/>
    <row r="20408" ht="15"/>
    <row r="20409" ht="15"/>
    <row r="20410" ht="15"/>
    <row r="20411" ht="15"/>
    <row r="20412" ht="15"/>
    <row r="20413" ht="15"/>
    <row r="20414" ht="15"/>
    <row r="20415" ht="15"/>
    <row r="20416" ht="15"/>
    <row r="20417" ht="15"/>
    <row r="20418" ht="15"/>
    <row r="20419" ht="15"/>
    <row r="20420" ht="15"/>
    <row r="20421" ht="15"/>
    <row r="20422" ht="15"/>
    <row r="20423" ht="15"/>
    <row r="20424" ht="15"/>
    <row r="20425" ht="15"/>
    <row r="20426" ht="15"/>
    <row r="20427" ht="15"/>
    <row r="20428" ht="15"/>
    <row r="20429" ht="15"/>
    <row r="20430" ht="15"/>
    <row r="20431" ht="15"/>
    <row r="20432" ht="15"/>
    <row r="20433" ht="15"/>
    <row r="20434" ht="15"/>
    <row r="20435" ht="15"/>
    <row r="20436" ht="15"/>
    <row r="20437" ht="15"/>
    <row r="20438" ht="15"/>
    <row r="20439" ht="15"/>
    <row r="20440" ht="15"/>
    <row r="20441" ht="15"/>
    <row r="20442" ht="15"/>
    <row r="20443" ht="15"/>
    <row r="20444" ht="15"/>
    <row r="20445" ht="15"/>
    <row r="20446" ht="15"/>
    <row r="20447" ht="15"/>
    <row r="20448" ht="15"/>
    <row r="20449" ht="15"/>
    <row r="20450" ht="15"/>
    <row r="20451" ht="15"/>
    <row r="20452" ht="15"/>
    <row r="20453" ht="15"/>
    <row r="20454" ht="15"/>
    <row r="20455" ht="15"/>
    <row r="20456" ht="15"/>
    <row r="20457" ht="15"/>
    <row r="20458" ht="15"/>
    <row r="20459" ht="15"/>
    <row r="20460" ht="15"/>
    <row r="20461" ht="15"/>
    <row r="20462" ht="15"/>
    <row r="20463" ht="15"/>
    <row r="20464" ht="15"/>
    <row r="20465" ht="15"/>
    <row r="20466" ht="15"/>
    <row r="20467" ht="15"/>
    <row r="20468" ht="15"/>
    <row r="20469" ht="15"/>
    <row r="20470" ht="15"/>
    <row r="20471" ht="15"/>
    <row r="20472" ht="15"/>
    <row r="20473" ht="15"/>
    <row r="20474" ht="15"/>
    <row r="20475" ht="15"/>
    <row r="20476" ht="15"/>
    <row r="20477" ht="15"/>
    <row r="20478" ht="15"/>
    <row r="20479" ht="15"/>
    <row r="20480" ht="15"/>
    <row r="20481" ht="15"/>
    <row r="20482" ht="15"/>
    <row r="20483" ht="15"/>
    <row r="20484" ht="15"/>
    <row r="20485" ht="15"/>
    <row r="20486" ht="15"/>
    <row r="20487" ht="15"/>
    <row r="20488" ht="15"/>
    <row r="20489" ht="15"/>
    <row r="20490" ht="15"/>
    <row r="20491" ht="15"/>
    <row r="20492" ht="15"/>
    <row r="20493" ht="15"/>
    <row r="20494" ht="15"/>
    <row r="20495" ht="15"/>
    <row r="20496" ht="15"/>
    <row r="20497" ht="15"/>
    <row r="20498" ht="15"/>
    <row r="20499" ht="15"/>
    <row r="20500" ht="15"/>
    <row r="20501" ht="15"/>
    <row r="20502" ht="15"/>
    <row r="20503" ht="15"/>
    <row r="20504" ht="15"/>
    <row r="20505" ht="15"/>
    <row r="20506" ht="15"/>
    <row r="20507" ht="15"/>
    <row r="20508" ht="15"/>
    <row r="20509" ht="15"/>
    <row r="20510" ht="15"/>
    <row r="20511" ht="15"/>
    <row r="20512" ht="15"/>
    <row r="20513" ht="15"/>
    <row r="20514" ht="15"/>
    <row r="20515" ht="15"/>
    <row r="20516" ht="15"/>
    <row r="20517" ht="15"/>
    <row r="20518" ht="15"/>
    <row r="20519" ht="15"/>
    <row r="20520" ht="15"/>
    <row r="20521" ht="15"/>
    <row r="20522" ht="15"/>
    <row r="20523" ht="15"/>
    <row r="20524" ht="15"/>
    <row r="20525" ht="15"/>
    <row r="20526" ht="15"/>
    <row r="20527" ht="15"/>
    <row r="20528" ht="15"/>
    <row r="20529" ht="15"/>
    <row r="20530" ht="15"/>
    <row r="20531" ht="15"/>
    <row r="20532" ht="15"/>
    <row r="20533" ht="15"/>
    <row r="20534" ht="15"/>
    <row r="20535" ht="15"/>
    <row r="20536" ht="15"/>
    <row r="20537" ht="15"/>
    <row r="20538" ht="15"/>
    <row r="20539" ht="15"/>
    <row r="20540" ht="15"/>
    <row r="20541" ht="15"/>
    <row r="20542" ht="15"/>
    <row r="20543" ht="15"/>
    <row r="20544" ht="15"/>
    <row r="20545" ht="15"/>
    <row r="20546" ht="15"/>
    <row r="20547" ht="15"/>
    <row r="20548" ht="15"/>
    <row r="20549" ht="15"/>
    <row r="20550" ht="15"/>
    <row r="20551" ht="15"/>
    <row r="20552" ht="15"/>
    <row r="20553" ht="15"/>
    <row r="20554" ht="15"/>
    <row r="20555" ht="15"/>
    <row r="20556" ht="15"/>
    <row r="20557" ht="15"/>
    <row r="20558" ht="15"/>
    <row r="20559" ht="15"/>
    <row r="20560" ht="15"/>
    <row r="20561" ht="15"/>
    <row r="20562" ht="15"/>
    <row r="20563" ht="15"/>
    <row r="20564" ht="15"/>
    <row r="20565" ht="15"/>
    <row r="20566" ht="15"/>
    <row r="20567" ht="15"/>
    <row r="20568" ht="15"/>
    <row r="20569" ht="15"/>
    <row r="20570" ht="15"/>
    <row r="20571" ht="15"/>
    <row r="20572" ht="15"/>
    <row r="20573" ht="15"/>
    <row r="20574" ht="15"/>
    <row r="20575" ht="15"/>
    <row r="20576" ht="15"/>
    <row r="20577" ht="15"/>
    <row r="20578" ht="15"/>
    <row r="20579" ht="15"/>
    <row r="20580" ht="15"/>
    <row r="20581" ht="15"/>
    <row r="20582" ht="15"/>
    <row r="20583" ht="15"/>
    <row r="20584" ht="15"/>
    <row r="20585" ht="15"/>
    <row r="20586" ht="15"/>
    <row r="20587" ht="15"/>
    <row r="20588" ht="15"/>
    <row r="20589" ht="15"/>
    <row r="20590" ht="15"/>
    <row r="20591" ht="15"/>
    <row r="20592" ht="15"/>
    <row r="20593" ht="15"/>
    <row r="20594" ht="15"/>
    <row r="20595" ht="15"/>
    <row r="20596" ht="15"/>
    <row r="20597" ht="15"/>
    <row r="20598" ht="15"/>
    <row r="20599" ht="15"/>
    <row r="20600" ht="15"/>
    <row r="20601" ht="15"/>
    <row r="20602" ht="15"/>
    <row r="20603" ht="15"/>
    <row r="20604" ht="15"/>
    <row r="20605" ht="15"/>
    <row r="20606" ht="15"/>
    <row r="20607" ht="15"/>
    <row r="20608" ht="15"/>
    <row r="20609" ht="15"/>
    <row r="20610" ht="15"/>
    <row r="20611" ht="15"/>
    <row r="20612" ht="15"/>
    <row r="20613" ht="15"/>
    <row r="20614" ht="15"/>
    <row r="20615" ht="15"/>
    <row r="20616" ht="15"/>
    <row r="20617" ht="15"/>
    <row r="20618" ht="15"/>
    <row r="20619" ht="15"/>
    <row r="20620" ht="15"/>
    <row r="20621" ht="15"/>
    <row r="20622" ht="15"/>
    <row r="20623" ht="15"/>
    <row r="20624" ht="15"/>
    <row r="20625" ht="15"/>
    <row r="20626" ht="15"/>
    <row r="20627" ht="15"/>
    <row r="20628" ht="15"/>
    <row r="20629" ht="15"/>
    <row r="20630" ht="15"/>
    <row r="20631" ht="15"/>
    <row r="20632" ht="15"/>
    <row r="20633" ht="15"/>
    <row r="20634" ht="15"/>
    <row r="20635" ht="15"/>
    <row r="20636" ht="15"/>
    <row r="20637" ht="15"/>
    <row r="20638" ht="15"/>
    <row r="20639" ht="15"/>
    <row r="20640" ht="15"/>
    <row r="20641" ht="15"/>
    <row r="20642" ht="15"/>
    <row r="20643" ht="15"/>
    <row r="20644" ht="15"/>
    <row r="20645" ht="15"/>
    <row r="20646" ht="15"/>
    <row r="20647" ht="15"/>
    <row r="20648" ht="15"/>
    <row r="20649" ht="15"/>
    <row r="20650" ht="15"/>
    <row r="20651" ht="15"/>
    <row r="20652" ht="15"/>
    <row r="20653" ht="15"/>
    <row r="20654" ht="15"/>
    <row r="20655" ht="15"/>
    <row r="20656" ht="15"/>
    <row r="20657" ht="15"/>
    <row r="20658" ht="15"/>
    <row r="20659" ht="15"/>
    <row r="20660" ht="15"/>
    <row r="20661" ht="15"/>
    <row r="20662" ht="15"/>
    <row r="20663" ht="15"/>
    <row r="20664" ht="15"/>
    <row r="20665" ht="15"/>
    <row r="20666" ht="15"/>
    <row r="20667" ht="15"/>
    <row r="20668" ht="15"/>
    <row r="20669" ht="15"/>
    <row r="20670" ht="15"/>
    <row r="20671" ht="15"/>
    <row r="20672" ht="15"/>
    <row r="20673" ht="15"/>
    <row r="20674" ht="15"/>
    <row r="20675" ht="15"/>
    <row r="20676" ht="15"/>
    <row r="20677" ht="15"/>
    <row r="20678" ht="15"/>
    <row r="20679" ht="15"/>
    <row r="20680" ht="15"/>
    <row r="20681" ht="15"/>
    <row r="20682" ht="15"/>
    <row r="20683" ht="15"/>
    <row r="20684" ht="15"/>
    <row r="20685" ht="15"/>
    <row r="20686" ht="15"/>
    <row r="20687" ht="15"/>
    <row r="20688" ht="15"/>
    <row r="20689" ht="15"/>
    <row r="20690" ht="15"/>
    <row r="20691" ht="15"/>
    <row r="20692" ht="15"/>
    <row r="20693" ht="15"/>
    <row r="20694" ht="15"/>
    <row r="20695" ht="15"/>
    <row r="20696" ht="15"/>
    <row r="20697" ht="15"/>
    <row r="20698" ht="15"/>
    <row r="20699" ht="15"/>
    <row r="20700" ht="15"/>
    <row r="20701" ht="15"/>
    <row r="20702" ht="15"/>
    <row r="20703" ht="15"/>
    <row r="20704" ht="15"/>
    <row r="20705" ht="15"/>
    <row r="20706" ht="15"/>
    <row r="20707" ht="15"/>
    <row r="20708" ht="15"/>
    <row r="20709" ht="15"/>
    <row r="20710" ht="15"/>
    <row r="20711" ht="15"/>
    <row r="20712" ht="15"/>
    <row r="20713" ht="15"/>
    <row r="20714" ht="15"/>
    <row r="20715" ht="15"/>
    <row r="20716" ht="15"/>
    <row r="20717" ht="15"/>
    <row r="20718" ht="15"/>
    <row r="20719" ht="15"/>
    <row r="20720" ht="15"/>
    <row r="20721" ht="15"/>
    <row r="20722" ht="15"/>
    <row r="20723" ht="15"/>
    <row r="20724" ht="15"/>
    <row r="20725" ht="15"/>
    <row r="20726" ht="15"/>
    <row r="20727" ht="15"/>
    <row r="20728" ht="15"/>
    <row r="20729" ht="15"/>
    <row r="20730" ht="15"/>
    <row r="20731" ht="15"/>
    <row r="20732" ht="15"/>
    <row r="20733" ht="15"/>
    <row r="20734" ht="15"/>
    <row r="20735" ht="15"/>
    <row r="20736" ht="15"/>
    <row r="20737" ht="15"/>
    <row r="20738" ht="15"/>
    <row r="20739" ht="15"/>
    <row r="20740" ht="15"/>
    <row r="20741" ht="15"/>
    <row r="20742" ht="15"/>
    <row r="20743" ht="15"/>
    <row r="20744" ht="15"/>
    <row r="20745" ht="15"/>
    <row r="20746" ht="15"/>
    <row r="20747" ht="15"/>
    <row r="20748" ht="15"/>
    <row r="20749" ht="15"/>
    <row r="20750" ht="15"/>
    <row r="20751" ht="15"/>
    <row r="20752" ht="15"/>
    <row r="20753" ht="15"/>
    <row r="20754" ht="15"/>
    <row r="20755" ht="15"/>
    <row r="20756" ht="15"/>
    <row r="20757" ht="15"/>
    <row r="20758" ht="15"/>
    <row r="20759" ht="15"/>
    <row r="20760" ht="15"/>
    <row r="20761" ht="15"/>
    <row r="20762" ht="15"/>
    <row r="20763" ht="15"/>
    <row r="20764" ht="15"/>
    <row r="20765" ht="15"/>
    <row r="20766" ht="15"/>
    <row r="20767" ht="15"/>
    <row r="20768" ht="15"/>
    <row r="20769" ht="15"/>
    <row r="20770" ht="15"/>
    <row r="20771" ht="15"/>
    <row r="20772" ht="15"/>
    <row r="20773" ht="15"/>
    <row r="20774" ht="15"/>
    <row r="20775" ht="15"/>
    <row r="20776" ht="15"/>
    <row r="20777" ht="15"/>
    <row r="20778" ht="15"/>
    <row r="20779" ht="15"/>
    <row r="20780" ht="15"/>
    <row r="20781" ht="15"/>
    <row r="20782" ht="15"/>
    <row r="20783" ht="15"/>
    <row r="20784" ht="15"/>
    <row r="20785" ht="15"/>
    <row r="20786" ht="15"/>
    <row r="20787" ht="15"/>
    <row r="20788" ht="15"/>
    <row r="20789" ht="15"/>
    <row r="20790" ht="15"/>
    <row r="20791" ht="15"/>
    <row r="20832" ht="15"/>
    <row r="20833" ht="15"/>
    <row r="20834" ht="15"/>
    <row r="20835" ht="15"/>
    <row r="20836" ht="15"/>
    <row r="20837" ht="15"/>
    <row r="20838" ht="15"/>
    <row r="20839" ht="15"/>
    <row r="20840" ht="15"/>
    <row r="20841" ht="15"/>
    <row r="20842" ht="15"/>
    <row r="20843" ht="15"/>
    <row r="20844" ht="15"/>
    <row r="20845" ht="15"/>
    <row r="20846" ht="15"/>
    <row r="20847" ht="15"/>
    <row r="20848" ht="15"/>
    <row r="20849" ht="15"/>
    <row r="20850" ht="15"/>
    <row r="20851" ht="15"/>
    <row r="20852" ht="15"/>
    <row r="20853" ht="15"/>
    <row r="20854" ht="15"/>
    <row r="20855" ht="15"/>
    <row r="20856" ht="15"/>
    <row r="20857" ht="15"/>
    <row r="20858" ht="15"/>
    <row r="20859" ht="15"/>
    <row r="20860" ht="15"/>
    <row r="20861" ht="15"/>
    <row r="20862" ht="15"/>
    <row r="20863" ht="15"/>
    <row r="20864" ht="15"/>
    <row r="20865" ht="15"/>
    <row r="20866" ht="15"/>
    <row r="20867" ht="15"/>
    <row r="20868" ht="15"/>
    <row r="20869" ht="15"/>
    <row r="20870" ht="15"/>
    <row r="20871" ht="15"/>
    <row r="20872" ht="15"/>
    <row r="20873" ht="15"/>
    <row r="20874" ht="15"/>
    <row r="20875" ht="15"/>
    <row r="20876" ht="15"/>
    <row r="20877" ht="15"/>
    <row r="20878" ht="15"/>
    <row r="20879" ht="15"/>
    <row r="20880" ht="15"/>
    <row r="20881" ht="15"/>
    <row r="20882" ht="15"/>
    <row r="20883" ht="15"/>
    <row r="20884" ht="15"/>
    <row r="20885" ht="15"/>
    <row r="20886" ht="15"/>
    <row r="20887" ht="15"/>
    <row r="20888" ht="15"/>
    <row r="20889" ht="15"/>
    <row r="20890" ht="15"/>
    <row r="20891" ht="15"/>
    <row r="20892" ht="15"/>
    <row r="20893" ht="15"/>
    <row r="20894" ht="15"/>
    <row r="20895" ht="15"/>
    <row r="20896" ht="15"/>
    <row r="20897" ht="15"/>
    <row r="20898" ht="15"/>
    <row r="20899" ht="15"/>
    <row r="20900" ht="15"/>
    <row r="20901" ht="15"/>
    <row r="20902" ht="15"/>
    <row r="20903" ht="15"/>
    <row r="20904" ht="15"/>
    <row r="20905" ht="15"/>
    <row r="20906" ht="15"/>
    <row r="20907" ht="15"/>
    <row r="20908" ht="15"/>
    <row r="20909" ht="15"/>
    <row r="20910" ht="15"/>
    <row r="20911" ht="15"/>
    <row r="20912" ht="15"/>
    <row r="20913" ht="15"/>
    <row r="20914" ht="15"/>
    <row r="20915" ht="15"/>
    <row r="20916" ht="15"/>
    <row r="20917" ht="15"/>
    <row r="20918" ht="15"/>
    <row r="20919" ht="15"/>
    <row r="20920" ht="15"/>
    <row r="20921" ht="15"/>
    <row r="20922" ht="15"/>
    <row r="20923" ht="15"/>
    <row r="20924" ht="15"/>
    <row r="20925" ht="15"/>
    <row r="20926" ht="15"/>
    <row r="20927" ht="15"/>
    <row r="20928" ht="15"/>
    <row r="20929" ht="15"/>
    <row r="20930" ht="15"/>
    <row r="20931" ht="15"/>
    <row r="20932" ht="15"/>
    <row r="20933" ht="15"/>
    <row r="20934" ht="15"/>
    <row r="20935" ht="15"/>
    <row r="20936" ht="15"/>
    <row r="20937" ht="15"/>
    <row r="20938" ht="15"/>
    <row r="20939" ht="15"/>
    <row r="20940" ht="15"/>
    <row r="20941" ht="15"/>
    <row r="20942" ht="15"/>
    <row r="20943" ht="15"/>
    <row r="20944" ht="15"/>
    <row r="20945" ht="15"/>
    <row r="20946" ht="15"/>
    <row r="20947" ht="15"/>
    <row r="20948" ht="15"/>
    <row r="20949" ht="15"/>
    <row r="20950" ht="15"/>
    <row r="20951" ht="15"/>
    <row r="20952" ht="15"/>
    <row r="20953" ht="15"/>
    <row r="20954" ht="15"/>
    <row r="20955" ht="15"/>
    <row r="20956" ht="15"/>
    <row r="20957" ht="15"/>
    <row r="20958" ht="15"/>
    <row r="20959" ht="15"/>
    <row r="20960" ht="15"/>
    <row r="20961" ht="15"/>
    <row r="20962" ht="15"/>
    <row r="20963" ht="15"/>
    <row r="20964" ht="15"/>
    <row r="20965" ht="15"/>
    <row r="20966" ht="15"/>
    <row r="20967" ht="15"/>
    <row r="20968" ht="15"/>
    <row r="20969" ht="15"/>
    <row r="20970" ht="15"/>
    <row r="20971" ht="15"/>
    <row r="20972" ht="15"/>
    <row r="20973" ht="15"/>
    <row r="20974" ht="15"/>
    <row r="20975" ht="15"/>
    <row r="20976" ht="15"/>
    <row r="20977" ht="15"/>
    <row r="20978" ht="15"/>
    <row r="20979" ht="15"/>
    <row r="20980" ht="15"/>
    <row r="20981" ht="15"/>
    <row r="20982" ht="15"/>
    <row r="20983" ht="15"/>
    <row r="20984" ht="15"/>
    <row r="20985" ht="15"/>
    <row r="20986" ht="15"/>
    <row r="20987" ht="15"/>
    <row r="20988" ht="15"/>
    <row r="20989" ht="15"/>
    <row r="20990" ht="15"/>
    <row r="20991" ht="15"/>
    <row r="20992" ht="15"/>
    <row r="20993" ht="15"/>
    <row r="20994" ht="15"/>
    <row r="20995" ht="15"/>
    <row r="20996" ht="15"/>
    <row r="20997" ht="15"/>
    <row r="20998" ht="15"/>
    <row r="20999" ht="15"/>
    <row r="21000" ht="15"/>
    <row r="21001" ht="15"/>
    <row r="21002" ht="15"/>
    <row r="21003" ht="15"/>
    <row r="21004" ht="15"/>
    <row r="21005" ht="15"/>
    <row r="21006" ht="15"/>
    <row r="21007" ht="15"/>
    <row r="21008" ht="15"/>
    <row r="21009" ht="15"/>
    <row r="21010" ht="15"/>
    <row r="21011" ht="15"/>
    <row r="21012" ht="15"/>
    <row r="21013" ht="15"/>
    <row r="21014" ht="15"/>
    <row r="21015" ht="15"/>
    <row r="21016" ht="15"/>
    <row r="21017" ht="15"/>
    <row r="21018" ht="15"/>
    <row r="21019" ht="15"/>
    <row r="21020" ht="15"/>
    <row r="21021" ht="15"/>
    <row r="21022" ht="15"/>
    <row r="21023" ht="15"/>
    <row r="21024" ht="15"/>
    <row r="21025" ht="15"/>
    <row r="21026" ht="15"/>
    <row r="21027" ht="15"/>
    <row r="21028" ht="15"/>
    <row r="21029" ht="15"/>
    <row r="21030" ht="15"/>
    <row r="21031" ht="15"/>
    <row r="21032" ht="15"/>
    <row r="21033" ht="15"/>
    <row r="21034" ht="15"/>
    <row r="21035" ht="15"/>
    <row r="21036" ht="15"/>
    <row r="21037" ht="15"/>
    <row r="21038" ht="15"/>
    <row r="21039" ht="15"/>
    <row r="21040" ht="15"/>
    <row r="21041" ht="15"/>
    <row r="21042" ht="15"/>
    <row r="21043" ht="15"/>
    <row r="21044" ht="15"/>
    <row r="21045" ht="15"/>
    <row r="21046" ht="15"/>
    <row r="21047" ht="15"/>
    <row r="21048" ht="15"/>
    <row r="21049" ht="15"/>
    <row r="21050" ht="15"/>
    <row r="21051" ht="15"/>
    <row r="21052" ht="15"/>
    <row r="21053" ht="15"/>
    <row r="21054" ht="15"/>
    <row r="21055" ht="15"/>
    <row r="21056" ht="15"/>
    <row r="21057" ht="15"/>
    <row r="21058" ht="15"/>
    <row r="21059" ht="15"/>
    <row r="21060" ht="15"/>
    <row r="21061" ht="15"/>
    <row r="21062" ht="15"/>
    <row r="21063" ht="15"/>
    <row r="21064" ht="15"/>
    <row r="21065" ht="15"/>
    <row r="21066" ht="15"/>
    <row r="21067" ht="15"/>
    <row r="21068" ht="15"/>
    <row r="21069" ht="15"/>
    <row r="21070" ht="15"/>
    <row r="21071" ht="15"/>
    <row r="21072" ht="15"/>
    <row r="21073" ht="15"/>
    <row r="21074" ht="15"/>
    <row r="21075" ht="15"/>
    <row r="21076" ht="15"/>
    <row r="21077" ht="15"/>
    <row r="21078" ht="15"/>
    <row r="21079" ht="15"/>
    <row r="21080" ht="15"/>
    <row r="21081" ht="15"/>
    <row r="21082" ht="15"/>
    <row r="21083" ht="15"/>
    <row r="21084" ht="15"/>
    <row r="21085" ht="15"/>
    <row r="21086" ht="15"/>
    <row r="21087" ht="15"/>
    <row r="21088" ht="15"/>
    <row r="21089" ht="15"/>
    <row r="21090" ht="15"/>
    <row r="21091" ht="15"/>
    <row r="21092" ht="15"/>
    <row r="21093" ht="15"/>
    <row r="21094" ht="15"/>
    <row r="21095" ht="15"/>
    <row r="21096" ht="15"/>
    <row r="21097" ht="15"/>
    <row r="21098" ht="15"/>
    <row r="21099" ht="15"/>
    <row r="21100" ht="15"/>
    <row r="21101" ht="15"/>
    <row r="21102" ht="15"/>
    <row r="21103" ht="15"/>
    <row r="21104" ht="15"/>
    <row r="21105" ht="15"/>
    <row r="21106" ht="15"/>
    <row r="21107" ht="15"/>
    <row r="21108" ht="15"/>
    <row r="21109" ht="15"/>
    <row r="21110" ht="15"/>
    <row r="21111" ht="15"/>
    <row r="21112" ht="15"/>
    <row r="21113" ht="15"/>
    <row r="21114" ht="15"/>
    <row r="21115" ht="15"/>
    <row r="21116" ht="15"/>
    <row r="21117" ht="15"/>
    <row r="21118" ht="15"/>
    <row r="21119" ht="15"/>
    <row r="21120" ht="15"/>
    <row r="21121" ht="15"/>
    <row r="21122" ht="15"/>
    <row r="21123" ht="15"/>
    <row r="21124" ht="15"/>
    <row r="21125" ht="15"/>
    <row r="21126" ht="15"/>
    <row r="21127" ht="15"/>
    <row r="21128" ht="15"/>
    <row r="21129" ht="15"/>
    <row r="21130" ht="15"/>
    <row r="21131" ht="15"/>
    <row r="21132" ht="15"/>
    <row r="21133" ht="15"/>
    <row r="21134" ht="15"/>
    <row r="21135" ht="15"/>
    <row r="21136" ht="15"/>
    <row r="21137" ht="15"/>
    <row r="21138" ht="15"/>
    <row r="21139" ht="15"/>
    <row r="21140" ht="15"/>
    <row r="21141" ht="15"/>
    <row r="21142" ht="15"/>
    <row r="21143" ht="15"/>
    <row r="21144" ht="15"/>
    <row r="21145" ht="15"/>
    <row r="21146" ht="15"/>
    <row r="21147" ht="15"/>
    <row r="21148" ht="15"/>
    <row r="21149" ht="15"/>
    <row r="21150" ht="15"/>
    <row r="21151" ht="15"/>
    <row r="21152" ht="15"/>
    <row r="21153" ht="15"/>
    <row r="21154" ht="15"/>
    <row r="21155" ht="15"/>
    <row r="21156" ht="15"/>
    <row r="21157" ht="15"/>
    <row r="21158" ht="15"/>
    <row r="21159" ht="15"/>
    <row r="21160" ht="15"/>
    <row r="21161" ht="15"/>
    <row r="21162" ht="15"/>
    <row r="21163" ht="15"/>
    <row r="21164" ht="15"/>
    <row r="21165" ht="15"/>
    <row r="21166" ht="15"/>
    <row r="21167" ht="15"/>
    <row r="21168" ht="15"/>
    <row r="21169" ht="15"/>
    <row r="21170" ht="15"/>
    <row r="21171" ht="15"/>
    <row r="21172" ht="15"/>
    <row r="21173" ht="15"/>
    <row r="21174" ht="15"/>
    <row r="21175" ht="15"/>
    <row r="21176" ht="15"/>
    <row r="21177" ht="15"/>
    <row r="21178" ht="15"/>
    <row r="21179" ht="15"/>
    <row r="21180" ht="15"/>
    <row r="21181" ht="15"/>
    <row r="21182" ht="15"/>
    <row r="21183" ht="15"/>
    <row r="21184" ht="15"/>
    <row r="21185" ht="15"/>
    <row r="21186" ht="15"/>
    <row r="21187" ht="15"/>
    <row r="21188" ht="15"/>
    <row r="21189" ht="15"/>
    <row r="21190" ht="15"/>
    <row r="21191" ht="15"/>
    <row r="21192" ht="15"/>
    <row r="21193" ht="15"/>
    <row r="21194" ht="15"/>
    <row r="21195" ht="15"/>
    <row r="21196" ht="15"/>
    <row r="21197" ht="15"/>
    <row r="21198" ht="15"/>
    <row r="21199" ht="15"/>
    <row r="21200" ht="15"/>
    <row r="21201" ht="15"/>
    <row r="21202" ht="15"/>
    <row r="21203" ht="15"/>
    <row r="21204" ht="15"/>
    <row r="21205" ht="15"/>
    <row r="21206" ht="15"/>
    <row r="21207" ht="15"/>
    <row r="21208" ht="15"/>
    <row r="21209" ht="15"/>
    <row r="21210" ht="15"/>
    <row r="21211" ht="15"/>
    <row r="21212" ht="15"/>
    <row r="21213" ht="15"/>
    <row r="21214" ht="15"/>
    <row r="21215" ht="15"/>
    <row r="21216" ht="15"/>
    <row r="21217" ht="15"/>
    <row r="21218" ht="15"/>
    <row r="21219" ht="15"/>
    <row r="21220" ht="15"/>
    <row r="21221" ht="15"/>
    <row r="21222" ht="15"/>
    <row r="21223" ht="15"/>
    <row r="21224" ht="15"/>
    <row r="21225" ht="15"/>
    <row r="21226" ht="15"/>
    <row r="21227" ht="15"/>
    <row r="21228" ht="15"/>
    <row r="21229" ht="15"/>
    <row r="21230" ht="15"/>
    <row r="21231" ht="15"/>
    <row r="21232" ht="15"/>
    <row r="21233" ht="15"/>
    <row r="21234" ht="15"/>
    <row r="21235" ht="15"/>
    <row r="21236" ht="15"/>
    <row r="21237" ht="15"/>
    <row r="21238" ht="15"/>
    <row r="21239" ht="15"/>
    <row r="21240" ht="15"/>
    <row r="21241" ht="15"/>
    <row r="21242" ht="15"/>
    <row r="21243" ht="15"/>
    <row r="21244" ht="15"/>
    <row r="21245" ht="15"/>
    <row r="21246" ht="15"/>
    <row r="21247" ht="15"/>
    <row r="21248" ht="15"/>
    <row r="21249" ht="15"/>
    <row r="21250" ht="15"/>
    <row r="21251" ht="15"/>
    <row r="21252" ht="15"/>
    <row r="21253" ht="15"/>
    <row r="21254" ht="15"/>
    <row r="21255" ht="15"/>
    <row r="21256" ht="15"/>
    <row r="21257" ht="15"/>
    <row r="21258" ht="15"/>
    <row r="21259" ht="15"/>
    <row r="21260" ht="15"/>
    <row r="21261" ht="15"/>
    <row r="21262" ht="15"/>
    <row r="21263" ht="15"/>
    <row r="21264" ht="15"/>
    <row r="21265" ht="15"/>
    <row r="21266" ht="15"/>
    <row r="21267" ht="15"/>
    <row r="21268" ht="15"/>
    <row r="21269" ht="15"/>
    <row r="21270" ht="15"/>
    <row r="21271" ht="15"/>
    <row r="21272" ht="15"/>
    <row r="21273" ht="15"/>
    <row r="21274" ht="15"/>
    <row r="21275" ht="15"/>
    <row r="21276" ht="15"/>
    <row r="21277" ht="15"/>
    <row r="21278" ht="15"/>
    <row r="21279" ht="15"/>
    <row r="21280" ht="15"/>
    <row r="21281" ht="15"/>
    <row r="21282" ht="15"/>
    <row r="21283" ht="15"/>
    <row r="21284" ht="15"/>
    <row r="21285" ht="15"/>
    <row r="21286" ht="15"/>
    <row r="21287" ht="15"/>
    <row r="21288" ht="15"/>
    <row r="21289" ht="15"/>
    <row r="21290" ht="15"/>
    <row r="21291" ht="15"/>
    <row r="21292" ht="15"/>
    <row r="21293" ht="15"/>
    <row r="21294" ht="15"/>
    <row r="21295" ht="15"/>
    <row r="21296" ht="15"/>
    <row r="21297" ht="15"/>
    <row r="21298" ht="15"/>
    <row r="21299" ht="15"/>
    <row r="21300" ht="15"/>
    <row r="21301" ht="15"/>
    <row r="21342" ht="15"/>
    <row r="21343" ht="15"/>
    <row r="21344" ht="15"/>
    <row r="21345" ht="15"/>
    <row r="21346" ht="15"/>
    <row r="21347" ht="15"/>
    <row r="21348" ht="15"/>
    <row r="21349" ht="15"/>
    <row r="21350" ht="15"/>
    <row r="21351" ht="15"/>
    <row r="21352" ht="15"/>
    <row r="21353" ht="15"/>
    <row r="21354" ht="15"/>
    <row r="21355" ht="15"/>
    <row r="21356" ht="15"/>
    <row r="21357" ht="15"/>
    <row r="21358" ht="15"/>
    <row r="21359" ht="15"/>
    <row r="21360" ht="15"/>
    <row r="21361" ht="15"/>
    <row r="21362" ht="15"/>
    <row r="21363" ht="15"/>
    <row r="21364" ht="15"/>
    <row r="21365" ht="15"/>
    <row r="21366" ht="15"/>
    <row r="21367" ht="15"/>
    <row r="21368" ht="15"/>
    <row r="21369" ht="15"/>
    <row r="21370" ht="15"/>
    <row r="21371" ht="15"/>
    <row r="21372" ht="15"/>
    <row r="21373" ht="15"/>
    <row r="21374" ht="15"/>
    <row r="21375" ht="15"/>
    <row r="21376" ht="15"/>
    <row r="21377" ht="15"/>
    <row r="21378" ht="15"/>
    <row r="21379" ht="15"/>
    <row r="21380" ht="15"/>
    <row r="21381" ht="15"/>
    <row r="21382" ht="15"/>
    <row r="21383" ht="15"/>
    <row r="21384" ht="15"/>
    <row r="21385" ht="15"/>
    <row r="21386" ht="15"/>
    <row r="21387" ht="15"/>
    <row r="21388" ht="15"/>
    <row r="21389" ht="15"/>
    <row r="21390" ht="15"/>
    <row r="21391" ht="15"/>
    <row r="21392" ht="15"/>
    <row r="21393" ht="15"/>
    <row r="21394" ht="15"/>
    <row r="21395" ht="15"/>
    <row r="21396" ht="15"/>
    <row r="21397" ht="15"/>
    <row r="21398" ht="15"/>
    <row r="21399" ht="15"/>
    <row r="21400" ht="15"/>
    <row r="21401" ht="15"/>
    <row r="21402" ht="15"/>
    <row r="21403" ht="15"/>
    <row r="21404" ht="15"/>
    <row r="21405" ht="15"/>
    <row r="21406" ht="15"/>
    <row r="21407" ht="15"/>
    <row r="21408" ht="15"/>
    <row r="21409" ht="15"/>
    <row r="21410" ht="15"/>
    <row r="21411" ht="15"/>
    <row r="21412" ht="15"/>
    <row r="21413" ht="15"/>
    <row r="21414" ht="15"/>
    <row r="21415" ht="15"/>
    <row r="21416" ht="15"/>
    <row r="21417" ht="15"/>
    <row r="21418" ht="15"/>
    <row r="21419" ht="15"/>
    <row r="21420" ht="15"/>
    <row r="21421" ht="15"/>
    <row r="21422" ht="15"/>
    <row r="21423" ht="15"/>
    <row r="21424" ht="15"/>
    <row r="21425" ht="15"/>
    <row r="21426" ht="15"/>
    <row r="21427" ht="15"/>
    <row r="21428" ht="15"/>
    <row r="21429" ht="15"/>
    <row r="21430" ht="15"/>
    <row r="21431" ht="15"/>
    <row r="21432" ht="15"/>
    <row r="21433" ht="15"/>
    <row r="21434" ht="15"/>
    <row r="21435" ht="15"/>
    <row r="21436" ht="15"/>
    <row r="21437" ht="15"/>
    <row r="21438" ht="15"/>
    <row r="21439" ht="15"/>
    <row r="21440" ht="15"/>
    <row r="21441" ht="15"/>
    <row r="21442" ht="15"/>
    <row r="21443" ht="15"/>
    <row r="21444" ht="15"/>
    <row r="21445" ht="15"/>
    <row r="21446" ht="15"/>
    <row r="21447" ht="15"/>
    <row r="21448" ht="15"/>
    <row r="21449" ht="15"/>
    <row r="21450" ht="15"/>
    <row r="21451" ht="15"/>
    <row r="21452" ht="15"/>
    <row r="21453" ht="15"/>
    <row r="21454" ht="15"/>
    <row r="21455" ht="15"/>
    <row r="21456" ht="15"/>
    <row r="21457" ht="15"/>
    <row r="21458" ht="15"/>
    <row r="21459" ht="15"/>
    <row r="21460" ht="15"/>
    <row r="21461" ht="15"/>
    <row r="21462" ht="15"/>
    <row r="21463" ht="15"/>
    <row r="21464" ht="15"/>
    <row r="21465" ht="15"/>
    <row r="21466" ht="15"/>
    <row r="21467" ht="15"/>
    <row r="21468" ht="15"/>
    <row r="21469" ht="15"/>
    <row r="21470" ht="15"/>
    <row r="21471" ht="15"/>
    <row r="21472" ht="15"/>
    <row r="21473" ht="15"/>
    <row r="21474" ht="15"/>
    <row r="21475" ht="15"/>
    <row r="21476" ht="15"/>
    <row r="21477" ht="15"/>
    <row r="21478" ht="15"/>
    <row r="21479" ht="15"/>
    <row r="21480" ht="15"/>
    <row r="21481" ht="15"/>
    <row r="21482" ht="15"/>
    <row r="21483" ht="15"/>
    <row r="21484" ht="15"/>
    <row r="21485" ht="15"/>
    <row r="21486" ht="15"/>
    <row r="21487" ht="15"/>
    <row r="21488" ht="15"/>
    <row r="21489" ht="15"/>
    <row r="21490" ht="15"/>
    <row r="21491" ht="15"/>
    <row r="21492" ht="15"/>
    <row r="21493" ht="15"/>
    <row r="21494" ht="15"/>
    <row r="21495" ht="15"/>
    <row r="21496" ht="15"/>
    <row r="21497" ht="15"/>
    <row r="21498" ht="15"/>
    <row r="21499" ht="15"/>
    <row r="21500" ht="15"/>
    <row r="21501" ht="15"/>
    <row r="21502" ht="15"/>
    <row r="21503" ht="15"/>
    <row r="21504" ht="15"/>
    <row r="21505" ht="15"/>
    <row r="21506" ht="15"/>
    <row r="21507" ht="15"/>
    <row r="21508" ht="15"/>
    <row r="21509" ht="15"/>
    <row r="21510" ht="15"/>
    <row r="21511" ht="15"/>
    <row r="21512" ht="15"/>
    <row r="21513" ht="15"/>
    <row r="21514" ht="15"/>
    <row r="21515" ht="15"/>
    <row r="21516" ht="15"/>
    <row r="21517" ht="15"/>
    <row r="21518" ht="15"/>
    <row r="21519" ht="15"/>
    <row r="21520" ht="15"/>
    <row r="21521" ht="15"/>
    <row r="21522" ht="15"/>
    <row r="21523" ht="15"/>
    <row r="21524" ht="15"/>
    <row r="21525" ht="15"/>
    <row r="21526" ht="15"/>
    <row r="21527" ht="15"/>
    <row r="21528" ht="15"/>
    <row r="21529" ht="15"/>
    <row r="21530" ht="15"/>
    <row r="21531" ht="15"/>
    <row r="21532" ht="15"/>
    <row r="21533" ht="15"/>
    <row r="21534" ht="15"/>
    <row r="21535" ht="15"/>
    <row r="21536" ht="15"/>
    <row r="21537" ht="15"/>
    <row r="21538" ht="15"/>
    <row r="21539" ht="15"/>
    <row r="21540" ht="15"/>
    <row r="21541" ht="15"/>
    <row r="21542" ht="15"/>
    <row r="21543" ht="15"/>
    <row r="21544" ht="15"/>
    <row r="21545" ht="15"/>
    <row r="21546" ht="15"/>
    <row r="21547" ht="15"/>
    <row r="21548" ht="15"/>
    <row r="21549" ht="15"/>
    <row r="21550" ht="15"/>
    <row r="21551" ht="15"/>
    <row r="21552" ht="15"/>
    <row r="21553" ht="15"/>
    <row r="21554" ht="15"/>
    <row r="21555" ht="15"/>
    <row r="21556" ht="15"/>
    <row r="21557" ht="15"/>
    <row r="21558" ht="15"/>
    <row r="21559" ht="15"/>
    <row r="21560" ht="15"/>
    <row r="21561" ht="15"/>
    <row r="21562" ht="15"/>
    <row r="21563" ht="15"/>
    <row r="21564" ht="15"/>
    <row r="21565" ht="15"/>
    <row r="21566" ht="15"/>
    <row r="21567" ht="15"/>
    <row r="21568" ht="15"/>
    <row r="21569" ht="15"/>
    <row r="21570" ht="15"/>
    <row r="21571" ht="15"/>
    <row r="21572" ht="15"/>
    <row r="21573" ht="15"/>
    <row r="21574" ht="15"/>
    <row r="21575" ht="15"/>
    <row r="21576" ht="15"/>
    <row r="21577" ht="15"/>
    <row r="21578" ht="15"/>
    <row r="21579" ht="15"/>
    <row r="21580" ht="15"/>
    <row r="21581" ht="15"/>
    <row r="21582" ht="15"/>
    <row r="21583" ht="15"/>
    <row r="21584" ht="15"/>
    <row r="21585" ht="15"/>
    <row r="21586" ht="15"/>
    <row r="21587" ht="15"/>
    <row r="21588" ht="15"/>
    <row r="21589" ht="15"/>
    <row r="21590" ht="15"/>
    <row r="21591" ht="15"/>
    <row r="21592" ht="15"/>
    <row r="21593" ht="15"/>
    <row r="21594" ht="15"/>
    <row r="21595" ht="15"/>
    <row r="21596" ht="15"/>
    <row r="21597" ht="15"/>
    <row r="21598" ht="15"/>
    <row r="21599" ht="15"/>
    <row r="21600" ht="15"/>
    <row r="21601" ht="15"/>
    <row r="21602" ht="15"/>
    <row r="21603" ht="15"/>
    <row r="21604" ht="15"/>
    <row r="21605" ht="15"/>
    <row r="21606" ht="15"/>
    <row r="21607" ht="15"/>
    <row r="21608" ht="15"/>
    <row r="21609" ht="15"/>
    <row r="21610" ht="15"/>
    <row r="21611" ht="15"/>
    <row r="21612" ht="15"/>
    <row r="21613" ht="15"/>
    <row r="21614" ht="15"/>
    <row r="21615" ht="15"/>
    <row r="21616" ht="15"/>
    <row r="21617" ht="15"/>
    <row r="21618" ht="15"/>
    <row r="21619" ht="15"/>
    <row r="21620" ht="15"/>
    <row r="21621" ht="15"/>
    <row r="21622" ht="15"/>
    <row r="21623" ht="15"/>
    <row r="21624" ht="15"/>
    <row r="21625" ht="15"/>
    <row r="21626" ht="15"/>
    <row r="21627" ht="15"/>
    <row r="21628" ht="15"/>
    <row r="21629" ht="15"/>
    <row r="21630" ht="15"/>
    <row r="21631" ht="15"/>
    <row r="21632" ht="15"/>
    <row r="21633" ht="15"/>
    <row r="21634" ht="15"/>
    <row r="21635" ht="15"/>
    <row r="21636" ht="15"/>
    <row r="21637" ht="15"/>
    <row r="21638" ht="15"/>
    <row r="21639" ht="15"/>
    <row r="21640" ht="15"/>
    <row r="21641" ht="15"/>
    <row r="21642" ht="15"/>
    <row r="21643" ht="15"/>
    <row r="21644" ht="15"/>
    <row r="21645" ht="15"/>
    <row r="21646" ht="15"/>
    <row r="21647" ht="15"/>
    <row r="21648" ht="15"/>
    <row r="21649" ht="15"/>
    <row r="21650" ht="15"/>
    <row r="21651" ht="15"/>
    <row r="21652" ht="15"/>
    <row r="21653" ht="15"/>
    <row r="21654" ht="15"/>
    <row r="21655" ht="15"/>
    <row r="21656" ht="15"/>
    <row r="21657" ht="15"/>
    <row r="21658" ht="15"/>
    <row r="21659" ht="15"/>
    <row r="21660" ht="15"/>
    <row r="21661" ht="15"/>
    <row r="21662" ht="15"/>
    <row r="21663" ht="15"/>
    <row r="21664" ht="15"/>
    <row r="21665" ht="15"/>
    <row r="21666" ht="15"/>
    <row r="21667" ht="15"/>
    <row r="21668" ht="15"/>
    <row r="21669" ht="15"/>
    <row r="21670" ht="15"/>
    <row r="21671" ht="15"/>
    <row r="21672" ht="15"/>
    <row r="21673" ht="15"/>
    <row r="21674" ht="15"/>
    <row r="21675" ht="15"/>
    <row r="21676" ht="15"/>
    <row r="21677" ht="15"/>
    <row r="21678" ht="15"/>
    <row r="21679" ht="15"/>
    <row r="21680" ht="15"/>
    <row r="21681" ht="15"/>
    <row r="21682" ht="15"/>
    <row r="21683" ht="15"/>
    <row r="21684" ht="15"/>
    <row r="21685" ht="15"/>
    <row r="21686" ht="15"/>
    <row r="21687" ht="15"/>
    <row r="21688" ht="15"/>
    <row r="21689" ht="15"/>
    <row r="21690" ht="15"/>
    <row r="21691" ht="15"/>
    <row r="21692" ht="15"/>
    <row r="21693" ht="15"/>
    <row r="21694" ht="15"/>
    <row r="21695" ht="15"/>
    <row r="21696" ht="15"/>
    <row r="21697" ht="15"/>
    <row r="21698" ht="15"/>
    <row r="21699" ht="15"/>
    <row r="21700" ht="15"/>
    <row r="21701" ht="15"/>
    <row r="21702" ht="15"/>
    <row r="21703" ht="15"/>
    <row r="21704" ht="15"/>
    <row r="21705" ht="15"/>
    <row r="21706" ht="15"/>
    <row r="21707" ht="15"/>
    <row r="21708" ht="15"/>
    <row r="21709" ht="15"/>
    <row r="21710" ht="15"/>
    <row r="21711" ht="15"/>
    <row r="21712" ht="15"/>
    <row r="21713" ht="15"/>
    <row r="21714" ht="15"/>
    <row r="21715" ht="15"/>
    <row r="21716" ht="15"/>
    <row r="21717" ht="15"/>
    <row r="21718" ht="15"/>
    <row r="21719" ht="15"/>
    <row r="21720" ht="15"/>
    <row r="21721" ht="15"/>
    <row r="21722" ht="15"/>
    <row r="21723" ht="15"/>
    <row r="21724" ht="15"/>
    <row r="21725" ht="15"/>
    <row r="21726" ht="15"/>
    <row r="21727" ht="15"/>
    <row r="21728" ht="15"/>
    <row r="21729" ht="15"/>
    <row r="21730" ht="15"/>
    <row r="21731" ht="15"/>
    <row r="21732" ht="15"/>
    <row r="21733" ht="15"/>
    <row r="21734" ht="15"/>
    <row r="21735" ht="15"/>
    <row r="21736" ht="15"/>
    <row r="21737" ht="15"/>
    <row r="21738" ht="15"/>
    <row r="21739" ht="15"/>
    <row r="21740" ht="15"/>
    <row r="21741" ht="15"/>
    <row r="21742" ht="15"/>
    <row r="21743" ht="15"/>
    <row r="21744" ht="15"/>
    <row r="21745" ht="15"/>
    <row r="21746" ht="15"/>
    <row r="21747" ht="15"/>
    <row r="21748" ht="15"/>
    <row r="21749" ht="15"/>
    <row r="21750" ht="15"/>
    <row r="21751" ht="15"/>
    <row r="21752" ht="15"/>
    <row r="21753" ht="15"/>
    <row r="21754" ht="15"/>
    <row r="21755" ht="15"/>
    <row r="21756" ht="15"/>
    <row r="21757" ht="15"/>
    <row r="21758" ht="15"/>
    <row r="21759" ht="15"/>
    <row r="21760" ht="15"/>
    <row r="21761" ht="15"/>
    <row r="21762" ht="15"/>
    <row r="21763" ht="15"/>
    <row r="21764" ht="15"/>
    <row r="21765" ht="15"/>
    <row r="21766" ht="15"/>
    <row r="21767" ht="15"/>
    <row r="21768" ht="15"/>
    <row r="21769" ht="15"/>
    <row r="21770" ht="15"/>
    <row r="21771" ht="15"/>
    <row r="21772" ht="15"/>
    <row r="21773" ht="15"/>
    <row r="21774" ht="15"/>
    <row r="21775" ht="15"/>
    <row r="21776" ht="15"/>
    <row r="21777" ht="15"/>
    <row r="21778" ht="15"/>
    <row r="21779" ht="15"/>
    <row r="21780" ht="15"/>
    <row r="21781" ht="15"/>
    <row r="21782" ht="15"/>
    <row r="21783" ht="15"/>
    <row r="21784" ht="15"/>
    <row r="21785" ht="15"/>
    <row r="21786" ht="15"/>
    <row r="21787" ht="15"/>
    <row r="21788" ht="15"/>
    <row r="21789" ht="15"/>
    <row r="21790" ht="15"/>
    <row r="21791" ht="15"/>
    <row r="21792" ht="15"/>
    <row r="21793" ht="15"/>
    <row r="21794" ht="15"/>
    <row r="21795" ht="15"/>
    <row r="21796" ht="15"/>
    <row r="21797" ht="15"/>
    <row r="21798" ht="15"/>
    <row r="21799" ht="15"/>
    <row r="21800" ht="15"/>
    <row r="21801" ht="15"/>
    <row r="21802" ht="15"/>
    <row r="21803" ht="15"/>
    <row r="21804" ht="15"/>
    <row r="21805" ht="15"/>
    <row r="21806" ht="15"/>
    <row r="21807" ht="15"/>
    <row r="21808" ht="15"/>
    <row r="21809" ht="15"/>
    <row r="21810" ht="15"/>
    <row r="21811" ht="15"/>
    <row r="21852" ht="15"/>
    <row r="21853" ht="15"/>
    <row r="21854" ht="15"/>
    <row r="21855" ht="15"/>
    <row r="21856" ht="15"/>
    <row r="21857" ht="15"/>
    <row r="21858" ht="15"/>
    <row r="21859" ht="15"/>
    <row r="21860" ht="15"/>
    <row r="21861" ht="15"/>
    <row r="21862" ht="15"/>
    <row r="21863" ht="15"/>
    <row r="21864" ht="15"/>
    <row r="21865" ht="15"/>
    <row r="21866" ht="15"/>
    <row r="21867" ht="15"/>
    <row r="21868" ht="15"/>
    <row r="21869" ht="15"/>
    <row r="21870" ht="15"/>
    <row r="21871" ht="15"/>
    <row r="21872" ht="15"/>
    <row r="21873" ht="15"/>
    <row r="21874" ht="15"/>
    <row r="21875" ht="15"/>
    <row r="21876" ht="15"/>
    <row r="21877" ht="15"/>
    <row r="21878" ht="15"/>
    <row r="21879" ht="15"/>
    <row r="21880" ht="15"/>
    <row r="21881" ht="15"/>
    <row r="21882" ht="15"/>
    <row r="21883" ht="15"/>
    <row r="21884" ht="15"/>
    <row r="21885" ht="15"/>
    <row r="21886" ht="15"/>
    <row r="21887" ht="15"/>
    <row r="21888" ht="15"/>
    <row r="21889" ht="15"/>
    <row r="21890" ht="15"/>
    <row r="21891" ht="15"/>
    <row r="21892" ht="15"/>
    <row r="21893" ht="15"/>
    <row r="21894" ht="15"/>
    <row r="21895" ht="15"/>
    <row r="21896" ht="15"/>
    <row r="21897" ht="15"/>
    <row r="21898" ht="15"/>
    <row r="21899" ht="15"/>
    <row r="21900" ht="15"/>
    <row r="21901" ht="15"/>
    <row r="21902" ht="15"/>
    <row r="21903" ht="15"/>
    <row r="21904" ht="15"/>
    <row r="21905" ht="15"/>
    <row r="21906" ht="15"/>
    <row r="21907" ht="15"/>
    <row r="21908" ht="15"/>
    <row r="21909" ht="15"/>
    <row r="21910" ht="15"/>
    <row r="21911" ht="15"/>
    <row r="21912" ht="15"/>
    <row r="21913" ht="15"/>
    <row r="21914" ht="15"/>
    <row r="21915" ht="15"/>
    <row r="21916" ht="15"/>
    <row r="21917" ht="15"/>
    <row r="21918" ht="15"/>
    <row r="21919" ht="15"/>
    <row r="21920" ht="15"/>
    <row r="21921" ht="15"/>
    <row r="21922" ht="15"/>
    <row r="21923" ht="15"/>
    <row r="21924" ht="15"/>
    <row r="21925" ht="15"/>
    <row r="21926" ht="15"/>
    <row r="21927" ht="15"/>
    <row r="21928" ht="15"/>
    <row r="21929" ht="15"/>
    <row r="21930" ht="15"/>
    <row r="21931" ht="15"/>
    <row r="21932" ht="15"/>
    <row r="21933" ht="15"/>
    <row r="21934" ht="15"/>
    <row r="21935" ht="15"/>
    <row r="21936" ht="15"/>
    <row r="21937" ht="15"/>
    <row r="21938" ht="15"/>
    <row r="21939" ht="15"/>
    <row r="21940" ht="15"/>
    <row r="21941" ht="15"/>
    <row r="21942" ht="15"/>
    <row r="21943" ht="15"/>
    <row r="21944" ht="15"/>
    <row r="21945" ht="15"/>
    <row r="21946" ht="15"/>
    <row r="21947" ht="15"/>
    <row r="21948" ht="15"/>
    <row r="21949" ht="15"/>
    <row r="21950" ht="15"/>
    <row r="21951" ht="15"/>
    <row r="21952" ht="15"/>
    <row r="21953" ht="15"/>
    <row r="21954" ht="15"/>
    <row r="21955" ht="15"/>
    <row r="21956" ht="15"/>
    <row r="21957" ht="15"/>
    <row r="21958" ht="15"/>
    <row r="21959" ht="15"/>
    <row r="21960" ht="15"/>
    <row r="21961" ht="15"/>
    <row r="21962" ht="15"/>
    <row r="21963" ht="15"/>
    <row r="21964" ht="15"/>
    <row r="21965" ht="15"/>
    <row r="21966" ht="15"/>
    <row r="21967" ht="15"/>
    <row r="21968" ht="15"/>
    <row r="21969" ht="15"/>
    <row r="21970" ht="15"/>
    <row r="21971" ht="15"/>
    <row r="21972" ht="15"/>
    <row r="21973" ht="15"/>
    <row r="21974" ht="15"/>
    <row r="21975" ht="15"/>
    <row r="21976" ht="15"/>
    <row r="21977" ht="15"/>
    <row r="21978" ht="15"/>
    <row r="21979" ht="15"/>
    <row r="21980" ht="15"/>
    <row r="21981" ht="15"/>
    <row r="21982" ht="15"/>
    <row r="21983" ht="15"/>
    <row r="21984" ht="15"/>
    <row r="21985" ht="15"/>
    <row r="21986" ht="15"/>
    <row r="21987" ht="15"/>
    <row r="21988" ht="15"/>
    <row r="21989" ht="15"/>
    <row r="21990" ht="15"/>
    <row r="21991" ht="15"/>
    <row r="21992" ht="15"/>
    <row r="21993" ht="15"/>
    <row r="21994" ht="15"/>
    <row r="21995" ht="15"/>
    <row r="21996" ht="15"/>
    <row r="21997" ht="15"/>
    <row r="21998" ht="15"/>
    <row r="21999" ht="15"/>
    <row r="22000" ht="15"/>
    <row r="22001" ht="15"/>
    <row r="22002" ht="15"/>
    <row r="22003" ht="15"/>
    <row r="22004" ht="15"/>
    <row r="22005" ht="15"/>
    <row r="22006" ht="15"/>
    <row r="22007" ht="15"/>
    <row r="22008" ht="15"/>
    <row r="22009" ht="15"/>
    <row r="22010" ht="15"/>
    <row r="22011" ht="15"/>
    <row r="22012" ht="15"/>
    <row r="22013" ht="15"/>
    <row r="22014" ht="15"/>
    <row r="22015" ht="15"/>
    <row r="22016" ht="15"/>
    <row r="22017" ht="15"/>
    <row r="22018" ht="15"/>
    <row r="22019" ht="15"/>
    <row r="22020" ht="15"/>
    <row r="22021" ht="15"/>
    <row r="22022" ht="15"/>
    <row r="22023" ht="15"/>
    <row r="22024" ht="15"/>
    <row r="22025" ht="15"/>
    <row r="22026" ht="15"/>
    <row r="22027" ht="15"/>
    <row r="22028" ht="15"/>
    <row r="22029" ht="15"/>
    <row r="22030" ht="15"/>
    <row r="22031" ht="15"/>
    <row r="22032" ht="15"/>
    <row r="22033" ht="15"/>
    <row r="22034" ht="15"/>
    <row r="22035" ht="15"/>
    <row r="22036" ht="15"/>
    <row r="22037" ht="15"/>
    <row r="22038" ht="15"/>
    <row r="22039" ht="15"/>
    <row r="22040" ht="15"/>
    <row r="22041" ht="15"/>
    <row r="22042" ht="15"/>
    <row r="22043" ht="15"/>
    <row r="22044" ht="15"/>
    <row r="22045" ht="15"/>
    <row r="22046" ht="15"/>
    <row r="22047" ht="15"/>
    <row r="22048" ht="15"/>
    <row r="22049" ht="15"/>
    <row r="22050" ht="15"/>
    <row r="22051" ht="15"/>
    <row r="22052" ht="15"/>
    <row r="22053" ht="15"/>
    <row r="22054" ht="15"/>
    <row r="22055" ht="15"/>
    <row r="22056" ht="15"/>
    <row r="22057" ht="15"/>
    <row r="22058" ht="15"/>
    <row r="22059" ht="15"/>
    <row r="22060" ht="15"/>
    <row r="22061" ht="15"/>
    <row r="22062" ht="15"/>
    <row r="22063" ht="15"/>
    <row r="22064" ht="15"/>
    <row r="22065" ht="15"/>
    <row r="22066" ht="15"/>
    <row r="22067" ht="15"/>
    <row r="22068" ht="15"/>
    <row r="22069" ht="15"/>
    <row r="22070" ht="15"/>
    <row r="22071" ht="15"/>
    <row r="22072" ht="15"/>
    <row r="22073" ht="15"/>
    <row r="22074" ht="15"/>
    <row r="22075" ht="15"/>
    <row r="22076" ht="15"/>
    <row r="22077" ht="15"/>
    <row r="22078" ht="15"/>
    <row r="22079" ht="15"/>
    <row r="22080" ht="15"/>
    <row r="22081" ht="15"/>
    <row r="22082" ht="15"/>
    <row r="22083" ht="15"/>
    <row r="22084" ht="15"/>
    <row r="22085" ht="15"/>
    <row r="22086" ht="15"/>
    <row r="22087" ht="15"/>
    <row r="22088" ht="15"/>
    <row r="22089" ht="15"/>
    <row r="22090" ht="15"/>
    <row r="22091" ht="15"/>
    <row r="22092" ht="15"/>
    <row r="22093" ht="15"/>
    <row r="22094" ht="15"/>
    <row r="22095" ht="15"/>
    <row r="22096" ht="15"/>
    <row r="22097" ht="15"/>
    <row r="22098" ht="15"/>
    <row r="22099" ht="15"/>
    <row r="22100" ht="15"/>
    <row r="22101" ht="15"/>
    <row r="22102" ht="15"/>
    <row r="22103" ht="15"/>
    <row r="22104" ht="15"/>
    <row r="22105" ht="15"/>
    <row r="22106" ht="15"/>
    <row r="22107" ht="15"/>
    <row r="22108" ht="15"/>
    <row r="22109" ht="15"/>
    <row r="22110" ht="15"/>
    <row r="22111" ht="15"/>
    <row r="22112" ht="15"/>
    <row r="22113" ht="15"/>
    <row r="22114" ht="15"/>
    <row r="22115" ht="15"/>
    <row r="22116" ht="15"/>
    <row r="22117" ht="15"/>
    <row r="22118" ht="15"/>
    <row r="22119" ht="15"/>
    <row r="22120" ht="15"/>
    <row r="22121" ht="15"/>
    <row r="22122" ht="15"/>
    <row r="22123" ht="15"/>
    <row r="22124" ht="15"/>
    <row r="22125" ht="15"/>
    <row r="22126" ht="15"/>
    <row r="22127" ht="15"/>
    <row r="22128" ht="15"/>
    <row r="22129" ht="15"/>
    <row r="22130" ht="15"/>
    <row r="22131" ht="15"/>
    <row r="22132" ht="15"/>
    <row r="22133" ht="15"/>
    <row r="22134" ht="15"/>
    <row r="22135" ht="15"/>
    <row r="22136" ht="15"/>
    <row r="22137" ht="15"/>
    <row r="22138" ht="15"/>
    <row r="22139" ht="15"/>
    <row r="22140" ht="15"/>
    <row r="22141" ht="15"/>
    <row r="22142" ht="15"/>
    <row r="22143" ht="15"/>
    <row r="22144" ht="15"/>
    <row r="22145" ht="15"/>
    <row r="22146" ht="15"/>
    <row r="22147" ht="15"/>
    <row r="22148" ht="15"/>
    <row r="22149" ht="15"/>
    <row r="22150" ht="15"/>
    <row r="22151" ht="15"/>
    <row r="22152" ht="15"/>
    <row r="22153" ht="15"/>
    <row r="22154" ht="15"/>
    <row r="22155" ht="15"/>
    <row r="22156" ht="15"/>
    <row r="22157" ht="15"/>
    <row r="22158" ht="15"/>
    <row r="22159" ht="15"/>
    <row r="22160" ht="15"/>
    <row r="22161" ht="15"/>
    <row r="22162" ht="15"/>
    <row r="22163" ht="15"/>
    <row r="22164" ht="15"/>
    <row r="22165" ht="15"/>
    <row r="22166" ht="15"/>
    <row r="22167" ht="15"/>
    <row r="22168" ht="15"/>
    <row r="22169" ht="15"/>
    <row r="22170" ht="15"/>
    <row r="22171" ht="15"/>
    <row r="22172" ht="15"/>
    <row r="22173" ht="15"/>
    <row r="22174" ht="15"/>
    <row r="22175" ht="15"/>
    <row r="22176" ht="15"/>
    <row r="22177" ht="15"/>
    <row r="22178" ht="15"/>
    <row r="22179" ht="15"/>
    <row r="22180" ht="15"/>
    <row r="22181" ht="15"/>
    <row r="22182" ht="15"/>
    <row r="22183" ht="15"/>
    <row r="22184" ht="15"/>
    <row r="22185" ht="15"/>
    <row r="22186" ht="15"/>
    <row r="22187" ht="15"/>
    <row r="22188" ht="15"/>
    <row r="22189" ht="15"/>
    <row r="22190" ht="15"/>
    <row r="22191" ht="15"/>
    <row r="22192" ht="15"/>
    <row r="22193" ht="15"/>
    <row r="22194" ht="15"/>
    <row r="22195" ht="15"/>
    <row r="22196" ht="15"/>
    <row r="22197" ht="15"/>
    <row r="22198" ht="15"/>
    <row r="22199" ht="15"/>
    <row r="22200" ht="15"/>
    <row r="22201" ht="15"/>
    <row r="22202" ht="15"/>
    <row r="22203" ht="15"/>
    <row r="22204" ht="15"/>
    <row r="22205" ht="15"/>
    <row r="22206" ht="15"/>
    <row r="22207" ht="15"/>
    <row r="22208" ht="15"/>
    <row r="22209" ht="15"/>
    <row r="22210" ht="15"/>
    <row r="22211" ht="15"/>
    <row r="22212" ht="15"/>
    <row r="22213" ht="15"/>
    <row r="22214" ht="15"/>
    <row r="22215" ht="15"/>
    <row r="22216" ht="15"/>
    <row r="22217" ht="15"/>
    <row r="22218" ht="15"/>
    <row r="22219" ht="15"/>
    <row r="22220" ht="15"/>
    <row r="22221" ht="15"/>
    <row r="22222" ht="15"/>
    <row r="22223" ht="15"/>
    <row r="22224" ht="15"/>
    <row r="22225" ht="15"/>
    <row r="22226" ht="15"/>
    <row r="22227" ht="15"/>
    <row r="22228" ht="15"/>
    <row r="22229" ht="15"/>
    <row r="22230" ht="15"/>
    <row r="22231" ht="15"/>
    <row r="22232" ht="15"/>
    <row r="22233" ht="15"/>
    <row r="22234" ht="15"/>
    <row r="22235" ht="15"/>
    <row r="22236" ht="15"/>
    <row r="22237" ht="15"/>
    <row r="22238" ht="15"/>
    <row r="22239" ht="15"/>
    <row r="22240" ht="15"/>
    <row r="22241" ht="15"/>
    <row r="22242" ht="15"/>
    <row r="22243" ht="15"/>
    <row r="22244" ht="15"/>
    <row r="22245" ht="15"/>
    <row r="22246" ht="15"/>
    <row r="22247" ht="15"/>
    <row r="22248" ht="15"/>
    <row r="22249" ht="15"/>
    <row r="22250" ht="15"/>
    <row r="22251" ht="15"/>
    <row r="22252" ht="15"/>
    <row r="22253" ht="15"/>
    <row r="22254" ht="15"/>
    <row r="22255" ht="15"/>
    <row r="22256" ht="15"/>
    <row r="22257" ht="15"/>
    <row r="22258" ht="15"/>
    <row r="22259" ht="15"/>
    <row r="22260" ht="15"/>
    <row r="22261" ht="15"/>
    <row r="22262" ht="15"/>
    <row r="22263" ht="15"/>
    <row r="22264" ht="15"/>
    <row r="22265" ht="15"/>
    <row r="22266" ht="15"/>
    <row r="22267" ht="15"/>
    <row r="22268" ht="15"/>
    <row r="22269" ht="15"/>
    <row r="22270" ht="15"/>
    <row r="22271" ht="15"/>
    <row r="22272" ht="15"/>
    <row r="22273" ht="15"/>
    <row r="22274" ht="15"/>
    <row r="22275" ht="15"/>
    <row r="22276" ht="15"/>
    <row r="22277" ht="15"/>
    <row r="22278" ht="15"/>
    <row r="22279" ht="15"/>
    <row r="22280" ht="15"/>
    <row r="22281" ht="15"/>
    <row r="22282" ht="15"/>
    <row r="22283" ht="15"/>
    <row r="22284" ht="15"/>
    <row r="22285" ht="15"/>
    <row r="22286" ht="15"/>
    <row r="22287" ht="15"/>
    <row r="22288" ht="15"/>
    <row r="22289" ht="15"/>
    <row r="22290" ht="15"/>
    <row r="22291" ht="15"/>
    <row r="22292" ht="15"/>
    <row r="22293" ht="15"/>
    <row r="22294" ht="15"/>
    <row r="22295" ht="15"/>
    <row r="22296" ht="15"/>
    <row r="22297" ht="15"/>
    <row r="22298" ht="15"/>
    <row r="22299" ht="15"/>
    <row r="22300" ht="15"/>
    <row r="22301" ht="15"/>
    <row r="22302" ht="15"/>
    <row r="22303" ht="15"/>
    <row r="22304" ht="15"/>
    <row r="22305" ht="15"/>
    <row r="22306" ht="15"/>
    <row r="22307" ht="15"/>
    <row r="22308" ht="15"/>
    <row r="22309" ht="15"/>
    <row r="22310" ht="15"/>
    <row r="22311" ht="15"/>
    <row r="22312" ht="15"/>
    <row r="22313" ht="15"/>
    <row r="22314" ht="15"/>
    <row r="22315" ht="15"/>
    <row r="22316" ht="15"/>
    <row r="22317" ht="15"/>
    <row r="22318" ht="15"/>
    <row r="22319" ht="15"/>
    <row r="22320" ht="15"/>
    <row r="22321" ht="15"/>
    <row r="22362" ht="15"/>
    <row r="22363" ht="15"/>
    <row r="22364" ht="15"/>
    <row r="22365" ht="15"/>
    <row r="22366" ht="15"/>
    <row r="22367" ht="15"/>
    <row r="22368" ht="15"/>
    <row r="22369" ht="15"/>
    <row r="22370" ht="15"/>
    <row r="22371" ht="15"/>
    <row r="22372" ht="15"/>
    <row r="22373" ht="15"/>
    <row r="22374" ht="15"/>
    <row r="22375" ht="15"/>
    <row r="22376" ht="15"/>
    <row r="22377" ht="15"/>
    <row r="22378" ht="15"/>
    <row r="22379" ht="15"/>
    <row r="22380" ht="15"/>
    <row r="22381" ht="15"/>
    <row r="22382" ht="15"/>
    <row r="22383" ht="15"/>
    <row r="22384" ht="15"/>
    <row r="22385" ht="15"/>
    <row r="22386" ht="15"/>
    <row r="22387" ht="15"/>
    <row r="22388" ht="15"/>
    <row r="22389" ht="15"/>
    <row r="22390" ht="15"/>
    <row r="22391" ht="15"/>
    <row r="22392" ht="15"/>
    <row r="22393" ht="15"/>
    <row r="22394" ht="15"/>
    <row r="22395" ht="15"/>
    <row r="22396" ht="15"/>
    <row r="22397" ht="15"/>
    <row r="22398" ht="15"/>
    <row r="22399" ht="15"/>
    <row r="22400" ht="15"/>
    <row r="22401" ht="15"/>
    <row r="22402" ht="15"/>
    <row r="22403" ht="15"/>
    <row r="22404" ht="15"/>
    <row r="22405" ht="15"/>
    <row r="22406" ht="15"/>
    <row r="22407" ht="15"/>
    <row r="22408" ht="15"/>
    <row r="22409" ht="15"/>
    <row r="22410" ht="15"/>
    <row r="22411" ht="15"/>
    <row r="22412" ht="15"/>
    <row r="22413" ht="15"/>
    <row r="22414" ht="15"/>
    <row r="22415" ht="15"/>
    <row r="22416" ht="15"/>
    <row r="22417" ht="15"/>
    <row r="22418" ht="15"/>
    <row r="22419" ht="15"/>
    <row r="22420" ht="15"/>
    <row r="22421" ht="15"/>
    <row r="22422" ht="15"/>
    <row r="22423" ht="15"/>
    <row r="22424" ht="15"/>
    <row r="22425" ht="15"/>
    <row r="22426" ht="15"/>
    <row r="22427" ht="15"/>
    <row r="22428" ht="15"/>
    <row r="22429" ht="15"/>
    <row r="22430" ht="15"/>
    <row r="22431" ht="15"/>
    <row r="22432" ht="15"/>
    <row r="22433" ht="15"/>
    <row r="22434" ht="15"/>
    <row r="22435" ht="15"/>
    <row r="22436" ht="15"/>
    <row r="22437" ht="15"/>
    <row r="22438" ht="15"/>
    <row r="22439" ht="15"/>
    <row r="22440" ht="15"/>
    <row r="22441" ht="15"/>
    <row r="22442" ht="15"/>
    <row r="22443" ht="15"/>
    <row r="22444" ht="15"/>
    <row r="22445" ht="15"/>
    <row r="22446" ht="15"/>
    <row r="22447" ht="15"/>
    <row r="22448" ht="15"/>
    <row r="22449" ht="15"/>
    <row r="22450" ht="15"/>
    <row r="22451" ht="15"/>
    <row r="22452" ht="15"/>
    <row r="22453" ht="15"/>
    <row r="22454" ht="15"/>
    <row r="22455" ht="15"/>
    <row r="22456" ht="15"/>
    <row r="22457" ht="15"/>
    <row r="22458" ht="15"/>
    <row r="22459" ht="15"/>
    <row r="22460" ht="15"/>
    <row r="22461" ht="15"/>
    <row r="22462" ht="15"/>
    <row r="22463" ht="15"/>
    <row r="22464" ht="15"/>
    <row r="22465" ht="15"/>
    <row r="22466" ht="15"/>
    <row r="22467" ht="15"/>
    <row r="22468" ht="15"/>
    <row r="22469" ht="15"/>
    <row r="22470" ht="15"/>
    <row r="22471" ht="15"/>
    <row r="22472" ht="15"/>
    <row r="22473" ht="15"/>
    <row r="22474" ht="15"/>
    <row r="22475" ht="15"/>
    <row r="22476" ht="15"/>
    <row r="22477" ht="15"/>
    <row r="22478" ht="15"/>
    <row r="22479" ht="15"/>
    <row r="22480" ht="15"/>
    <row r="22481" ht="15"/>
    <row r="22482" ht="15"/>
    <row r="22483" ht="15"/>
    <row r="22484" ht="15"/>
    <row r="22485" ht="15"/>
    <row r="22486" ht="15"/>
    <row r="22487" ht="15"/>
    <row r="22488" ht="15"/>
    <row r="22489" ht="15"/>
    <row r="22490" ht="15"/>
    <row r="22491" ht="15"/>
    <row r="22492" ht="15"/>
    <row r="22493" ht="15"/>
    <row r="22494" ht="15"/>
    <row r="22495" ht="15"/>
    <row r="22496" ht="15"/>
    <row r="22497" ht="15"/>
    <row r="22498" ht="15"/>
    <row r="22499" ht="15"/>
    <row r="22500" ht="15"/>
    <row r="22501" ht="15"/>
    <row r="22502" ht="15"/>
    <row r="22503" ht="15"/>
    <row r="22504" ht="15"/>
    <row r="22505" ht="15"/>
    <row r="22506" ht="15"/>
    <row r="22507" ht="15"/>
    <row r="22508" ht="15"/>
    <row r="22509" ht="15"/>
    <row r="22510" ht="15"/>
    <row r="22511" ht="15"/>
    <row r="22512" ht="15"/>
    <row r="22513" ht="15"/>
    <row r="22514" ht="15"/>
    <row r="22515" ht="15"/>
    <row r="22516" ht="15"/>
    <row r="22517" ht="15"/>
    <row r="22518" ht="15"/>
    <row r="22519" ht="15"/>
    <row r="22520" ht="15"/>
    <row r="22521" ht="15"/>
    <row r="22522" ht="15"/>
    <row r="22523" ht="15"/>
    <row r="22524" ht="15"/>
    <row r="22525" ht="15"/>
    <row r="22526" ht="15"/>
    <row r="22527" ht="15"/>
    <row r="22528" ht="15"/>
    <row r="22529" ht="15"/>
    <row r="22530" ht="15"/>
    <row r="22531" ht="15"/>
    <row r="22532" ht="15"/>
    <row r="22533" ht="15"/>
    <row r="22534" ht="15"/>
    <row r="22535" ht="15"/>
    <row r="22536" ht="15"/>
    <row r="22537" ht="15"/>
    <row r="22538" ht="15"/>
    <row r="22539" ht="15"/>
    <row r="22540" ht="15"/>
    <row r="22541" ht="15"/>
    <row r="22542" ht="15"/>
    <row r="22543" ht="15"/>
    <row r="22544" ht="15"/>
    <row r="22545" ht="15"/>
    <row r="22546" ht="15"/>
    <row r="22547" ht="15"/>
    <row r="22548" ht="15"/>
    <row r="22549" ht="15"/>
    <row r="22550" ht="15"/>
    <row r="22551" ht="15"/>
    <row r="22552" ht="15"/>
    <row r="22553" ht="15"/>
    <row r="22554" ht="15"/>
    <row r="22555" ht="15"/>
    <row r="22556" ht="15"/>
    <row r="22557" ht="15"/>
    <row r="22558" ht="15"/>
    <row r="22559" ht="15"/>
    <row r="22560" ht="15"/>
    <row r="22561" ht="15"/>
    <row r="22562" ht="15"/>
    <row r="22563" ht="15"/>
    <row r="22564" ht="15"/>
    <row r="22565" ht="15"/>
    <row r="22566" ht="15"/>
    <row r="22567" ht="15"/>
    <row r="22568" ht="15"/>
    <row r="22569" ht="15"/>
    <row r="22570" ht="15"/>
    <row r="22571" ht="15"/>
    <row r="22572" ht="15"/>
    <row r="22573" ht="15"/>
    <row r="22574" ht="15"/>
    <row r="22575" ht="15"/>
    <row r="22576" ht="15"/>
    <row r="22577" ht="15"/>
    <row r="22578" ht="15"/>
    <row r="22579" ht="15"/>
    <row r="22580" ht="15"/>
    <row r="22581" ht="15"/>
    <row r="22582" ht="15"/>
    <row r="22583" ht="15"/>
    <row r="22584" ht="15"/>
    <row r="22585" ht="15"/>
    <row r="22586" ht="15"/>
    <row r="22587" ht="15"/>
    <row r="22588" ht="15"/>
    <row r="22589" ht="15"/>
    <row r="22590" ht="15"/>
    <row r="22591" ht="15"/>
    <row r="22592" ht="15"/>
    <row r="22593" ht="15"/>
    <row r="22594" ht="15"/>
    <row r="22595" ht="15"/>
    <row r="22596" ht="15"/>
    <row r="22597" ht="15"/>
    <row r="22598" ht="15"/>
    <row r="22599" ht="15"/>
    <row r="22600" ht="15"/>
    <row r="22601" ht="15"/>
    <row r="22602" ht="15"/>
    <row r="22603" ht="15"/>
    <row r="22604" ht="15"/>
    <row r="22605" ht="15"/>
    <row r="22606" ht="15"/>
    <row r="22607" ht="15"/>
    <row r="22608" ht="15"/>
    <row r="22609" ht="15"/>
    <row r="22610" ht="15"/>
    <row r="22611" ht="15"/>
    <row r="22612" ht="15"/>
    <row r="22613" ht="15"/>
    <row r="22614" ht="15"/>
    <row r="22615" ht="15"/>
    <row r="22616" ht="15"/>
    <row r="22617" ht="15"/>
    <row r="22618" ht="15"/>
    <row r="22619" ht="15"/>
    <row r="22620" ht="15"/>
    <row r="22621" ht="15"/>
    <row r="22622" ht="15"/>
    <row r="22623" ht="15"/>
    <row r="22624" ht="15"/>
    <row r="22625" ht="15"/>
    <row r="22626" ht="15"/>
    <row r="22627" ht="15"/>
    <row r="22628" ht="15"/>
    <row r="22629" ht="15"/>
    <row r="22630" ht="15"/>
    <row r="22631" ht="15"/>
    <row r="22632" ht="15"/>
    <row r="22633" ht="15"/>
    <row r="22634" ht="15"/>
    <row r="22635" ht="15"/>
    <row r="22636" ht="15"/>
    <row r="22637" ht="15"/>
    <row r="22638" ht="15"/>
    <row r="22639" ht="15"/>
    <row r="22640" ht="15"/>
    <row r="22641" ht="15"/>
    <row r="22642" ht="15"/>
    <row r="22643" ht="15"/>
    <row r="22644" ht="15"/>
    <row r="22645" ht="15"/>
    <row r="22646" ht="15"/>
    <row r="22647" ht="15"/>
    <row r="22648" ht="15"/>
    <row r="22649" ht="15"/>
    <row r="22650" ht="15"/>
    <row r="22651" ht="15"/>
    <row r="22652" ht="15"/>
    <row r="22653" ht="15"/>
    <row r="22654" ht="15"/>
    <row r="22655" ht="15"/>
    <row r="22656" ht="15"/>
    <row r="22657" ht="15"/>
    <row r="22658" ht="15"/>
    <row r="22659" ht="15"/>
    <row r="22660" ht="15"/>
    <row r="22661" ht="15"/>
    <row r="22662" ht="15"/>
    <row r="22663" ht="15"/>
    <row r="22664" ht="15"/>
    <row r="22665" ht="15"/>
    <row r="22666" ht="15"/>
    <row r="22667" ht="15"/>
    <row r="22668" ht="15"/>
    <row r="22669" ht="15"/>
    <row r="22670" ht="15"/>
    <row r="22671" ht="15"/>
    <row r="22672" ht="15"/>
    <row r="22673" ht="15"/>
    <row r="22674" ht="15"/>
    <row r="22675" ht="15"/>
    <row r="22676" ht="15"/>
    <row r="22677" ht="15"/>
    <row r="22678" ht="15"/>
    <row r="22679" ht="15"/>
    <row r="22680" ht="15"/>
    <row r="22681" ht="15"/>
    <row r="22682" ht="15"/>
    <row r="22683" ht="15"/>
    <row r="22684" ht="15"/>
    <row r="22685" ht="15"/>
    <row r="22686" ht="15"/>
    <row r="22687" ht="15"/>
    <row r="22688" ht="15"/>
    <row r="22689" ht="15"/>
    <row r="22690" ht="15"/>
    <row r="22691" ht="15"/>
    <row r="22692" ht="15"/>
    <row r="22693" ht="15"/>
    <row r="22694" ht="15"/>
    <row r="22695" ht="15"/>
    <row r="22696" ht="15"/>
    <row r="22697" ht="15"/>
    <row r="22698" ht="15"/>
    <row r="22699" ht="15"/>
    <row r="22700" ht="15"/>
    <row r="22701" ht="15"/>
    <row r="22702" ht="15"/>
    <row r="22703" ht="15"/>
    <row r="22704" ht="15"/>
    <row r="22705" ht="15"/>
    <row r="22706" ht="15"/>
    <row r="22707" ht="15"/>
    <row r="22708" ht="15"/>
    <row r="22709" ht="15"/>
    <row r="22710" ht="15"/>
    <row r="22711" ht="15"/>
    <row r="22712" ht="15"/>
    <row r="22713" ht="15"/>
    <row r="22714" ht="15"/>
    <row r="22715" ht="15"/>
    <row r="22716" ht="15"/>
    <row r="22717" ht="15"/>
    <row r="22718" ht="15"/>
    <row r="22719" ht="15"/>
    <row r="22720" ht="15"/>
    <row r="22721" ht="15"/>
    <row r="22722" ht="15"/>
    <row r="22723" ht="15"/>
    <row r="22724" ht="15"/>
    <row r="22725" ht="15"/>
    <row r="22726" ht="15"/>
    <row r="22727" ht="15"/>
    <row r="22728" ht="15"/>
    <row r="22729" ht="15"/>
    <row r="22730" ht="15"/>
    <row r="22731" ht="15"/>
    <row r="22732" ht="15"/>
    <row r="22733" ht="15"/>
    <row r="22734" ht="15"/>
    <row r="22735" ht="15"/>
    <row r="22736" ht="15"/>
    <row r="22737" ht="15"/>
    <row r="22738" ht="15"/>
    <row r="22739" ht="15"/>
    <row r="22740" ht="15"/>
    <row r="22741" ht="15"/>
    <row r="22742" ht="15"/>
    <row r="22743" ht="15"/>
    <row r="22744" ht="15"/>
    <row r="22745" ht="15"/>
    <row r="22746" ht="15"/>
    <row r="22747" ht="15"/>
    <row r="22748" ht="15"/>
    <row r="22749" ht="15"/>
    <row r="22750" ht="15"/>
    <row r="22751" ht="15"/>
    <row r="22752" ht="15"/>
    <row r="22753" ht="15"/>
    <row r="22754" ht="15"/>
    <row r="22755" ht="15"/>
    <row r="22756" ht="15"/>
    <row r="22757" ht="15"/>
    <row r="22758" ht="15"/>
    <row r="22759" ht="15"/>
    <row r="22760" ht="15"/>
    <row r="22761" ht="15"/>
    <row r="22762" ht="15"/>
    <row r="22763" ht="15"/>
    <row r="22764" ht="15"/>
    <row r="22765" ht="15"/>
    <row r="22766" ht="15"/>
    <row r="22767" ht="15"/>
    <row r="22768" ht="15"/>
    <row r="22769" ht="15"/>
    <row r="22770" ht="15"/>
    <row r="22771" ht="15"/>
    <row r="22772" ht="15"/>
    <row r="22773" ht="15"/>
    <row r="22774" ht="15"/>
    <row r="22775" ht="15"/>
    <row r="22776" ht="15"/>
    <row r="22777" ht="15"/>
    <row r="22778" ht="15"/>
    <row r="22779" ht="15"/>
    <row r="22780" ht="15"/>
    <row r="22781" ht="15"/>
    <row r="22782" ht="15"/>
    <row r="22783" ht="15"/>
    <row r="22784" ht="15"/>
    <row r="22785" ht="15"/>
    <row r="22786" ht="15"/>
    <row r="22787" ht="15"/>
    <row r="22788" ht="15"/>
    <row r="22789" ht="15"/>
    <row r="22790" ht="15"/>
    <row r="22791" ht="15"/>
    <row r="22792" ht="15"/>
    <row r="22793" ht="15"/>
    <row r="22794" ht="15"/>
    <row r="22795" ht="15"/>
    <row r="22796" ht="15"/>
    <row r="22797" ht="15"/>
    <row r="22798" ht="15"/>
    <row r="22799" ht="15"/>
    <row r="22800" ht="15"/>
    <row r="22801" ht="15"/>
    <row r="22802" ht="15"/>
    <row r="22803" ht="15"/>
    <row r="22804" ht="15"/>
    <row r="22805" ht="15"/>
    <row r="22806" ht="15"/>
    <row r="22807" ht="15"/>
    <row r="22808" ht="15"/>
    <row r="22809" ht="15"/>
    <row r="22810" ht="15"/>
    <row r="22811" ht="15"/>
    <row r="22812" ht="15"/>
    <row r="22813" ht="15"/>
    <row r="22814" ht="15"/>
    <row r="22815" ht="15"/>
    <row r="22816" ht="15"/>
    <row r="22817" ht="15"/>
    <row r="22818" ht="15"/>
    <row r="22819" ht="15"/>
    <row r="22820" ht="15"/>
    <row r="22821" ht="15"/>
    <row r="22822" ht="15"/>
    <row r="22823" ht="15"/>
    <row r="22824" ht="15"/>
    <row r="22825" ht="15"/>
    <row r="22826" ht="15"/>
    <row r="22827" ht="15"/>
    <row r="22828" ht="15"/>
    <row r="22829" ht="15"/>
    <row r="22830" ht="15"/>
    <row r="22831" ht="15"/>
    <row r="22872" ht="15"/>
    <row r="22873" ht="15"/>
    <row r="22874" ht="15"/>
    <row r="22875" ht="15"/>
    <row r="22876" ht="15"/>
    <row r="22877" ht="15"/>
    <row r="22878" ht="15"/>
    <row r="22879" ht="15"/>
    <row r="22880" ht="15"/>
    <row r="22881" ht="15"/>
    <row r="22882" ht="15"/>
    <row r="22883" ht="15"/>
    <row r="22884" ht="15"/>
    <row r="22885" ht="15"/>
    <row r="22886" ht="15"/>
    <row r="22887" ht="15"/>
    <row r="22888" ht="15"/>
    <row r="22889" ht="15"/>
    <row r="22890" ht="15"/>
    <row r="22891" ht="15"/>
    <row r="22892" ht="15"/>
    <row r="22893" ht="15"/>
    <row r="22894" ht="15"/>
    <row r="22895" ht="15"/>
    <row r="22896" ht="15"/>
    <row r="22897" ht="15"/>
    <row r="22898" ht="15"/>
    <row r="22899" ht="15"/>
    <row r="22900" ht="15"/>
    <row r="22901" ht="15"/>
    <row r="22902" ht="15"/>
    <row r="22903" ht="15"/>
    <row r="22904" ht="15"/>
    <row r="22905" ht="15"/>
    <row r="22906" ht="15"/>
    <row r="22907" ht="15"/>
    <row r="22908" ht="15"/>
    <row r="22909" ht="15"/>
    <row r="22910" ht="15"/>
    <row r="22911" ht="15"/>
    <row r="22912" ht="15"/>
    <row r="22913" ht="15"/>
    <row r="22914" ht="15"/>
    <row r="22915" ht="15"/>
    <row r="22916" ht="15"/>
    <row r="22917" ht="15"/>
    <row r="22918" ht="15"/>
    <row r="22919" ht="15"/>
    <row r="22920" ht="15"/>
    <row r="22921" ht="15"/>
    <row r="22922" ht="15"/>
    <row r="22923" ht="15"/>
    <row r="22924" ht="15"/>
    <row r="22925" ht="15"/>
    <row r="22926" ht="15"/>
    <row r="22927" ht="15"/>
    <row r="22928" ht="15"/>
    <row r="22929" ht="15"/>
    <row r="22930" ht="15"/>
    <row r="22931" ht="15"/>
    <row r="22932" ht="15"/>
    <row r="22933" ht="15"/>
    <row r="22934" ht="15"/>
    <row r="22935" ht="15"/>
    <row r="22936" ht="15"/>
    <row r="22937" ht="15"/>
    <row r="22938" ht="15"/>
    <row r="22939" ht="15"/>
    <row r="22940" ht="15"/>
    <row r="22941" ht="15"/>
    <row r="22942" ht="15"/>
    <row r="22943" ht="15"/>
    <row r="22944" ht="15"/>
    <row r="22945" ht="15"/>
    <row r="22946" ht="15"/>
    <row r="22947" ht="15"/>
    <row r="22948" ht="15"/>
    <row r="22949" ht="15"/>
    <row r="22950" ht="15"/>
    <row r="22951" ht="15"/>
    <row r="22952" ht="15"/>
    <row r="22953" ht="15"/>
    <row r="22954" ht="15"/>
    <row r="22955" ht="15"/>
    <row r="22956" ht="15"/>
    <row r="22957" ht="15"/>
    <row r="22958" ht="15"/>
    <row r="22959" ht="15"/>
    <row r="22960" ht="15"/>
    <row r="22961" ht="15"/>
    <row r="22962" ht="15"/>
    <row r="22963" ht="15"/>
    <row r="22964" ht="15"/>
    <row r="22965" ht="15"/>
    <row r="22966" ht="15"/>
    <row r="22967" ht="15"/>
    <row r="22968" ht="15"/>
    <row r="22969" ht="15"/>
    <row r="22970" ht="15"/>
    <row r="22971" ht="15"/>
    <row r="22972" ht="15"/>
    <row r="22973" ht="15"/>
    <row r="22974" ht="15"/>
    <row r="22975" ht="15"/>
    <row r="22976" ht="15"/>
    <row r="22977" ht="15"/>
    <row r="22978" ht="15"/>
    <row r="22979" ht="15"/>
    <row r="22980" ht="15"/>
    <row r="22981" ht="15"/>
    <row r="22982" ht="15"/>
    <row r="22983" ht="15"/>
    <row r="22984" ht="15"/>
    <row r="22985" ht="15"/>
    <row r="22986" ht="15"/>
    <row r="22987" ht="15"/>
    <row r="22988" ht="15"/>
    <row r="22989" ht="15"/>
    <row r="22990" ht="15"/>
    <row r="22991" ht="15"/>
    <row r="22992" ht="15"/>
    <row r="22993" ht="15"/>
    <row r="22994" ht="15"/>
    <row r="22995" ht="15"/>
    <row r="22996" ht="15"/>
    <row r="22997" ht="15"/>
    <row r="22998" ht="15"/>
    <row r="22999" ht="15"/>
    <row r="23000" ht="15"/>
    <row r="23001" ht="15"/>
    <row r="23002" ht="15"/>
    <row r="23003" ht="15"/>
    <row r="23004" ht="15"/>
    <row r="23005" ht="15"/>
    <row r="23006" ht="15"/>
    <row r="23007" ht="15"/>
    <row r="23008" ht="15"/>
    <row r="23009" ht="15"/>
    <row r="23010" ht="15"/>
    <row r="23011" ht="15"/>
    <row r="23012" ht="15"/>
    <row r="23013" ht="15"/>
    <row r="23014" ht="15"/>
    <row r="23015" ht="15"/>
    <row r="23016" ht="15"/>
    <row r="23017" ht="15"/>
    <row r="23018" ht="15"/>
    <row r="23019" ht="15"/>
    <row r="23020" ht="15"/>
    <row r="23021" ht="15"/>
    <row r="23022" ht="15"/>
    <row r="23023" ht="15"/>
    <row r="23024" ht="15"/>
    <row r="23025" ht="15"/>
    <row r="23026" ht="15"/>
    <row r="23027" ht="15"/>
    <row r="23028" ht="15"/>
    <row r="23029" ht="15"/>
    <row r="23030" ht="15"/>
    <row r="23031" ht="15"/>
    <row r="23032" ht="15"/>
    <row r="23033" ht="15"/>
    <row r="23034" ht="15"/>
    <row r="23035" ht="15"/>
    <row r="23036" ht="15"/>
    <row r="23037" ht="15"/>
    <row r="23038" ht="15"/>
    <row r="23039" ht="15"/>
    <row r="23040" ht="15"/>
    <row r="23041" ht="15"/>
    <row r="23042" ht="15"/>
    <row r="23043" ht="15"/>
    <row r="23044" ht="15"/>
    <row r="23045" ht="15"/>
    <row r="23046" ht="15"/>
    <row r="23047" ht="15"/>
    <row r="23048" ht="15"/>
    <row r="23049" ht="15"/>
    <row r="23050" ht="15"/>
    <row r="23051" ht="15"/>
    <row r="23052" ht="15"/>
    <row r="23053" ht="15"/>
    <row r="23054" ht="15"/>
    <row r="23055" ht="15"/>
    <row r="23056" ht="15"/>
    <row r="23057" ht="15"/>
    <row r="23058" ht="15"/>
    <row r="23059" ht="15"/>
    <row r="23060" ht="15"/>
    <row r="23061" ht="15"/>
    <row r="23062" ht="15"/>
    <row r="23063" ht="15"/>
    <row r="23064" ht="15"/>
    <row r="23065" ht="15"/>
    <row r="23066" ht="15"/>
    <row r="23067" ht="15"/>
    <row r="23068" ht="15"/>
    <row r="23069" ht="15"/>
    <row r="23070" ht="15"/>
    <row r="23071" ht="15"/>
    <row r="23072" ht="15"/>
    <row r="23073" ht="15"/>
    <row r="23074" ht="15"/>
    <row r="23075" ht="15"/>
    <row r="23076" ht="15"/>
    <row r="23077" ht="15"/>
    <row r="23078" ht="15"/>
    <row r="23079" ht="15"/>
    <row r="23080" ht="15"/>
    <row r="23081" ht="15"/>
    <row r="23082" ht="15"/>
    <row r="23083" ht="15"/>
    <row r="23084" ht="15"/>
    <row r="23085" ht="15"/>
    <row r="23086" ht="15"/>
    <row r="23087" ht="15"/>
    <row r="23088" ht="15"/>
    <row r="23089" ht="15"/>
    <row r="23090" ht="15"/>
    <row r="23091" ht="15"/>
    <row r="23092" ht="15"/>
    <row r="23093" ht="15"/>
    <row r="23094" ht="15"/>
    <row r="23095" ht="15"/>
    <row r="23096" ht="15"/>
    <row r="23097" ht="15"/>
    <row r="23098" ht="15"/>
    <row r="23099" ht="15"/>
    <row r="23100" ht="15"/>
    <row r="23101" ht="15"/>
    <row r="23102" ht="15"/>
    <row r="23103" ht="15"/>
    <row r="23104" ht="15"/>
    <row r="23105" ht="15"/>
    <row r="23106" ht="15"/>
    <row r="23107" ht="15"/>
    <row r="23108" ht="15"/>
    <row r="23109" ht="15"/>
    <row r="23110" ht="15"/>
    <row r="23111" ht="15"/>
    <row r="23112" ht="15"/>
    <row r="23113" ht="15"/>
    <row r="23114" ht="15"/>
    <row r="23115" ht="15"/>
    <row r="23116" ht="15"/>
    <row r="23117" ht="15"/>
    <row r="23118" ht="15"/>
    <row r="23119" ht="15"/>
    <row r="23120" ht="15"/>
    <row r="23121" ht="15"/>
    <row r="23122" ht="15"/>
    <row r="23123" ht="15"/>
    <row r="23124" ht="15"/>
    <row r="23125" ht="15"/>
    <row r="23126" ht="15"/>
    <row r="23127" ht="15"/>
    <row r="23128" ht="15"/>
    <row r="23129" ht="15"/>
    <row r="23130" ht="15"/>
    <row r="23131" ht="15"/>
    <row r="23132" ht="15"/>
    <row r="23133" ht="15"/>
    <row r="23134" ht="15"/>
    <row r="23135" ht="15"/>
    <row r="23136" ht="15"/>
    <row r="23137" ht="15"/>
    <row r="23138" ht="15"/>
    <row r="23139" ht="15"/>
    <row r="23140" ht="15"/>
    <row r="23141" ht="15"/>
    <row r="23142" ht="15"/>
    <row r="23143" ht="15"/>
    <row r="23144" ht="15"/>
    <row r="23145" ht="15"/>
    <row r="23146" ht="15"/>
    <row r="23147" ht="15"/>
    <row r="23148" ht="15"/>
    <row r="23149" ht="15"/>
    <row r="23150" ht="15"/>
    <row r="23151" ht="15"/>
    <row r="23152" ht="15"/>
    <row r="23153" ht="15"/>
    <row r="23154" ht="15"/>
    <row r="23155" ht="15"/>
    <row r="23156" ht="15"/>
    <row r="23157" ht="15"/>
    <row r="23158" ht="15"/>
    <row r="23159" ht="15"/>
    <row r="23160" ht="15"/>
    <row r="23161" ht="15"/>
    <row r="23162" ht="15"/>
    <row r="23163" ht="15"/>
    <row r="23164" ht="15"/>
    <row r="23165" ht="15"/>
    <row r="23166" ht="15"/>
    <row r="23167" ht="15"/>
    <row r="23168" ht="15"/>
    <row r="23169" ht="15"/>
    <row r="23170" ht="15"/>
    <row r="23171" ht="15"/>
    <row r="23172" ht="15"/>
    <row r="23173" ht="15"/>
    <row r="23174" ht="15"/>
    <row r="23175" ht="15"/>
    <row r="23176" ht="15"/>
    <row r="23177" ht="15"/>
    <row r="23178" ht="15"/>
    <row r="23179" ht="15"/>
    <row r="23180" ht="15"/>
    <row r="23181" ht="15"/>
    <row r="23182" ht="15"/>
    <row r="23183" ht="15"/>
    <row r="23184" ht="15"/>
    <row r="23185" ht="15"/>
    <row r="23186" ht="15"/>
    <row r="23187" ht="15"/>
    <row r="23188" ht="15"/>
    <row r="23189" ht="15"/>
    <row r="23190" ht="15"/>
    <row r="23191" ht="15"/>
    <row r="23192" ht="15"/>
    <row r="23193" ht="15"/>
    <row r="23194" ht="15"/>
    <row r="23195" ht="15"/>
    <row r="23196" ht="15"/>
    <row r="23197" ht="15"/>
    <row r="23198" ht="15"/>
    <row r="23199" ht="15"/>
    <row r="23200" ht="15"/>
    <row r="23201" ht="15"/>
    <row r="23202" ht="15"/>
    <row r="23203" ht="15"/>
    <row r="23204" ht="15"/>
    <row r="23205" ht="15"/>
    <row r="23206" ht="15"/>
    <row r="23207" ht="15"/>
    <row r="23208" ht="15"/>
    <row r="23209" ht="15"/>
    <row r="23210" ht="15"/>
    <row r="23211" ht="15"/>
    <row r="23212" ht="15"/>
    <row r="23213" ht="15"/>
    <row r="23214" ht="15"/>
    <row r="23215" ht="15"/>
    <row r="23216" ht="15"/>
    <row r="23217" ht="15"/>
    <row r="23218" ht="15"/>
    <row r="23219" ht="15"/>
    <row r="23220" ht="15"/>
    <row r="23221" ht="15"/>
    <row r="23222" ht="15"/>
    <row r="23223" ht="15"/>
    <row r="23224" ht="15"/>
    <row r="23225" ht="15"/>
    <row r="23226" ht="15"/>
    <row r="23227" ht="15"/>
    <row r="23228" ht="15"/>
    <row r="23229" ht="15"/>
    <row r="23230" ht="15"/>
    <row r="23231" ht="15"/>
    <row r="23232" ht="15"/>
    <row r="23233" ht="15"/>
    <row r="23234" ht="15"/>
    <row r="23235" ht="15"/>
    <row r="23236" ht="15"/>
    <row r="23237" ht="15"/>
    <row r="23238" ht="15"/>
    <row r="23239" ht="15"/>
    <row r="23240" ht="15"/>
    <row r="23241" ht="15"/>
    <row r="23242" ht="15"/>
    <row r="23243" ht="15"/>
    <row r="23244" ht="15"/>
    <row r="23245" ht="15"/>
    <row r="23246" ht="15"/>
    <row r="23247" ht="15"/>
    <row r="23248" ht="15"/>
    <row r="23249" ht="15"/>
    <row r="23250" ht="15"/>
    <row r="23251" ht="15"/>
    <row r="23252" ht="15"/>
    <row r="23253" ht="15"/>
    <row r="23254" ht="15"/>
    <row r="23255" ht="15"/>
    <row r="23256" ht="15"/>
    <row r="23257" ht="15"/>
    <row r="23258" ht="15"/>
    <row r="23259" ht="15"/>
    <row r="23260" ht="15"/>
    <row r="23261" ht="15"/>
    <row r="23262" ht="15"/>
    <row r="23263" ht="15"/>
    <row r="23264" ht="15"/>
    <row r="23265" ht="15"/>
    <row r="23266" ht="15"/>
    <row r="23267" ht="15"/>
    <row r="23268" ht="15"/>
    <row r="23269" ht="15"/>
    <row r="23270" ht="15"/>
    <row r="23271" ht="15"/>
    <row r="23272" ht="15"/>
    <row r="23273" ht="15"/>
    <row r="23274" ht="15"/>
    <row r="23275" ht="15"/>
    <row r="23276" ht="15"/>
    <row r="23277" ht="15"/>
    <row r="23278" ht="15"/>
    <row r="23279" ht="15"/>
    <row r="23280" ht="15"/>
    <row r="23281" ht="15"/>
    <row r="23282" ht="15"/>
    <row r="23283" ht="15"/>
    <row r="23284" ht="15"/>
    <row r="23285" ht="15"/>
    <row r="23286" ht="15"/>
    <row r="23287" ht="15"/>
    <row r="23288" ht="15"/>
    <row r="23289" ht="15"/>
    <row r="23290" ht="15"/>
    <row r="23291" ht="15"/>
    <row r="23292" ht="15"/>
    <row r="23293" ht="15"/>
    <row r="23294" ht="15"/>
    <row r="23295" ht="15"/>
    <row r="23296" ht="15"/>
    <row r="23297" ht="15"/>
    <row r="23298" ht="15"/>
    <row r="23299" ht="15"/>
    <row r="23300" ht="15"/>
    <row r="23301" ht="15"/>
    <row r="23302" ht="15"/>
    <row r="23303" ht="15"/>
    <row r="23304" ht="15"/>
    <row r="23305" ht="15"/>
    <row r="23306" ht="15"/>
    <row r="23307" ht="15"/>
    <row r="23308" ht="15"/>
    <row r="23309" ht="15"/>
    <row r="23310" ht="15"/>
    <row r="23311" ht="15"/>
    <row r="23312" ht="15"/>
    <row r="23313" ht="15"/>
    <row r="23314" ht="15"/>
    <row r="23315" ht="15"/>
    <row r="23316" ht="15"/>
    <row r="23317" ht="15"/>
    <row r="23318" ht="15"/>
    <row r="23319" ht="15"/>
    <row r="23320" ht="15"/>
    <row r="23321" ht="15"/>
    <row r="23322" ht="15"/>
    <row r="23323" ht="15"/>
    <row r="23324" ht="15"/>
    <row r="23325" ht="15"/>
    <row r="23326" ht="15"/>
    <row r="23327" ht="15"/>
    <row r="23328" ht="15"/>
    <row r="23329" ht="15"/>
    <row r="23330" ht="15"/>
    <row r="23331" ht="15"/>
    <row r="23332" ht="15"/>
    <row r="23333" ht="15"/>
    <row r="23334" ht="15"/>
    <row r="23335" ht="15"/>
    <row r="23336" ht="15"/>
    <row r="23337" ht="15"/>
    <row r="23338" ht="15"/>
    <row r="23339" ht="15"/>
    <row r="23340" ht="15"/>
    <row r="23341" ht="15"/>
    <row r="23382" ht="15"/>
    <row r="23383" ht="15"/>
    <row r="23384" ht="15"/>
    <row r="23385" ht="15"/>
    <row r="23386" ht="15"/>
    <row r="23387" ht="15"/>
    <row r="23388" ht="15"/>
    <row r="23389" ht="15"/>
    <row r="23390" ht="15"/>
    <row r="23391" ht="15"/>
    <row r="23392" ht="15"/>
    <row r="23393" ht="15"/>
    <row r="23394" ht="15"/>
    <row r="23395" ht="15"/>
    <row r="23396" ht="15"/>
    <row r="23397" ht="15"/>
    <row r="23398" ht="15"/>
    <row r="23399" ht="15"/>
    <row r="23400" ht="15"/>
    <row r="23401" ht="15"/>
    <row r="23402" ht="15"/>
    <row r="23403" ht="15"/>
    <row r="23404" ht="15"/>
    <row r="23405" ht="15"/>
    <row r="23406" ht="15"/>
    <row r="23407" ht="15"/>
    <row r="23408" ht="15"/>
    <row r="23409" ht="15"/>
    <row r="23410" ht="15"/>
    <row r="23411" ht="15"/>
    <row r="23412" ht="15"/>
    <row r="23413" ht="15"/>
    <row r="23414" ht="15"/>
    <row r="23415" ht="15"/>
    <row r="23416" ht="15"/>
    <row r="23417" ht="15"/>
    <row r="23418" ht="15"/>
    <row r="23419" ht="15"/>
    <row r="23420" ht="15"/>
    <row r="23421" ht="15"/>
    <row r="23422" ht="15"/>
    <row r="23423" ht="15"/>
    <row r="23424" ht="15"/>
    <row r="23425" ht="15"/>
    <row r="23426" ht="15"/>
    <row r="23427" ht="15"/>
    <row r="23428" ht="15"/>
    <row r="23429" ht="15"/>
    <row r="23430" ht="15"/>
    <row r="23431" ht="15"/>
    <row r="23432" ht="15"/>
    <row r="23433" ht="15"/>
    <row r="23434" ht="15"/>
    <row r="23435" ht="15"/>
    <row r="23436" ht="15"/>
    <row r="23437" ht="15"/>
    <row r="23438" ht="15"/>
    <row r="23439" ht="15"/>
    <row r="23440" ht="15"/>
    <row r="23441" ht="15"/>
    <row r="23442" ht="15"/>
    <row r="23443" ht="15"/>
    <row r="23444" ht="15"/>
    <row r="23445" ht="15"/>
    <row r="23446" ht="15"/>
    <row r="23447" ht="15"/>
    <row r="23448" ht="15"/>
    <row r="23449" ht="15"/>
    <row r="23450" ht="15"/>
    <row r="23451" ht="15"/>
    <row r="23452" ht="15"/>
    <row r="23453" ht="15"/>
    <row r="23454" ht="15"/>
    <row r="23455" ht="15"/>
    <row r="23456" ht="15"/>
    <row r="23457" ht="15"/>
    <row r="23458" ht="15"/>
    <row r="23459" ht="15"/>
    <row r="23460" ht="15"/>
    <row r="23461" ht="15"/>
    <row r="23462" ht="15"/>
    <row r="23463" ht="15"/>
    <row r="23464" ht="15"/>
    <row r="23465" ht="15"/>
    <row r="23466" ht="15"/>
    <row r="23467" ht="15"/>
    <row r="23468" ht="15"/>
    <row r="23469" ht="15"/>
    <row r="23470" ht="15"/>
    <row r="23471" ht="15"/>
    <row r="23472" ht="15"/>
    <row r="23473" ht="15"/>
    <row r="23474" ht="15"/>
    <row r="23475" ht="15"/>
    <row r="23476" ht="15"/>
    <row r="23477" ht="15"/>
    <row r="23478" ht="15"/>
    <row r="23479" ht="15"/>
    <row r="23480" ht="15"/>
    <row r="23481" ht="15"/>
    <row r="23482" ht="15"/>
    <row r="23483" ht="15"/>
    <row r="23484" ht="15"/>
    <row r="23485" ht="15"/>
    <row r="23486" ht="15"/>
    <row r="23487" ht="15"/>
    <row r="23488" ht="15"/>
    <row r="23489" ht="15"/>
    <row r="23490" ht="15"/>
    <row r="23491" ht="15"/>
    <row r="23492" ht="15"/>
    <row r="23493" ht="15"/>
    <row r="23494" ht="15"/>
    <row r="23495" ht="15"/>
    <row r="23496" ht="15"/>
    <row r="23497" ht="15"/>
    <row r="23498" ht="15"/>
    <row r="23499" ht="15"/>
    <row r="23500" ht="15"/>
    <row r="23501" ht="15"/>
    <row r="23502" ht="15"/>
    <row r="23503" ht="15"/>
    <row r="23504" ht="15"/>
    <row r="23505" ht="15"/>
    <row r="23506" ht="15"/>
    <row r="23507" ht="15"/>
    <row r="23508" ht="15"/>
    <row r="23509" ht="15"/>
    <row r="23510" ht="15"/>
    <row r="23511" ht="15"/>
    <row r="23512" ht="15"/>
    <row r="23513" ht="15"/>
    <row r="23514" ht="15"/>
    <row r="23515" ht="15"/>
    <row r="23516" ht="15"/>
    <row r="23517" ht="15"/>
    <row r="23518" ht="15"/>
    <row r="23519" ht="15"/>
    <row r="23520" ht="15"/>
    <row r="23521" ht="15"/>
    <row r="23522" ht="15"/>
    <row r="23523" ht="15"/>
    <row r="23524" ht="15"/>
    <row r="23525" ht="15"/>
    <row r="23526" ht="15"/>
    <row r="23527" ht="15"/>
    <row r="23528" ht="15"/>
    <row r="23529" ht="15"/>
    <row r="23530" ht="15"/>
    <row r="23531" ht="15"/>
    <row r="23532" ht="15"/>
    <row r="23533" ht="15"/>
    <row r="23534" ht="15"/>
    <row r="23535" ht="15"/>
    <row r="23536" ht="15"/>
    <row r="23537" ht="15"/>
    <row r="23538" ht="15"/>
    <row r="23539" ht="15"/>
    <row r="23540" ht="15"/>
    <row r="23541" ht="15"/>
    <row r="23542" ht="15"/>
    <row r="23543" ht="15"/>
    <row r="23544" ht="15"/>
    <row r="23545" ht="15"/>
    <row r="23546" ht="15"/>
    <row r="23547" ht="15"/>
    <row r="23548" ht="15"/>
    <row r="23549" ht="15"/>
    <row r="23550" ht="15"/>
    <row r="23551" ht="15"/>
    <row r="23552" ht="15"/>
    <row r="23553" ht="15"/>
    <row r="23554" ht="15"/>
    <row r="23555" ht="15"/>
    <row r="23556" ht="15"/>
    <row r="23557" ht="15"/>
    <row r="23558" ht="15"/>
    <row r="23559" ht="15"/>
    <row r="23560" ht="15"/>
    <row r="23561" ht="15"/>
    <row r="23562" ht="15"/>
    <row r="23563" ht="15"/>
    <row r="23564" ht="15"/>
    <row r="23565" ht="15"/>
    <row r="23566" ht="15"/>
    <row r="23567" ht="15"/>
    <row r="23568" ht="15"/>
    <row r="23569" ht="15"/>
    <row r="23570" ht="15"/>
    <row r="23571" ht="15"/>
    <row r="23572" ht="15"/>
    <row r="23573" ht="15"/>
    <row r="23574" ht="15"/>
    <row r="23575" ht="15"/>
    <row r="23576" ht="15"/>
    <row r="23577" ht="15"/>
    <row r="23578" ht="15"/>
    <row r="23579" ht="15"/>
    <row r="23580" ht="15"/>
    <row r="23581" ht="15"/>
    <row r="23582" ht="15"/>
    <row r="23583" ht="15"/>
    <row r="23584" ht="15"/>
    <row r="23585" ht="15"/>
    <row r="23586" ht="15"/>
    <row r="23587" ht="15"/>
    <row r="23588" ht="15"/>
    <row r="23589" ht="15"/>
    <row r="23590" ht="15"/>
    <row r="23591" ht="15"/>
    <row r="23592" ht="15"/>
    <row r="23593" ht="15"/>
    <row r="23594" ht="15"/>
    <row r="23595" ht="15"/>
    <row r="23596" ht="15"/>
    <row r="23597" ht="15"/>
    <row r="23598" ht="15"/>
    <row r="23599" ht="15"/>
    <row r="23600" ht="15"/>
    <row r="23601" ht="15"/>
    <row r="23602" ht="15"/>
    <row r="23603" ht="15"/>
    <row r="23604" ht="15"/>
    <row r="23605" ht="15"/>
    <row r="23606" ht="15"/>
    <row r="23607" ht="15"/>
    <row r="23608" ht="15"/>
    <row r="23609" ht="15"/>
    <row r="23610" ht="15"/>
    <row r="23611" ht="15"/>
    <row r="23612" ht="15"/>
    <row r="23613" ht="15"/>
    <row r="23614" ht="15"/>
    <row r="23615" ht="15"/>
    <row r="23616" ht="15"/>
    <row r="23617" ht="15"/>
    <row r="23618" ht="15"/>
    <row r="23619" ht="15"/>
    <row r="23620" ht="15"/>
    <row r="23621" ht="15"/>
    <row r="23622" ht="15"/>
    <row r="23623" ht="15"/>
    <row r="23624" ht="15"/>
    <row r="23625" ht="15"/>
    <row r="23626" ht="15"/>
    <row r="23627" ht="15"/>
    <row r="23628" ht="15"/>
    <row r="23629" ht="15"/>
    <row r="23630" ht="15"/>
    <row r="23631" ht="15"/>
    <row r="23632" ht="15"/>
    <row r="23633" ht="15"/>
    <row r="23634" ht="15"/>
    <row r="23635" ht="15"/>
    <row r="23636" ht="15"/>
    <row r="23637" ht="15"/>
    <row r="23638" ht="15"/>
    <row r="23639" ht="15"/>
    <row r="23640" ht="15"/>
    <row r="23641" ht="15"/>
    <row r="23642" ht="15"/>
    <row r="23643" ht="15"/>
    <row r="23644" ht="15"/>
    <row r="23645" ht="15"/>
    <row r="23646" ht="15"/>
    <row r="23647" ht="15"/>
    <row r="23648" ht="15"/>
    <row r="23649" ht="15"/>
    <row r="23650" ht="15"/>
    <row r="23651" ht="15"/>
    <row r="23652" ht="15"/>
    <row r="23653" ht="15"/>
    <row r="23654" ht="15"/>
    <row r="23655" ht="15"/>
    <row r="23656" ht="15"/>
    <row r="23657" ht="15"/>
    <row r="23658" ht="15"/>
    <row r="23659" ht="15"/>
    <row r="23660" ht="15"/>
    <row r="23661" ht="15"/>
    <row r="23662" ht="15"/>
    <row r="23663" ht="15"/>
    <row r="23664" ht="15"/>
    <row r="23665" ht="15"/>
    <row r="23666" ht="15"/>
    <row r="23667" ht="15"/>
    <row r="23668" ht="15"/>
    <row r="23669" ht="15"/>
    <row r="23670" ht="15"/>
    <row r="23671" ht="15"/>
    <row r="23672" ht="15"/>
    <row r="23673" ht="15"/>
    <row r="23674" ht="15"/>
    <row r="23675" ht="15"/>
    <row r="23676" ht="15"/>
    <row r="23677" ht="15"/>
    <row r="23678" ht="15"/>
    <row r="23679" ht="15"/>
    <row r="23680" ht="15"/>
    <row r="23681" ht="15"/>
    <row r="23682" ht="15"/>
    <row r="23683" ht="15"/>
    <row r="23684" ht="15"/>
    <row r="23685" ht="15"/>
    <row r="23686" ht="15"/>
    <row r="23687" ht="15"/>
    <row r="23688" ht="15"/>
    <row r="23689" ht="15"/>
    <row r="23690" ht="15"/>
    <row r="23691" ht="15"/>
    <row r="23692" ht="15"/>
    <row r="23693" ht="15"/>
    <row r="23694" ht="15"/>
    <row r="23695" ht="15"/>
    <row r="23696" ht="15"/>
    <row r="23697" ht="15"/>
    <row r="23698" ht="15"/>
    <row r="23699" ht="15"/>
    <row r="23700" ht="15"/>
    <row r="23701" ht="15"/>
    <row r="23702" ht="15"/>
    <row r="23703" ht="15"/>
    <row r="23704" ht="15"/>
    <row r="23705" ht="15"/>
    <row r="23706" ht="15"/>
    <row r="23707" ht="15"/>
    <row r="23708" ht="15"/>
    <row r="23709" ht="15"/>
    <row r="23710" ht="15"/>
    <row r="23711" ht="15"/>
    <row r="23712" ht="15"/>
    <row r="23713" ht="15"/>
    <row r="23714" ht="15"/>
    <row r="23715" ht="15"/>
    <row r="23716" ht="15"/>
    <row r="23717" ht="15"/>
    <row r="23718" ht="15"/>
    <row r="23719" ht="15"/>
    <row r="23720" ht="15"/>
    <row r="23721" ht="15"/>
    <row r="23722" ht="15"/>
    <row r="23723" ht="15"/>
    <row r="23724" ht="15"/>
    <row r="23725" ht="15"/>
    <row r="23726" ht="15"/>
    <row r="23727" ht="15"/>
    <row r="23728" ht="15"/>
    <row r="23729" ht="15"/>
    <row r="23730" ht="15"/>
    <row r="23731" ht="15"/>
    <row r="23732" ht="15"/>
    <row r="23733" ht="15"/>
    <row r="23734" ht="15"/>
    <row r="23735" ht="15"/>
    <row r="23736" ht="15"/>
    <row r="23737" ht="15"/>
    <row r="23738" ht="15"/>
    <row r="23739" ht="15"/>
    <row r="23740" ht="15"/>
    <row r="23741" ht="15"/>
    <row r="23742" ht="15"/>
    <row r="23743" ht="15"/>
    <row r="23744" ht="15"/>
    <row r="23745" ht="15"/>
    <row r="23746" ht="15"/>
    <row r="23747" ht="15"/>
    <row r="23748" ht="15"/>
    <row r="23749" ht="15"/>
    <row r="23750" ht="15"/>
    <row r="23751" ht="15"/>
    <row r="23752" ht="15"/>
    <row r="23753" ht="15"/>
    <row r="23754" ht="15"/>
    <row r="23755" ht="15"/>
    <row r="23756" ht="15"/>
    <row r="23757" ht="15"/>
    <row r="23758" ht="15"/>
    <row r="23759" ht="15"/>
    <row r="23760" ht="15"/>
    <row r="23761" ht="15"/>
    <row r="23762" ht="15"/>
    <row r="23763" ht="15"/>
    <row r="23764" ht="15"/>
    <row r="23765" ht="15"/>
    <row r="23766" ht="15"/>
    <row r="23767" ht="15"/>
    <row r="23768" ht="15"/>
    <row r="23769" ht="15"/>
    <row r="23770" ht="15"/>
    <row r="23771" ht="15"/>
    <row r="23772" ht="15"/>
    <row r="23773" ht="15"/>
    <row r="23774" ht="15"/>
    <row r="23775" ht="15"/>
    <row r="23776" ht="15"/>
    <row r="23777" ht="15"/>
    <row r="23778" ht="15"/>
    <row r="23779" ht="15"/>
    <row r="23780" ht="15"/>
    <row r="23781" ht="15"/>
    <row r="23782" ht="15"/>
    <row r="23783" ht="15"/>
    <row r="23784" ht="15"/>
    <row r="23785" ht="15"/>
    <row r="23786" ht="15"/>
    <row r="23787" ht="15"/>
    <row r="23788" ht="15"/>
    <row r="23789" ht="15"/>
    <row r="23790" ht="15"/>
    <row r="23791" ht="15"/>
    <row r="23792" ht="15"/>
    <row r="23793" ht="15"/>
    <row r="23794" ht="15"/>
    <row r="23795" ht="15"/>
    <row r="23796" ht="15"/>
    <row r="23797" ht="15"/>
    <row r="23798" ht="15"/>
    <row r="23799" ht="15"/>
    <row r="23800" ht="15"/>
    <row r="23801" ht="15"/>
    <row r="23802" ht="15"/>
    <row r="23803" ht="15"/>
    <row r="23804" ht="15"/>
    <row r="23805" ht="15"/>
    <row r="23806" ht="15"/>
    <row r="23807" ht="15"/>
    <row r="23808" ht="15"/>
    <row r="23809" ht="15"/>
    <row r="23810" ht="15"/>
    <row r="23811" ht="15"/>
    <row r="23812" ht="15"/>
    <row r="23813" ht="15"/>
    <row r="23814" ht="15"/>
    <row r="23815" ht="15"/>
    <row r="23816" ht="15"/>
    <row r="23817" ht="15"/>
    <row r="23818" ht="15"/>
    <row r="23819" ht="15"/>
    <row r="23820" ht="15"/>
    <row r="23821" ht="15"/>
    <row r="23822" ht="15"/>
    <row r="23823" ht="15"/>
    <row r="23824" ht="15"/>
    <row r="23825" ht="15"/>
    <row r="23826" ht="15"/>
    <row r="23827" ht="15"/>
    <row r="23828" ht="15"/>
    <row r="23829" ht="15"/>
    <row r="23830" ht="15"/>
    <row r="23831" ht="15"/>
    <row r="23832" ht="15"/>
    <row r="23833" ht="15"/>
    <row r="23834" ht="15"/>
    <row r="23835" ht="15"/>
    <row r="23836" ht="15"/>
    <row r="23837" ht="15"/>
    <row r="23838" ht="15"/>
    <row r="23839" ht="15"/>
    <row r="23840" ht="15"/>
    <row r="23841" ht="15"/>
    <row r="23842" ht="15"/>
    <row r="23843" ht="15"/>
    <row r="23844" ht="15"/>
    <row r="23845" ht="15"/>
    <row r="23846" ht="15"/>
    <row r="23847" ht="15"/>
    <row r="23848" ht="15"/>
    <row r="23849" ht="15"/>
    <row r="23850" ht="15"/>
    <row r="23851" ht="15"/>
    <row r="23892" ht="15"/>
    <row r="23893" ht="15"/>
    <row r="23894" ht="15"/>
    <row r="23895" ht="15"/>
    <row r="23896" ht="15"/>
    <row r="23897" ht="15"/>
    <row r="23898" ht="15"/>
    <row r="23899" ht="15"/>
    <row r="23900" ht="15"/>
    <row r="23901" ht="15"/>
    <row r="23902" ht="15"/>
    <row r="23903" ht="15"/>
    <row r="23904" ht="15"/>
    <row r="23905" ht="15"/>
    <row r="23906" ht="15"/>
    <row r="23907" ht="15"/>
    <row r="23908" ht="15"/>
    <row r="23909" ht="15"/>
    <row r="23910" ht="15"/>
    <row r="23911" ht="15"/>
    <row r="23912" ht="15"/>
    <row r="23913" ht="15"/>
    <row r="23914" ht="15"/>
    <row r="23915" ht="15"/>
    <row r="23916" ht="15"/>
    <row r="23917" ht="15"/>
    <row r="23918" ht="15"/>
    <row r="23919" ht="15"/>
    <row r="23920" ht="15"/>
    <row r="23921" ht="15"/>
    <row r="23922" ht="15"/>
    <row r="23923" ht="15"/>
    <row r="23924" ht="15"/>
    <row r="23925" ht="15"/>
    <row r="23926" ht="15"/>
    <row r="23927" ht="15"/>
    <row r="23928" ht="15"/>
    <row r="23929" ht="15"/>
    <row r="23930" ht="15"/>
    <row r="23931" ht="15"/>
    <row r="23932" ht="15"/>
    <row r="23933" ht="15"/>
    <row r="23934" ht="15"/>
    <row r="23935" ht="15"/>
    <row r="23936" ht="15"/>
    <row r="23937" ht="15"/>
    <row r="23938" ht="15"/>
    <row r="23939" ht="15"/>
    <row r="23940" ht="15"/>
    <row r="23941" ht="15"/>
    <row r="23942" ht="15"/>
    <row r="23943" ht="15"/>
    <row r="23944" ht="15"/>
    <row r="23945" ht="15"/>
    <row r="23946" ht="15"/>
    <row r="23947" ht="15"/>
    <row r="23948" ht="15"/>
    <row r="23949" ht="15"/>
    <row r="23950" ht="15"/>
    <row r="23951" ht="15"/>
    <row r="23952" ht="15"/>
    <row r="23953" ht="15"/>
    <row r="23954" ht="15"/>
    <row r="23955" ht="15"/>
    <row r="23956" ht="15"/>
    <row r="23957" ht="15"/>
    <row r="23958" ht="15"/>
    <row r="23959" ht="15"/>
    <row r="23960" ht="15"/>
    <row r="23961" ht="15"/>
    <row r="23962" ht="15"/>
    <row r="23963" ht="15"/>
    <row r="23964" ht="15"/>
    <row r="23965" ht="15"/>
    <row r="23966" ht="15"/>
    <row r="23967" ht="15"/>
    <row r="23968" ht="15"/>
    <row r="23969" ht="15"/>
    <row r="23970" ht="15"/>
    <row r="23971" ht="15"/>
    <row r="23972" ht="15"/>
    <row r="23973" ht="15"/>
    <row r="23974" ht="15"/>
    <row r="23975" ht="15"/>
    <row r="23976" ht="15"/>
    <row r="23977" ht="15"/>
    <row r="23978" ht="15"/>
    <row r="23979" ht="15"/>
    <row r="23980" ht="15"/>
    <row r="23981" ht="15"/>
    <row r="23982" ht="15"/>
    <row r="23983" ht="15"/>
    <row r="23984" ht="15"/>
    <row r="23985" ht="15"/>
    <row r="23986" ht="15"/>
    <row r="23987" ht="15"/>
    <row r="23988" ht="15"/>
    <row r="23989" ht="15"/>
    <row r="23990" ht="15"/>
    <row r="23991" ht="15"/>
    <row r="23992" ht="15"/>
    <row r="23993" ht="15"/>
    <row r="23994" ht="15"/>
    <row r="23995" ht="15"/>
    <row r="23996" ht="15"/>
    <row r="23997" ht="15"/>
    <row r="23998" ht="15"/>
    <row r="23999" ht="15"/>
    <row r="24000" ht="15"/>
    <row r="24001" ht="15"/>
    <row r="24002" ht="15"/>
    <row r="24003" ht="15"/>
    <row r="24004" ht="15"/>
    <row r="24005" ht="15"/>
    <row r="24006" ht="15"/>
    <row r="24007" ht="15"/>
    <row r="24008" ht="15"/>
    <row r="24009" ht="15"/>
    <row r="24010" ht="15"/>
    <row r="24011" ht="15"/>
    <row r="24012" ht="15"/>
    <row r="24013" ht="15"/>
    <row r="24014" ht="15"/>
    <row r="24015" ht="15"/>
    <row r="24016" ht="15"/>
    <row r="24017" ht="15"/>
    <row r="24018" ht="15"/>
    <row r="24019" ht="15"/>
    <row r="24020" ht="15"/>
    <row r="24021" ht="15"/>
    <row r="24022" ht="15"/>
    <row r="24023" ht="15"/>
    <row r="24024" ht="15"/>
    <row r="24025" ht="15"/>
    <row r="24026" ht="15"/>
    <row r="24027" ht="15"/>
    <row r="24028" ht="15"/>
    <row r="24029" ht="15"/>
    <row r="24030" ht="15"/>
    <row r="24031" ht="15"/>
    <row r="24032" ht="15"/>
    <row r="24033" ht="15"/>
    <row r="24034" ht="15"/>
    <row r="24035" ht="15"/>
    <row r="24036" ht="15"/>
    <row r="24037" ht="15"/>
    <row r="24038" ht="15"/>
    <row r="24039" ht="15"/>
    <row r="24040" ht="15"/>
    <row r="24041" ht="15"/>
    <row r="24042" ht="15"/>
    <row r="24043" ht="15"/>
    <row r="24044" ht="15"/>
    <row r="24045" ht="15"/>
    <row r="24046" ht="15"/>
    <row r="24047" ht="15"/>
    <row r="24048" ht="15"/>
    <row r="24049" ht="15"/>
    <row r="24050" ht="15"/>
    <row r="24051" ht="15"/>
    <row r="24052" ht="15"/>
    <row r="24053" ht="15"/>
    <row r="24054" ht="15"/>
    <row r="24055" ht="15"/>
    <row r="24056" ht="15"/>
    <row r="24057" ht="15"/>
    <row r="24058" ht="15"/>
    <row r="24059" ht="15"/>
    <row r="24060" ht="15"/>
    <row r="24061" ht="15"/>
    <row r="24062" ht="15"/>
    <row r="24063" ht="15"/>
    <row r="24064" ht="15"/>
    <row r="24065" ht="15"/>
    <row r="24066" ht="15"/>
    <row r="24067" ht="15"/>
    <row r="24068" ht="15"/>
    <row r="24069" ht="15"/>
    <row r="24070" ht="15"/>
    <row r="24071" ht="15"/>
    <row r="24072" ht="15"/>
    <row r="24073" ht="15"/>
    <row r="24074" ht="15"/>
    <row r="24075" ht="15"/>
    <row r="24076" ht="15"/>
    <row r="24077" ht="15"/>
    <row r="24078" ht="15"/>
    <row r="24079" ht="15"/>
    <row r="24080" ht="15"/>
    <row r="24081" ht="15"/>
    <row r="24082" ht="15"/>
    <row r="24083" ht="15"/>
    <row r="24084" ht="15"/>
    <row r="24085" ht="15"/>
    <row r="24086" ht="15"/>
    <row r="24087" ht="15"/>
    <row r="24088" ht="15"/>
    <row r="24089" ht="15"/>
    <row r="24090" ht="15"/>
    <row r="24091" ht="15"/>
    <row r="24092" ht="15"/>
    <row r="24093" ht="15"/>
    <row r="24094" ht="15"/>
    <row r="24095" ht="15"/>
    <row r="24096" ht="15"/>
    <row r="24097" ht="15"/>
    <row r="24098" ht="15"/>
    <row r="24099" ht="15"/>
    <row r="24100" ht="15"/>
    <row r="24101" ht="15"/>
    <row r="24102" ht="15"/>
    <row r="24103" ht="15"/>
    <row r="24104" ht="15"/>
    <row r="24105" ht="15"/>
    <row r="24106" ht="15"/>
    <row r="24107" ht="15"/>
    <row r="24108" ht="15"/>
    <row r="24109" ht="15"/>
    <row r="24110" ht="15"/>
    <row r="24111" ht="15"/>
    <row r="24112" ht="15"/>
    <row r="24113" ht="15"/>
    <row r="24114" ht="15"/>
    <row r="24115" ht="15"/>
    <row r="24116" ht="15"/>
    <row r="24117" ht="15"/>
    <row r="24118" ht="15"/>
    <row r="24119" ht="15"/>
    <row r="24120" ht="15"/>
    <row r="24121" ht="15"/>
    <row r="24122" ht="15"/>
    <row r="24123" ht="15"/>
    <row r="24124" ht="15"/>
    <row r="24125" ht="15"/>
    <row r="24126" ht="15"/>
    <row r="24127" ht="15"/>
    <row r="24128" ht="15"/>
    <row r="24129" ht="15"/>
    <row r="24130" ht="15"/>
    <row r="24131" ht="15"/>
    <row r="24132" ht="15"/>
    <row r="24133" ht="15"/>
    <row r="24134" ht="15"/>
    <row r="24135" ht="15"/>
    <row r="24136" ht="15"/>
    <row r="24137" ht="15"/>
    <row r="24138" ht="15"/>
    <row r="24139" ht="15"/>
    <row r="24140" ht="15"/>
    <row r="24141" ht="15"/>
    <row r="24142" ht="15"/>
    <row r="24143" ht="15"/>
    <row r="24144" ht="15"/>
    <row r="24145" ht="15"/>
    <row r="24146" ht="15"/>
    <row r="24147" ht="15"/>
    <row r="24148" ht="15"/>
    <row r="24149" ht="15"/>
    <row r="24150" ht="15"/>
    <row r="24151" ht="15"/>
    <row r="24152" ht="15"/>
    <row r="24153" ht="15"/>
    <row r="24154" ht="15"/>
    <row r="24155" ht="15"/>
    <row r="24156" ht="15"/>
    <row r="24157" ht="15"/>
    <row r="24158" ht="15"/>
    <row r="24159" ht="15"/>
    <row r="24160" ht="15"/>
    <row r="24161" ht="15"/>
    <row r="24162" ht="15"/>
    <row r="24163" ht="15"/>
    <row r="24164" ht="15"/>
    <row r="24165" ht="15"/>
    <row r="24166" ht="15"/>
    <row r="24167" ht="15"/>
    <row r="24168" ht="15"/>
    <row r="24169" ht="15"/>
    <row r="24170" ht="15"/>
    <row r="24171" ht="15"/>
    <row r="24172" ht="15"/>
    <row r="24173" ht="15"/>
    <row r="24174" ht="15"/>
    <row r="24175" ht="15"/>
    <row r="24176" ht="15"/>
    <row r="24177" ht="15"/>
    <row r="24178" ht="15"/>
    <row r="24179" ht="15"/>
    <row r="24180" ht="15"/>
    <row r="24181" ht="15"/>
    <row r="24182" ht="15"/>
    <row r="24183" ht="15"/>
    <row r="24184" ht="15"/>
    <row r="24185" ht="15"/>
    <row r="24186" ht="15"/>
    <row r="24187" ht="15"/>
    <row r="24188" ht="15"/>
    <row r="24189" ht="15"/>
    <row r="24190" ht="15"/>
    <row r="24191" ht="15"/>
    <row r="24192" ht="15"/>
    <row r="24193" ht="15"/>
    <row r="24194" ht="15"/>
    <row r="24195" ht="15"/>
    <row r="24196" ht="15"/>
    <row r="24197" ht="15"/>
    <row r="24198" ht="15"/>
    <row r="24199" ht="15"/>
    <row r="24200" ht="15"/>
    <row r="24201" ht="15"/>
    <row r="24202" ht="15"/>
    <row r="24203" ht="15"/>
    <row r="24204" ht="15"/>
    <row r="24205" ht="15"/>
    <row r="24206" ht="15"/>
    <row r="24207" ht="15"/>
    <row r="24208" ht="15"/>
    <row r="24209" ht="15"/>
    <row r="24210" ht="15"/>
    <row r="24211" ht="15"/>
    <row r="24212" ht="15"/>
    <row r="24213" ht="15"/>
    <row r="24214" ht="15"/>
    <row r="24215" ht="15"/>
    <row r="24216" ht="15"/>
    <row r="24217" ht="15"/>
    <row r="24218" ht="15"/>
    <row r="24219" ht="15"/>
    <row r="24220" ht="15"/>
    <row r="24221" ht="15"/>
    <row r="24222" ht="15"/>
    <row r="24223" ht="15"/>
    <row r="24224" ht="15"/>
    <row r="24225" ht="15"/>
    <row r="24226" ht="15"/>
    <row r="24227" ht="15"/>
    <row r="24228" ht="15"/>
    <row r="24229" ht="15"/>
    <row r="24230" ht="15"/>
    <row r="24231" ht="15"/>
    <row r="24232" ht="15"/>
    <row r="24233" ht="15"/>
    <row r="24234" ht="15"/>
    <row r="24235" ht="15"/>
    <row r="24236" ht="15"/>
    <row r="24237" ht="15"/>
    <row r="24238" ht="15"/>
    <row r="24239" ht="15"/>
    <row r="24240" ht="15"/>
    <row r="24241" ht="15"/>
    <row r="24242" ht="15"/>
    <row r="24243" ht="15"/>
    <row r="24244" ht="15"/>
    <row r="24245" ht="15"/>
    <row r="24246" ht="15"/>
    <row r="24247" ht="15"/>
    <row r="24248" ht="15"/>
    <row r="24249" ht="15"/>
    <row r="24250" ht="15"/>
    <row r="24251" ht="15"/>
    <row r="24252" ht="15"/>
    <row r="24253" ht="15"/>
    <row r="24254" ht="15"/>
    <row r="24255" ht="15"/>
    <row r="24256" ht="15"/>
    <row r="24257" ht="15"/>
    <row r="24258" ht="15"/>
    <row r="24259" ht="15"/>
    <row r="24260" ht="15"/>
    <row r="24261" ht="15"/>
    <row r="24262" ht="15"/>
    <row r="24263" ht="15"/>
    <row r="24264" ht="15"/>
    <row r="24265" ht="15"/>
    <row r="24266" ht="15"/>
    <row r="24267" ht="15"/>
    <row r="24268" ht="15"/>
    <row r="24269" ht="15"/>
    <row r="24270" ht="15"/>
    <row r="24271" ht="15"/>
    <row r="24272" ht="15"/>
    <row r="24273" ht="15"/>
    <row r="24274" ht="15"/>
    <row r="24275" ht="15"/>
    <row r="24276" ht="15"/>
    <row r="24277" ht="15"/>
    <row r="24278" ht="15"/>
    <row r="24279" ht="15"/>
    <row r="24280" ht="15"/>
    <row r="24281" ht="15"/>
    <row r="24282" ht="15"/>
    <row r="24283" ht="15"/>
    <row r="24284" ht="15"/>
    <row r="24285" ht="15"/>
    <row r="24286" ht="15"/>
    <row r="24287" ht="15"/>
    <row r="24288" ht="15"/>
    <row r="24289" ht="15"/>
    <row r="24290" ht="15"/>
    <row r="24291" ht="15"/>
    <row r="24292" ht="15"/>
    <row r="24293" ht="15"/>
    <row r="24294" ht="15"/>
    <row r="24295" ht="15"/>
    <row r="24296" ht="15"/>
    <row r="24297" ht="15"/>
    <row r="24298" ht="15"/>
    <row r="24299" ht="15"/>
    <row r="24300" ht="15"/>
    <row r="24301" ht="15"/>
    <row r="24302" ht="15"/>
    <row r="24303" ht="15"/>
    <row r="24304" ht="15"/>
    <row r="24305" ht="15"/>
    <row r="24306" ht="15"/>
    <row r="24307" ht="15"/>
    <row r="24308" ht="15"/>
    <row r="24309" ht="15"/>
    <row r="24310" ht="15"/>
    <row r="24311" ht="15"/>
    <row r="24312" ht="15"/>
    <row r="24313" ht="15"/>
    <row r="24314" ht="15"/>
    <row r="24315" ht="15"/>
    <row r="24316" ht="15"/>
    <row r="24317" ht="15"/>
    <row r="24318" ht="15"/>
    <row r="24319" ht="15"/>
    <row r="24320" ht="15"/>
    <row r="24321" ht="15"/>
    <row r="24322" ht="15"/>
    <row r="24323" ht="15"/>
    <row r="24324" ht="15"/>
    <row r="24325" ht="15"/>
    <row r="24326" ht="15"/>
    <row r="24327" ht="15"/>
    <row r="24328" ht="15"/>
    <row r="24329" ht="15"/>
    <row r="24330" ht="15"/>
    <row r="24331" ht="15"/>
    <row r="24332" ht="15"/>
    <row r="24333" ht="15"/>
    <row r="24334" ht="15"/>
    <row r="24335" ht="15"/>
    <row r="24336" ht="15"/>
    <row r="24337" ht="15"/>
    <row r="24338" ht="15"/>
    <row r="24339" ht="15"/>
    <row r="24340" ht="15"/>
    <row r="24341" ht="15"/>
    <row r="24342" ht="15"/>
    <row r="24343" ht="15"/>
    <row r="24344" ht="15"/>
    <row r="24345" ht="15"/>
    <row r="24346" ht="15"/>
    <row r="24347" ht="15"/>
    <row r="24348" ht="15"/>
    <row r="24349" ht="15"/>
    <row r="24350" ht="15"/>
    <row r="24351" ht="15"/>
    <row r="24352" ht="15"/>
    <row r="24353" ht="15"/>
    <row r="24354" ht="15"/>
    <row r="24355" ht="15"/>
    <row r="24356" ht="15"/>
    <row r="24357" ht="15"/>
    <row r="24358" ht="15"/>
    <row r="24359" ht="15"/>
    <row r="24360" ht="15"/>
    <row r="24361" ht="15"/>
    <row r="24402" ht="15"/>
    <row r="24403" ht="15"/>
    <row r="24404" ht="15"/>
    <row r="24405" ht="15"/>
    <row r="24406" ht="15"/>
    <row r="24407" ht="15"/>
    <row r="24408" ht="15"/>
    <row r="24409" ht="15"/>
    <row r="24410" ht="15"/>
    <row r="24411" ht="15"/>
    <row r="24412" ht="15"/>
    <row r="24413" ht="15"/>
    <row r="24414" ht="15"/>
    <row r="24415" ht="15"/>
    <row r="24416" ht="15"/>
    <row r="24417" ht="15"/>
    <row r="24418" ht="15"/>
    <row r="24419" ht="15"/>
    <row r="24420" ht="15"/>
    <row r="24421" ht="15"/>
    <row r="24422" ht="15"/>
    <row r="24423" ht="15"/>
    <row r="24424" ht="15"/>
    <row r="24425" ht="15"/>
    <row r="24426" ht="15"/>
    <row r="24427" ht="15"/>
    <row r="24428" ht="15"/>
    <row r="24429" ht="15"/>
    <row r="24430" ht="15"/>
    <row r="24431" ht="15"/>
    <row r="24432" ht="15"/>
    <row r="24433" ht="15"/>
    <row r="24434" ht="15"/>
    <row r="24435" ht="15"/>
    <row r="24436" ht="15"/>
    <row r="24437" ht="15"/>
    <row r="24438" ht="15"/>
    <row r="24439" ht="15"/>
    <row r="24440" ht="15"/>
    <row r="24441" ht="15"/>
    <row r="24442" ht="15"/>
    <row r="24443" ht="15"/>
    <row r="24444" ht="15"/>
    <row r="24445" ht="15"/>
    <row r="24446" ht="15"/>
    <row r="24447" ht="15"/>
    <row r="24448" ht="15"/>
    <row r="24449" ht="15"/>
    <row r="24450" ht="15"/>
    <row r="24451" ht="15"/>
    <row r="24452" ht="15"/>
    <row r="24453" ht="15"/>
    <row r="24454" ht="15"/>
    <row r="24455" ht="15"/>
    <row r="24456" ht="15"/>
    <row r="24457" ht="15"/>
    <row r="24458" ht="15"/>
    <row r="24459" ht="15"/>
    <row r="24460" ht="15"/>
    <row r="24461" ht="15"/>
    <row r="24462" ht="15"/>
    <row r="24463" ht="15"/>
    <row r="24464" ht="15"/>
    <row r="24465" ht="15"/>
    <row r="24466" ht="15"/>
    <row r="24467" ht="15"/>
    <row r="24468" ht="15"/>
    <row r="24469" ht="15"/>
    <row r="24470" ht="15"/>
    <row r="24471" ht="15"/>
    <row r="24472" ht="15"/>
    <row r="24473" ht="15"/>
    <row r="24474" ht="15"/>
    <row r="24475" ht="15"/>
    <row r="24476" ht="15"/>
    <row r="24477" ht="15"/>
    <row r="24478" ht="15"/>
    <row r="24479" ht="15"/>
    <row r="24480" ht="15"/>
    <row r="24481" ht="15"/>
    <row r="24482" ht="15"/>
    <row r="24483" ht="15"/>
    <row r="24484" ht="15"/>
    <row r="24485" ht="15"/>
    <row r="24486" ht="15"/>
    <row r="24487" ht="15"/>
    <row r="24488" ht="15"/>
    <row r="24489" ht="15"/>
    <row r="24490" ht="15"/>
    <row r="24491" ht="15"/>
    <row r="24492" ht="15"/>
    <row r="24493" ht="15"/>
    <row r="24494" ht="15"/>
    <row r="24495" ht="15"/>
    <row r="24496" ht="15"/>
    <row r="24497" ht="15"/>
    <row r="24498" ht="15"/>
    <row r="24499" ht="15"/>
    <row r="24500" ht="15"/>
    <row r="24501" ht="15"/>
    <row r="24502" ht="15"/>
    <row r="24503" ht="15"/>
    <row r="24504" ht="15"/>
    <row r="24505" ht="15"/>
    <row r="24506" ht="15"/>
    <row r="24507" ht="15"/>
    <row r="24508" ht="15"/>
    <row r="24509" ht="15"/>
    <row r="24510" ht="15"/>
    <row r="24511" ht="15"/>
    <row r="24512" ht="15"/>
    <row r="24513" ht="15"/>
    <row r="24514" ht="15"/>
    <row r="24515" ht="15"/>
    <row r="24516" ht="15"/>
    <row r="24517" ht="15"/>
    <row r="24518" ht="15"/>
    <row r="24519" ht="15"/>
    <row r="24520" ht="15"/>
    <row r="24521" ht="15"/>
    <row r="24522" ht="15"/>
    <row r="24523" ht="15"/>
    <row r="24524" ht="15"/>
    <row r="24525" ht="15"/>
    <row r="24526" ht="15"/>
    <row r="24527" ht="15"/>
    <row r="24528" ht="15"/>
    <row r="24529" ht="15"/>
    <row r="24530" ht="15"/>
    <row r="24531" ht="15"/>
    <row r="24532" ht="15"/>
    <row r="24533" ht="15"/>
    <row r="24534" ht="15"/>
    <row r="24535" ht="15"/>
    <row r="24536" ht="15"/>
    <row r="24537" ht="15"/>
    <row r="24538" ht="15"/>
    <row r="24539" ht="15"/>
    <row r="24540" ht="15"/>
    <row r="24541" ht="15"/>
    <row r="24542" ht="15"/>
    <row r="24543" ht="15"/>
    <row r="24544" ht="15"/>
    <row r="24545" ht="15"/>
    <row r="24546" ht="15"/>
    <row r="24547" ht="15"/>
    <row r="24548" ht="15"/>
    <row r="24549" ht="15"/>
    <row r="24550" ht="15"/>
    <row r="24551" ht="15"/>
    <row r="24552" ht="15"/>
    <row r="24553" ht="15"/>
    <row r="24554" ht="15"/>
    <row r="24555" ht="15"/>
    <row r="24556" ht="15"/>
    <row r="24557" ht="15"/>
    <row r="24558" ht="15"/>
    <row r="24559" ht="15"/>
    <row r="24560" ht="15"/>
    <row r="24561" ht="15"/>
    <row r="24562" ht="15"/>
    <row r="24563" ht="15"/>
    <row r="24564" ht="15"/>
    <row r="24565" ht="15"/>
    <row r="24566" ht="15"/>
    <row r="24567" ht="15"/>
    <row r="24568" ht="15"/>
    <row r="24569" ht="15"/>
    <row r="24570" ht="15"/>
    <row r="24571" ht="15"/>
    <row r="24572" ht="15"/>
    <row r="24573" ht="15"/>
    <row r="24574" ht="15"/>
    <row r="24575" ht="15"/>
    <row r="24576" ht="15"/>
    <row r="24577" ht="15"/>
    <row r="24578" ht="15"/>
    <row r="24579" ht="15"/>
    <row r="24580" ht="15"/>
    <row r="24581" ht="15"/>
    <row r="24582" ht="15"/>
    <row r="24583" ht="15"/>
    <row r="24584" ht="15"/>
    <row r="24585" ht="15"/>
    <row r="24586" ht="15"/>
    <row r="24587" ht="15"/>
    <row r="24588" ht="15"/>
    <row r="24589" ht="15"/>
    <row r="24590" ht="15"/>
    <row r="24591" ht="15"/>
    <row r="24592" ht="15"/>
    <row r="24593" ht="15"/>
    <row r="24594" ht="15"/>
    <row r="24595" ht="15"/>
    <row r="24596" ht="15"/>
    <row r="24597" ht="15"/>
    <row r="24598" ht="15"/>
    <row r="24599" ht="15"/>
    <row r="24600" ht="15"/>
    <row r="24601" ht="15"/>
    <row r="24602" ht="15"/>
    <row r="24603" ht="15"/>
    <row r="24604" ht="15"/>
    <row r="24605" ht="15"/>
    <row r="24606" ht="15"/>
    <row r="24607" ht="15"/>
    <row r="24608" ht="15"/>
    <row r="24609" ht="15"/>
    <row r="24610" ht="15"/>
    <row r="24611" ht="15"/>
    <row r="24612" ht="15"/>
    <row r="24613" ht="15"/>
    <row r="24614" ht="15"/>
    <row r="24615" ht="15"/>
    <row r="24616" ht="15"/>
    <row r="24617" ht="15"/>
    <row r="24618" ht="15"/>
    <row r="24619" ht="15"/>
    <row r="24620" ht="15"/>
    <row r="24621" ht="15"/>
    <row r="24622" ht="15"/>
    <row r="24623" ht="15"/>
    <row r="24624" ht="15"/>
    <row r="24625" ht="15"/>
    <row r="24626" ht="15"/>
    <row r="24627" ht="15"/>
    <row r="24628" ht="15"/>
    <row r="24629" ht="15"/>
    <row r="24630" ht="15"/>
    <row r="24631" ht="15"/>
    <row r="24632" ht="15"/>
    <row r="24633" ht="15"/>
    <row r="24634" ht="15"/>
    <row r="24635" ht="15"/>
    <row r="24636" ht="15"/>
    <row r="24637" ht="15"/>
    <row r="24638" ht="15"/>
    <row r="24639" ht="15"/>
    <row r="24640" ht="15"/>
    <row r="24641" ht="15"/>
    <row r="24642" ht="15"/>
    <row r="24643" ht="15"/>
    <row r="24644" ht="15"/>
    <row r="24645" ht="15"/>
    <row r="24646" ht="15"/>
    <row r="24647" ht="15"/>
    <row r="24648" ht="15"/>
    <row r="24649" ht="15"/>
    <row r="24650" ht="15"/>
    <row r="24651" ht="15"/>
    <row r="24652" ht="15"/>
    <row r="24653" ht="15"/>
    <row r="24654" ht="15"/>
    <row r="24655" ht="15"/>
    <row r="24656" ht="15"/>
    <row r="24657" ht="15"/>
    <row r="24658" ht="15"/>
    <row r="24659" ht="15"/>
    <row r="24660" ht="15"/>
    <row r="24661" ht="15"/>
    <row r="24662" ht="15"/>
    <row r="24663" ht="15"/>
    <row r="24664" ht="15"/>
    <row r="24665" ht="15"/>
    <row r="24666" ht="15"/>
    <row r="24667" ht="15"/>
    <row r="24668" ht="15"/>
    <row r="24669" ht="15"/>
    <row r="24670" ht="15"/>
    <row r="24671" ht="15"/>
    <row r="24672" ht="15"/>
    <row r="24673" ht="15"/>
    <row r="24674" ht="15"/>
    <row r="24675" ht="15"/>
    <row r="24676" ht="15"/>
    <row r="24677" ht="15"/>
    <row r="24678" ht="15"/>
    <row r="24679" ht="15"/>
    <row r="24680" ht="15"/>
    <row r="24681" ht="15"/>
    <row r="24682" ht="15"/>
    <row r="24683" ht="15"/>
    <row r="24684" ht="15"/>
    <row r="24685" ht="15"/>
    <row r="24686" ht="15"/>
    <row r="24687" ht="15"/>
    <row r="24688" ht="15"/>
    <row r="24689" ht="15"/>
    <row r="24690" ht="15"/>
    <row r="24691" ht="15"/>
    <row r="24692" ht="15"/>
    <row r="24693" ht="15"/>
    <row r="24694" ht="15"/>
    <row r="24695" ht="15"/>
    <row r="24696" ht="15"/>
    <row r="24697" ht="15"/>
    <row r="24698" ht="15"/>
    <row r="24699" ht="15"/>
    <row r="24700" ht="15"/>
    <row r="24701" ht="15"/>
    <row r="24702" ht="15"/>
    <row r="24703" ht="15"/>
    <row r="24704" ht="15"/>
    <row r="24705" ht="15"/>
    <row r="24706" ht="15"/>
    <row r="24707" ht="15"/>
    <row r="24708" ht="15"/>
    <row r="24709" ht="15"/>
    <row r="24710" ht="15"/>
    <row r="24711" ht="15"/>
    <row r="24712" ht="15"/>
    <row r="24713" ht="15"/>
    <row r="24714" ht="15"/>
    <row r="24715" ht="15"/>
    <row r="24716" ht="15"/>
    <row r="24717" ht="15"/>
    <row r="24718" ht="15"/>
    <row r="24719" ht="15"/>
    <row r="24720" ht="15"/>
    <row r="24721" ht="15"/>
    <row r="24722" ht="15"/>
    <row r="24723" ht="15"/>
    <row r="24724" ht="15"/>
    <row r="24725" ht="15"/>
    <row r="24726" ht="15"/>
    <row r="24727" ht="15"/>
    <row r="24728" ht="15"/>
    <row r="24729" ht="15"/>
    <row r="24730" ht="15"/>
    <row r="24731" ht="15"/>
    <row r="24732" ht="15"/>
    <row r="24733" ht="15"/>
    <row r="24734" ht="15"/>
    <row r="24735" ht="15"/>
    <row r="24736" ht="15"/>
    <row r="24737" ht="15"/>
    <row r="24738" ht="15"/>
    <row r="24739" ht="15"/>
    <row r="24740" ht="15"/>
    <row r="24741" ht="15"/>
    <row r="24742" ht="15"/>
    <row r="24743" ht="15"/>
    <row r="24744" ht="15"/>
    <row r="24745" ht="15"/>
    <row r="24746" ht="15"/>
    <row r="24747" ht="15"/>
    <row r="24748" ht="15"/>
    <row r="24749" ht="15"/>
    <row r="24750" ht="15"/>
    <row r="24751" ht="15"/>
    <row r="24752" ht="15"/>
    <row r="24753" ht="15"/>
    <row r="24754" ht="15"/>
    <row r="24755" ht="15"/>
    <row r="24756" ht="15"/>
    <row r="24757" ht="15"/>
    <row r="24758" ht="15"/>
    <row r="24759" ht="15"/>
    <row r="24760" ht="15"/>
    <row r="24761" ht="15"/>
    <row r="24762" ht="15"/>
    <row r="24763" ht="15"/>
    <row r="24764" ht="15"/>
    <row r="24765" ht="15"/>
    <row r="24766" ht="15"/>
    <row r="24767" ht="15"/>
    <row r="24768" ht="15"/>
    <row r="24769" ht="15"/>
    <row r="24770" ht="15"/>
    <row r="24771" ht="15"/>
    <row r="24772" ht="15"/>
    <row r="24773" ht="15"/>
    <row r="24774" ht="15"/>
    <row r="24775" ht="15"/>
    <row r="24776" ht="15"/>
    <row r="24777" ht="15"/>
    <row r="24778" ht="15"/>
    <row r="24779" ht="15"/>
    <row r="24780" ht="15"/>
    <row r="24781" ht="15"/>
    <row r="24782" ht="15"/>
    <row r="24783" ht="15"/>
    <row r="24784" ht="15"/>
    <row r="24785" ht="15"/>
    <row r="24786" ht="15"/>
    <row r="24787" ht="15"/>
    <row r="24788" ht="15"/>
    <row r="24789" ht="15"/>
    <row r="24790" ht="15"/>
    <row r="24791" ht="15"/>
    <row r="24792" ht="15"/>
    <row r="24793" ht="15"/>
    <row r="24794" ht="15"/>
    <row r="24795" ht="15"/>
    <row r="24796" ht="15"/>
    <row r="24797" ht="15"/>
    <row r="24798" ht="15"/>
    <row r="24799" ht="15"/>
    <row r="24800" ht="15"/>
    <row r="24801" ht="15"/>
    <row r="24802" ht="15"/>
    <row r="24803" ht="15"/>
    <row r="24804" ht="15"/>
    <row r="24805" ht="15"/>
    <row r="24806" ht="15"/>
    <row r="24807" ht="15"/>
    <row r="24808" ht="15"/>
    <row r="24809" ht="15"/>
    <row r="24810" ht="15"/>
    <row r="24811" ht="15"/>
    <row r="24812" ht="15"/>
    <row r="24813" ht="15"/>
    <row r="24814" ht="15"/>
    <row r="24815" ht="15"/>
    <row r="24816" ht="15"/>
    <row r="24817" ht="15"/>
    <row r="24818" ht="15"/>
    <row r="24819" ht="15"/>
    <row r="24820" ht="15"/>
    <row r="24821" ht="15"/>
    <row r="24822" ht="15"/>
    <row r="24823" ht="15"/>
    <row r="24824" ht="15"/>
    <row r="24825" ht="15"/>
    <row r="24826" ht="15"/>
    <row r="24827" ht="15"/>
    <row r="24828" ht="15"/>
    <row r="24829" ht="15"/>
    <row r="24830" ht="15"/>
    <row r="24831" ht="15"/>
    <row r="24832" ht="15"/>
    <row r="24833" ht="15"/>
    <row r="24834" ht="15"/>
    <row r="24835" ht="15"/>
    <row r="24836" ht="15"/>
    <row r="24837" ht="15"/>
    <row r="24838" ht="15"/>
    <row r="24839" ht="15"/>
    <row r="24840" ht="15"/>
    <row r="24841" ht="15"/>
    <row r="24842" ht="15"/>
    <row r="24843" ht="15"/>
    <row r="24844" ht="15"/>
    <row r="24845" ht="15"/>
    <row r="24846" ht="15"/>
    <row r="24847" ht="15"/>
    <row r="24848" ht="15"/>
    <row r="24849" ht="15"/>
    <row r="24850" ht="15"/>
    <row r="24851" ht="15"/>
    <row r="24852" ht="15"/>
    <row r="24853" ht="15"/>
    <row r="24854" ht="15"/>
    <row r="24855" ht="15"/>
    <row r="24856" ht="15"/>
    <row r="24857" ht="15"/>
    <row r="24858" ht="15"/>
    <row r="24859" ht="15"/>
    <row r="24860" ht="15"/>
    <row r="24861" ht="15"/>
    <row r="24862" ht="15"/>
    <row r="24863" ht="15"/>
    <row r="24864" ht="15"/>
    <row r="24865" ht="15"/>
    <row r="24866" ht="15"/>
    <row r="24867" ht="15"/>
    <row r="24868" ht="15"/>
    <row r="24869" ht="15"/>
    <row r="24870" ht="15"/>
    <row r="24871" ht="15"/>
    <row r="24912" ht="15"/>
    <row r="24913" ht="15"/>
    <row r="24914" ht="15"/>
    <row r="24915" ht="15"/>
    <row r="24916" ht="15"/>
    <row r="24917" ht="15"/>
    <row r="24918" ht="15"/>
    <row r="24919" ht="15"/>
    <row r="24920" ht="15"/>
    <row r="24921" ht="15"/>
    <row r="24922" ht="15"/>
    <row r="24923" ht="15"/>
    <row r="24924" ht="15"/>
    <row r="24925" ht="15"/>
    <row r="24926" ht="15"/>
    <row r="24927" ht="15"/>
    <row r="24928" ht="15"/>
    <row r="24929" ht="15"/>
    <row r="24930" ht="15"/>
    <row r="24931" ht="15"/>
    <row r="24932" ht="15"/>
    <row r="24933" ht="15"/>
    <row r="24934" ht="15"/>
    <row r="24935" ht="15"/>
    <row r="24936" ht="15"/>
    <row r="24937" ht="15"/>
    <row r="24938" ht="15"/>
    <row r="24939" ht="15"/>
    <row r="24940" ht="15"/>
    <row r="24941" ht="15"/>
    <row r="24942" ht="15"/>
    <row r="24943" ht="15"/>
    <row r="24944" ht="15"/>
    <row r="24945" ht="15"/>
    <row r="24946" ht="15"/>
    <row r="24947" ht="15"/>
    <row r="24948" ht="15"/>
    <row r="24949" ht="15"/>
    <row r="24950" ht="15"/>
    <row r="24951" ht="15"/>
    <row r="24952" ht="15"/>
    <row r="24953" ht="15"/>
    <row r="24954" ht="15"/>
    <row r="24955" ht="15"/>
    <row r="24956" ht="15"/>
    <row r="24957" ht="15"/>
    <row r="24958" ht="15"/>
    <row r="24959" ht="15"/>
    <row r="24960" ht="15"/>
    <row r="24961" ht="15"/>
    <row r="24962" ht="15"/>
    <row r="24963" ht="15"/>
    <row r="24964" ht="15"/>
    <row r="24965" ht="15"/>
    <row r="24966" ht="15"/>
    <row r="24967" ht="15"/>
    <row r="24968" ht="15"/>
    <row r="24969" ht="15"/>
    <row r="24970" ht="15"/>
    <row r="24971" ht="15"/>
    <row r="24972" ht="15"/>
    <row r="24973" ht="15"/>
    <row r="24974" ht="15"/>
    <row r="24975" ht="15"/>
    <row r="24976" ht="15"/>
    <row r="24977" ht="15"/>
    <row r="24978" ht="15"/>
    <row r="24979" ht="15"/>
    <row r="24980" ht="15"/>
    <row r="24981" ht="15"/>
    <row r="24982" ht="15"/>
    <row r="24983" ht="15"/>
    <row r="24984" ht="15"/>
    <row r="24985" ht="15"/>
    <row r="24986" ht="15"/>
    <row r="24987" ht="15"/>
    <row r="24988" ht="15"/>
    <row r="24989" ht="15"/>
    <row r="24990" ht="15"/>
    <row r="24991" ht="15"/>
    <row r="24992" ht="15"/>
    <row r="24993" ht="15"/>
    <row r="24994" ht="15"/>
    <row r="24995" ht="15"/>
    <row r="24996" ht="15"/>
    <row r="24997" ht="15"/>
    <row r="24998" ht="15"/>
    <row r="24999" ht="15"/>
    <row r="25000" ht="15"/>
    <row r="25001" ht="15"/>
    <row r="25002" ht="15"/>
    <row r="25003" ht="15"/>
    <row r="25004" ht="15"/>
    <row r="25005" ht="15"/>
    <row r="25006" ht="15"/>
    <row r="25007" ht="15"/>
    <row r="25008" ht="15"/>
    <row r="25009" ht="15"/>
    <row r="25010" ht="15"/>
    <row r="25011" ht="15"/>
    <row r="25012" ht="15"/>
    <row r="25013" ht="15"/>
    <row r="25014" ht="15"/>
    <row r="25015" ht="15"/>
    <row r="25016" ht="15"/>
    <row r="25017" ht="15"/>
    <row r="25018" ht="15"/>
    <row r="25019" ht="15"/>
    <row r="25020" ht="15"/>
    <row r="25021" ht="15"/>
    <row r="25022" ht="15"/>
    <row r="25023" ht="15"/>
    <row r="25024" ht="15"/>
    <row r="25025" ht="15"/>
    <row r="25026" ht="15"/>
    <row r="25027" ht="15"/>
    <row r="25028" ht="15"/>
    <row r="25029" ht="15"/>
    <row r="25030" ht="15"/>
    <row r="25031" ht="15"/>
    <row r="25032" ht="15"/>
    <row r="25033" ht="15"/>
    <row r="25034" ht="15"/>
    <row r="25035" ht="15"/>
    <row r="25036" ht="15"/>
    <row r="25037" ht="15"/>
    <row r="25038" ht="15"/>
    <row r="25039" ht="15"/>
    <row r="25040" ht="15"/>
    <row r="25041" ht="15"/>
    <row r="25042" ht="15"/>
    <row r="25043" ht="15"/>
    <row r="25044" ht="15"/>
    <row r="25045" ht="15"/>
    <row r="25046" ht="15"/>
    <row r="25047" ht="15"/>
    <row r="25048" ht="15"/>
    <row r="25049" ht="15"/>
    <row r="25050" ht="15"/>
    <row r="25051" ht="15"/>
    <row r="25052" ht="15"/>
    <row r="25053" ht="15"/>
    <row r="25054" ht="15"/>
    <row r="25055" ht="15"/>
    <row r="25056" ht="15"/>
    <row r="25057" ht="15"/>
    <row r="25058" ht="15"/>
    <row r="25059" ht="15"/>
    <row r="25060" ht="15"/>
    <row r="25061" ht="15"/>
    <row r="25062" ht="15"/>
    <row r="25063" ht="15"/>
    <row r="25064" ht="15"/>
    <row r="25065" ht="15"/>
    <row r="25066" ht="15"/>
    <row r="25067" ht="15"/>
    <row r="25068" ht="15"/>
    <row r="25069" ht="15"/>
    <row r="25070" ht="15"/>
    <row r="25071" ht="15"/>
    <row r="25072" ht="15"/>
    <row r="25073" ht="15"/>
    <row r="25074" ht="15"/>
    <row r="25075" ht="15"/>
    <row r="25076" ht="15"/>
    <row r="25077" ht="15"/>
    <row r="25078" ht="15"/>
    <row r="25079" ht="15"/>
    <row r="25080" ht="15"/>
    <row r="25081" ht="15"/>
    <row r="25082" ht="15"/>
    <row r="25083" ht="15"/>
    <row r="25084" ht="15"/>
    <row r="25085" ht="15"/>
    <row r="25086" ht="15"/>
    <row r="25087" ht="15"/>
    <row r="25088" ht="15"/>
    <row r="25089" ht="15"/>
    <row r="25090" ht="15"/>
    <row r="25091" ht="15"/>
    <row r="25092" ht="15"/>
    <row r="25093" ht="15"/>
    <row r="25094" ht="15"/>
    <row r="25095" ht="15"/>
    <row r="25096" ht="15"/>
    <row r="25097" ht="15"/>
    <row r="25098" ht="15"/>
    <row r="25099" ht="15"/>
    <row r="25100" ht="15"/>
    <row r="25101" ht="15"/>
    <row r="25102" ht="15"/>
    <row r="25103" ht="15"/>
    <row r="25104" ht="15"/>
    <row r="25105" ht="15"/>
    <row r="25106" ht="15"/>
    <row r="25107" ht="15"/>
    <row r="25108" ht="15"/>
    <row r="25109" ht="15"/>
    <row r="25110" ht="15"/>
    <row r="25111" ht="15"/>
    <row r="25112" ht="15"/>
    <row r="25113" ht="15"/>
    <row r="25114" ht="15"/>
    <row r="25115" ht="15"/>
    <row r="25116" ht="15"/>
    <row r="25117" ht="15"/>
    <row r="25118" ht="15"/>
    <row r="25119" ht="15"/>
    <row r="25120" ht="15"/>
    <row r="25121" ht="15"/>
    <row r="25122" ht="15"/>
    <row r="25123" ht="15"/>
    <row r="25124" ht="15"/>
    <row r="25125" ht="15"/>
    <row r="25126" ht="15"/>
    <row r="25127" ht="15"/>
    <row r="25128" ht="15"/>
    <row r="25129" ht="15"/>
    <row r="25130" ht="15"/>
    <row r="25131" ht="15"/>
    <row r="25132" ht="15"/>
    <row r="25133" ht="15"/>
    <row r="25134" ht="15"/>
    <row r="25135" ht="15"/>
    <row r="25136" ht="15"/>
    <row r="25137" ht="15"/>
    <row r="25138" ht="15"/>
    <row r="25139" ht="15"/>
    <row r="25140" ht="15"/>
    <row r="25141" ht="15"/>
    <row r="25142" ht="15"/>
    <row r="25143" ht="15"/>
    <row r="25144" ht="15"/>
    <row r="25145" ht="15"/>
    <row r="25146" ht="15"/>
    <row r="25147" ht="15"/>
    <row r="25148" ht="15"/>
    <row r="25149" ht="15"/>
    <row r="25150" ht="15"/>
    <row r="25151" ht="15"/>
    <row r="25152" ht="15"/>
    <row r="25153" ht="15"/>
    <row r="25154" ht="15"/>
    <row r="25155" ht="15"/>
    <row r="25156" ht="15"/>
    <row r="25157" ht="15"/>
    <row r="25158" ht="15"/>
    <row r="25159" ht="15"/>
    <row r="25160" ht="15"/>
    <row r="25161" ht="15"/>
    <row r="25162" ht="15"/>
    <row r="25163" ht="15"/>
    <row r="25164" ht="15"/>
    <row r="25165" ht="15"/>
    <row r="25166" ht="15"/>
    <row r="25167" ht="15"/>
    <row r="25168" ht="15"/>
    <row r="25169" ht="15"/>
    <row r="25170" ht="15"/>
    <row r="25171" ht="15"/>
    <row r="25172" ht="15"/>
    <row r="25173" ht="15"/>
    <row r="25174" ht="15"/>
    <row r="25175" ht="15"/>
    <row r="25176" ht="15"/>
    <row r="25177" ht="15"/>
    <row r="25178" ht="15"/>
    <row r="25179" ht="15"/>
    <row r="25180" ht="15"/>
    <row r="25181" ht="15"/>
    <row r="25182" ht="15"/>
    <row r="25183" ht="15"/>
    <row r="25184" ht="15"/>
    <row r="25185" ht="15"/>
    <row r="25186" ht="15"/>
    <row r="25187" ht="15"/>
    <row r="25188" ht="15"/>
    <row r="25189" ht="15"/>
    <row r="25190" ht="15"/>
    <row r="25191" ht="15"/>
    <row r="25192" ht="15"/>
    <row r="25193" ht="15"/>
    <row r="25194" ht="15"/>
    <row r="25195" ht="15"/>
    <row r="25196" ht="15"/>
    <row r="25197" ht="15"/>
    <row r="25198" ht="15"/>
    <row r="25199" ht="15"/>
    <row r="25200" ht="15"/>
    <row r="25201" ht="15"/>
    <row r="25202" ht="15"/>
    <row r="25203" ht="15"/>
    <row r="25204" ht="15"/>
    <row r="25205" ht="15"/>
    <row r="25206" ht="15"/>
    <row r="25207" ht="15"/>
    <row r="25208" ht="15"/>
    <row r="25209" ht="15"/>
    <row r="25210" ht="15"/>
    <row r="25211" ht="15"/>
    <row r="25212" ht="15"/>
    <row r="25213" ht="15"/>
    <row r="25214" ht="15"/>
    <row r="25215" ht="15"/>
    <row r="25216" ht="15"/>
    <row r="25217" ht="15"/>
    <row r="25218" ht="15"/>
    <row r="25219" ht="15"/>
    <row r="25220" ht="15"/>
    <row r="25221" ht="15"/>
    <row r="25222" ht="15"/>
    <row r="25223" ht="15"/>
    <row r="25224" ht="15"/>
    <row r="25225" ht="15"/>
    <row r="25226" ht="15"/>
    <row r="25227" ht="15"/>
    <row r="25228" ht="15"/>
    <row r="25229" ht="15"/>
    <row r="25230" ht="15"/>
    <row r="25231" ht="15"/>
    <row r="25232" ht="15"/>
    <row r="25233" ht="15"/>
    <row r="25234" ht="15"/>
    <row r="25235" ht="15"/>
    <row r="25236" ht="15"/>
    <row r="25237" ht="15"/>
    <row r="25238" ht="15"/>
    <row r="25239" ht="15"/>
    <row r="25240" ht="15"/>
    <row r="25241" ht="15"/>
    <row r="25242" ht="15"/>
    <row r="25243" ht="15"/>
    <row r="25244" ht="15"/>
    <row r="25245" ht="15"/>
    <row r="25246" ht="15"/>
    <row r="25247" ht="15"/>
    <row r="25248" ht="15"/>
    <row r="25249" ht="15"/>
    <row r="25250" ht="15"/>
    <row r="25251" ht="15"/>
    <row r="25252" ht="15"/>
    <row r="25253" ht="15"/>
    <row r="25254" ht="15"/>
    <row r="25255" ht="15"/>
    <row r="25256" ht="15"/>
    <row r="25257" ht="15"/>
    <row r="25258" ht="15"/>
    <row r="25259" ht="15"/>
    <row r="25260" ht="15"/>
    <row r="25261" ht="15"/>
    <row r="25262" ht="15"/>
    <row r="25263" ht="15"/>
    <row r="25264" ht="15"/>
    <row r="25265" ht="15"/>
    <row r="25266" ht="15"/>
    <row r="25267" ht="15"/>
    <row r="25268" ht="15"/>
    <row r="25269" ht="15"/>
    <row r="25270" ht="15"/>
    <row r="25271" ht="15"/>
    <row r="25272" ht="15"/>
    <row r="25273" ht="15"/>
    <row r="25274" ht="15"/>
    <row r="25275" ht="15"/>
    <row r="25276" ht="15"/>
    <row r="25277" ht="15"/>
    <row r="25278" ht="15"/>
    <row r="25279" ht="15"/>
    <row r="25280" ht="15"/>
    <row r="25281" ht="15"/>
    <row r="25282" ht="15"/>
    <row r="25283" ht="15"/>
    <row r="25284" ht="15"/>
    <row r="25285" ht="15"/>
    <row r="25286" ht="15"/>
    <row r="25287" ht="15"/>
    <row r="25288" ht="15"/>
    <row r="25289" ht="15"/>
    <row r="25290" ht="15"/>
    <row r="25291" ht="15"/>
    <row r="25292" ht="15"/>
    <row r="25293" ht="15"/>
    <row r="25294" ht="15"/>
    <row r="25295" ht="15"/>
    <row r="25296" ht="15"/>
    <row r="25297" ht="15"/>
    <row r="25298" ht="15"/>
    <row r="25299" ht="15"/>
    <row r="25300" ht="15"/>
    <row r="25301" ht="15"/>
    <row r="25302" ht="15"/>
    <row r="25303" ht="15"/>
    <row r="25304" ht="15"/>
    <row r="25305" ht="15"/>
    <row r="25306" ht="15"/>
    <row r="25307" ht="15"/>
    <row r="25308" ht="15"/>
    <row r="25309" ht="15"/>
    <row r="25310" ht="15"/>
    <row r="25311" ht="15"/>
    <row r="25312" ht="15"/>
    <row r="25313" ht="15"/>
    <row r="25314" ht="15"/>
    <row r="25315" ht="15"/>
    <row r="25316" ht="15"/>
    <row r="25317" ht="15"/>
    <row r="25318" ht="15"/>
    <row r="25319" ht="15"/>
    <row r="25320" ht="15"/>
    <row r="25321" ht="15"/>
    <row r="25322" ht="15"/>
    <row r="25323" ht="15"/>
    <row r="25324" ht="15"/>
    <row r="25325" ht="15"/>
    <row r="25326" ht="15"/>
    <row r="25327" ht="15"/>
    <row r="25328" ht="15"/>
    <row r="25329" ht="15"/>
    <row r="25330" ht="15"/>
    <row r="25331" ht="15"/>
    <row r="25332" ht="15"/>
    <row r="25333" ht="15"/>
    <row r="25334" ht="15"/>
    <row r="25335" ht="15"/>
    <row r="25336" ht="15"/>
    <row r="25337" ht="15"/>
    <row r="25338" ht="15"/>
    <row r="25339" ht="15"/>
    <row r="25340" ht="15"/>
    <row r="25341" ht="15"/>
    <row r="25342" ht="15"/>
    <row r="25343" ht="15"/>
    <row r="25344" ht="15"/>
    <row r="25345" ht="15"/>
    <row r="25346" ht="15"/>
    <row r="25347" ht="15"/>
    <row r="25348" ht="15"/>
    <row r="25349" ht="15"/>
    <row r="25350" ht="15"/>
    <row r="25351" ht="15"/>
    <row r="25352" ht="15"/>
    <row r="25353" ht="15"/>
    <row r="25354" ht="15"/>
    <row r="25355" ht="15"/>
    <row r="25356" ht="15"/>
    <row r="25357" ht="15"/>
    <row r="25358" ht="15"/>
    <row r="25359" ht="15"/>
    <row r="25360" ht="15"/>
    <row r="25361" ht="15"/>
    <row r="25362" ht="15"/>
    <row r="25363" ht="15"/>
    <row r="25364" ht="15"/>
    <row r="25365" ht="15"/>
    <row r="25366" ht="15"/>
    <row r="25367" ht="15"/>
    <row r="25368" ht="15"/>
    <row r="25369" ht="15"/>
    <row r="25370" ht="15"/>
    <row r="25371" ht="15"/>
    <row r="25372" ht="15"/>
    <row r="25373" ht="15"/>
    <row r="25374" ht="15"/>
    <row r="25375" ht="15"/>
    <row r="25376" ht="15"/>
    <row r="25377" ht="15"/>
    <row r="25378" ht="15"/>
    <row r="25379" ht="15"/>
    <row r="25380" ht="15"/>
    <row r="25381" ht="15"/>
    <row r="25422" ht="15"/>
    <row r="25423" ht="15"/>
    <row r="25424" ht="15"/>
    <row r="25425" ht="15"/>
    <row r="25426" ht="15"/>
    <row r="25427" ht="15"/>
    <row r="25428" ht="15"/>
    <row r="25429" ht="15"/>
    <row r="25430" ht="15"/>
    <row r="25431" ht="15"/>
    <row r="25432" ht="15"/>
    <row r="25433" ht="15"/>
    <row r="25434" ht="15"/>
    <row r="25435" ht="15"/>
    <row r="25436" ht="15"/>
    <row r="25437" ht="15"/>
    <row r="25438" ht="15"/>
    <row r="25439" ht="15"/>
    <row r="25440" ht="15"/>
    <row r="25441" ht="15"/>
    <row r="25442" ht="15"/>
    <row r="25443" ht="15"/>
    <row r="25444" ht="15"/>
    <row r="25445" ht="15"/>
    <row r="25446" ht="15"/>
    <row r="25447" ht="15"/>
    <row r="25448" ht="15"/>
    <row r="25449" ht="15"/>
    <row r="25450" ht="15"/>
    <row r="25451" ht="15"/>
    <row r="25452" ht="15"/>
    <row r="25453" ht="15"/>
    <row r="25454" ht="15"/>
    <row r="25455" ht="15"/>
    <row r="25456" ht="15"/>
    <row r="25457" ht="15"/>
    <row r="25458" ht="15"/>
    <row r="25459" ht="15"/>
    <row r="25460" ht="15"/>
    <row r="25461" ht="15"/>
    <row r="25462" ht="15"/>
    <row r="25463" ht="15"/>
    <row r="25464" ht="15"/>
    <row r="25465" ht="15"/>
    <row r="25466" ht="15"/>
    <row r="25467" ht="15"/>
    <row r="25468" ht="15"/>
    <row r="25469" ht="15"/>
    <row r="25470" ht="15"/>
    <row r="25471" ht="15"/>
    <row r="25472" ht="15"/>
    <row r="25473" ht="15"/>
    <row r="25474" ht="15"/>
    <row r="25475" ht="15"/>
    <row r="25476" ht="15"/>
    <row r="25477" ht="15"/>
    <row r="25478" ht="15"/>
    <row r="25479" ht="15"/>
    <row r="25480" ht="15"/>
    <row r="25481" ht="15"/>
    <row r="25482" ht="15"/>
    <row r="25483" ht="15"/>
    <row r="25484" ht="15"/>
    <row r="25485" ht="15"/>
    <row r="25486" ht="15"/>
    <row r="25487" ht="15"/>
    <row r="25488" ht="15"/>
    <row r="25489" ht="15"/>
    <row r="25490" ht="15"/>
    <row r="25491" ht="15"/>
    <row r="25492" ht="15"/>
    <row r="25493" ht="15"/>
    <row r="25494" ht="15"/>
    <row r="25495" ht="15"/>
    <row r="25496" ht="15"/>
    <row r="25497" ht="15"/>
    <row r="25498" ht="15"/>
    <row r="25499" ht="15"/>
    <row r="25500" ht="15"/>
    <row r="25501" ht="15"/>
    <row r="25502" ht="15"/>
    <row r="25503" ht="15"/>
    <row r="25504" ht="15"/>
    <row r="25505" ht="15"/>
    <row r="25506" ht="15"/>
    <row r="25507" ht="15"/>
    <row r="25508" ht="15"/>
    <row r="25509" ht="15"/>
    <row r="25510" ht="15"/>
    <row r="25511" ht="15"/>
    <row r="25512" ht="15"/>
    <row r="25513" ht="15"/>
    <row r="25514" ht="15"/>
    <row r="25515" ht="15"/>
    <row r="25516" ht="15"/>
    <row r="25517" ht="15"/>
    <row r="25518" ht="15"/>
    <row r="25519" ht="15"/>
    <row r="25520" ht="15"/>
    <row r="25521" ht="15"/>
    <row r="25522" ht="15"/>
    <row r="25523" ht="15"/>
    <row r="25524" ht="15"/>
    <row r="25525" ht="15"/>
    <row r="25526" ht="15"/>
    <row r="25527" ht="15"/>
    <row r="25528" ht="15"/>
    <row r="25529" ht="15"/>
    <row r="25530" ht="15"/>
    <row r="25531" ht="15"/>
    <row r="25532" ht="15"/>
    <row r="25533" ht="15"/>
    <row r="25534" ht="15"/>
    <row r="25535" ht="15"/>
    <row r="25536" ht="15"/>
    <row r="25537" ht="15"/>
    <row r="25538" ht="15"/>
    <row r="25539" ht="15"/>
    <row r="25540" ht="15"/>
    <row r="25541" ht="15"/>
    <row r="25542" ht="15"/>
    <row r="25543" ht="15"/>
    <row r="25544" ht="15"/>
    <row r="25545" ht="15"/>
    <row r="25546" ht="15"/>
    <row r="25547" ht="15"/>
    <row r="25548" ht="15"/>
    <row r="25549" ht="15"/>
    <row r="25550" ht="15"/>
    <row r="25551" ht="15"/>
    <row r="25552" ht="15"/>
    <row r="25553" ht="15"/>
    <row r="25554" ht="15"/>
    <row r="25555" ht="15"/>
    <row r="25556" ht="15"/>
    <row r="25557" ht="15"/>
    <row r="25558" ht="15"/>
    <row r="25559" ht="15"/>
    <row r="25560" ht="15"/>
    <row r="25561" ht="15"/>
    <row r="25562" ht="15"/>
    <row r="25563" ht="15"/>
    <row r="25564" ht="15"/>
    <row r="25565" ht="15"/>
    <row r="25566" ht="15"/>
    <row r="25567" ht="15"/>
    <row r="25568" ht="15"/>
    <row r="25569" ht="15"/>
    <row r="25570" ht="15"/>
    <row r="25571" ht="15"/>
    <row r="25572" ht="15"/>
    <row r="25573" ht="15"/>
    <row r="25574" ht="15"/>
    <row r="25575" ht="15"/>
    <row r="25576" ht="15"/>
    <row r="25577" ht="15"/>
    <row r="25578" ht="15"/>
    <row r="25579" ht="15"/>
    <row r="25580" ht="15"/>
    <row r="25581" ht="15"/>
    <row r="25582" ht="15"/>
    <row r="25583" ht="15"/>
    <row r="25584" ht="15"/>
    <row r="25585" ht="15"/>
    <row r="25586" ht="15"/>
    <row r="25587" ht="15"/>
    <row r="25588" ht="15"/>
    <row r="25589" ht="15"/>
    <row r="25590" ht="15"/>
    <row r="25591" ht="15"/>
    <row r="25592" ht="15"/>
    <row r="25593" ht="15"/>
    <row r="25594" ht="15"/>
    <row r="25595" ht="15"/>
    <row r="25596" ht="15"/>
    <row r="25597" ht="15"/>
    <row r="25598" ht="15"/>
    <row r="25599" ht="15"/>
    <row r="25600" ht="15"/>
    <row r="25601" ht="15"/>
    <row r="25602" ht="15"/>
    <row r="25603" ht="15"/>
    <row r="25604" ht="15"/>
    <row r="25605" ht="15"/>
    <row r="25606" ht="15"/>
    <row r="25607" ht="15"/>
    <row r="25608" ht="15"/>
    <row r="25609" ht="15"/>
    <row r="25610" ht="15"/>
    <row r="25611" ht="15"/>
    <row r="25612" ht="15"/>
    <row r="25613" ht="15"/>
    <row r="25614" ht="15"/>
    <row r="25615" ht="15"/>
    <row r="25616" ht="15"/>
    <row r="25617" ht="15"/>
    <row r="25618" ht="15"/>
    <row r="25619" ht="15"/>
    <row r="25620" ht="15"/>
    <row r="25621" ht="15"/>
    <row r="25622" ht="15"/>
    <row r="25623" ht="15"/>
    <row r="25624" ht="15"/>
    <row r="25625" ht="15"/>
    <row r="25626" ht="15"/>
    <row r="25627" ht="15"/>
    <row r="25628" ht="15"/>
    <row r="25629" ht="15"/>
    <row r="25630" ht="15"/>
    <row r="25631" ht="15"/>
    <row r="25632" ht="15"/>
    <row r="25633" ht="15"/>
    <row r="25634" ht="15"/>
    <row r="25635" ht="15"/>
    <row r="25636" ht="15"/>
    <row r="25637" ht="15"/>
    <row r="25638" ht="15"/>
    <row r="25639" ht="15"/>
    <row r="25640" ht="15"/>
    <row r="25641" ht="15"/>
    <row r="25642" ht="15"/>
    <row r="25643" ht="15"/>
    <row r="25644" ht="15"/>
    <row r="25645" ht="15"/>
    <row r="25646" ht="15"/>
    <row r="25647" ht="15"/>
    <row r="25648" ht="15"/>
    <row r="25649" ht="15"/>
    <row r="25650" ht="15"/>
    <row r="25651" ht="15"/>
    <row r="25652" ht="15"/>
    <row r="25653" ht="15"/>
    <row r="25654" ht="15"/>
    <row r="25655" ht="15"/>
    <row r="25656" ht="15"/>
    <row r="25657" ht="15"/>
    <row r="25658" ht="15"/>
    <row r="25659" ht="15"/>
    <row r="25660" ht="15"/>
    <row r="25661" ht="15"/>
    <row r="25662" ht="15"/>
    <row r="25663" ht="15"/>
    <row r="25664" ht="15"/>
    <row r="25665" ht="15"/>
    <row r="25666" ht="15"/>
    <row r="25667" ht="15"/>
    <row r="25668" ht="15"/>
    <row r="25669" ht="15"/>
    <row r="25670" ht="15"/>
    <row r="25671" ht="15"/>
    <row r="25672" ht="15"/>
    <row r="25673" ht="15"/>
    <row r="25674" ht="15"/>
    <row r="25675" ht="15"/>
    <row r="25676" ht="15"/>
    <row r="25677" ht="15"/>
    <row r="25678" ht="15"/>
    <row r="25679" ht="15"/>
    <row r="25680" ht="15"/>
    <row r="25681" ht="15"/>
    <row r="25682" ht="15"/>
    <row r="25683" ht="15"/>
    <row r="25684" ht="15"/>
    <row r="25685" ht="15"/>
    <row r="25686" ht="15"/>
    <row r="25687" ht="15"/>
    <row r="25688" ht="15"/>
    <row r="25689" ht="15"/>
    <row r="25690" ht="15"/>
    <row r="25691" ht="15"/>
    <row r="25692" ht="15"/>
    <row r="25693" ht="15"/>
    <row r="25694" ht="15"/>
    <row r="25695" ht="15"/>
    <row r="25696" ht="15"/>
    <row r="25697" ht="15"/>
    <row r="25698" ht="15"/>
    <row r="25699" ht="15"/>
    <row r="25700" ht="15"/>
    <row r="25701" ht="15"/>
    <row r="25702" ht="15"/>
    <row r="25703" ht="15"/>
    <row r="25704" ht="15"/>
    <row r="25705" ht="15"/>
    <row r="25706" ht="15"/>
    <row r="25707" ht="15"/>
    <row r="25708" ht="15"/>
    <row r="25709" ht="15"/>
    <row r="25710" ht="15"/>
    <row r="25711" ht="15"/>
    <row r="25712" ht="15"/>
    <row r="25713" ht="15"/>
    <row r="25714" ht="15"/>
    <row r="25715" ht="15"/>
    <row r="25716" ht="15"/>
    <row r="25717" ht="15"/>
    <row r="25718" ht="15"/>
    <row r="25719" ht="15"/>
    <row r="25720" ht="15"/>
    <row r="25721" ht="15"/>
    <row r="25722" ht="15"/>
    <row r="25723" ht="15"/>
    <row r="25724" ht="15"/>
    <row r="25725" ht="15"/>
    <row r="25726" ht="15"/>
    <row r="25727" ht="15"/>
    <row r="25728" ht="15"/>
    <row r="25729" ht="15"/>
    <row r="25730" ht="15"/>
    <row r="25731" ht="15"/>
    <row r="25732" ht="15"/>
    <row r="25733" ht="15"/>
    <row r="25734" ht="15"/>
    <row r="25735" ht="15"/>
    <row r="25736" ht="15"/>
    <row r="25737" ht="15"/>
    <row r="25738" ht="15"/>
    <row r="25739" ht="15"/>
    <row r="25740" ht="15"/>
    <row r="25741" ht="15"/>
    <row r="25742" ht="15"/>
    <row r="25743" ht="15"/>
    <row r="25744" ht="15"/>
    <row r="25745" ht="15"/>
    <row r="25746" ht="15"/>
    <row r="25747" ht="15"/>
    <row r="25748" ht="15"/>
    <row r="25749" ht="15"/>
    <row r="25750" ht="15"/>
    <row r="25751" ht="15"/>
    <row r="25752" ht="15"/>
    <row r="25753" ht="15"/>
    <row r="25754" ht="15"/>
    <row r="25755" ht="15"/>
    <row r="25756" ht="15"/>
    <row r="25757" ht="15"/>
    <row r="25758" ht="15"/>
    <row r="25759" ht="15"/>
    <row r="25760" ht="15"/>
    <row r="25761" ht="15"/>
    <row r="25762" ht="15"/>
    <row r="25763" ht="15"/>
    <row r="25764" ht="15"/>
    <row r="25765" ht="15"/>
    <row r="25766" ht="15"/>
    <row r="25767" ht="15"/>
    <row r="25768" ht="15"/>
    <row r="25769" ht="15"/>
    <row r="25770" ht="15"/>
    <row r="25771" ht="15"/>
    <row r="25772" ht="15"/>
    <row r="25773" ht="15"/>
    <row r="25774" ht="15"/>
    <row r="25775" ht="15"/>
    <row r="25776" ht="15"/>
    <row r="25777" ht="15"/>
    <row r="25778" ht="15"/>
    <row r="25779" ht="15"/>
    <row r="25780" ht="15"/>
    <row r="25781" ht="15"/>
    <row r="25782" ht="15"/>
    <row r="25783" ht="15"/>
    <row r="25784" ht="15"/>
    <row r="25785" ht="15"/>
    <row r="25786" ht="15"/>
    <row r="25787" ht="15"/>
    <row r="25788" ht="15"/>
    <row r="25789" ht="15"/>
    <row r="25790" ht="15"/>
    <row r="25791" ht="15"/>
    <row r="25792" ht="15"/>
    <row r="25793" ht="15"/>
    <row r="25794" ht="15"/>
    <row r="25795" ht="15"/>
    <row r="25796" ht="15"/>
    <row r="25797" ht="15"/>
    <row r="25798" ht="15"/>
    <row r="25799" ht="15"/>
    <row r="25800" ht="15"/>
    <row r="25801" ht="15"/>
    <row r="25802" ht="15"/>
    <row r="25803" ht="15"/>
    <row r="25804" ht="15"/>
    <row r="25805" ht="15"/>
    <row r="25806" ht="15"/>
    <row r="25807" ht="15"/>
    <row r="25808" ht="15"/>
    <row r="25809" ht="15"/>
    <row r="25810" ht="15"/>
    <row r="25811" ht="15"/>
    <row r="25812" ht="15"/>
    <row r="25813" ht="15"/>
    <row r="25814" ht="15"/>
    <row r="25815" ht="15"/>
    <row r="25816" ht="15"/>
    <row r="25817" ht="15"/>
    <row r="25818" ht="15"/>
    <row r="25819" ht="15"/>
    <row r="25820" ht="15"/>
    <row r="25821" ht="15"/>
    <row r="25822" ht="15"/>
    <row r="25823" ht="15"/>
    <row r="25824" ht="15"/>
    <row r="25825" ht="15"/>
    <row r="25826" ht="15"/>
    <row r="25827" ht="15"/>
    <row r="25828" ht="15"/>
    <row r="25829" ht="15"/>
    <row r="25830" ht="15"/>
    <row r="25831" ht="15"/>
    <row r="25832" ht="15"/>
    <row r="25833" ht="15"/>
    <row r="25834" ht="15"/>
    <row r="25835" ht="15"/>
    <row r="25836" ht="15"/>
    <row r="25837" ht="15"/>
    <row r="25838" ht="15"/>
    <row r="25839" ht="15"/>
    <row r="25840" ht="15"/>
    <row r="25841" ht="15"/>
    <row r="25842" ht="15"/>
    <row r="25843" ht="15"/>
    <row r="25844" ht="15"/>
    <row r="25845" ht="15"/>
    <row r="25846" ht="15"/>
    <row r="25847" ht="15"/>
    <row r="25848" ht="15"/>
    <row r="25849" ht="15"/>
    <row r="25850" ht="15"/>
    <row r="25851" ht="15"/>
    <row r="25852" ht="15"/>
    <row r="25853" ht="15"/>
    <row r="25854" ht="15"/>
    <row r="25855" ht="15"/>
    <row r="25856" ht="15"/>
    <row r="25857" ht="15"/>
    <row r="25858" ht="15"/>
    <row r="25859" ht="15"/>
    <row r="25860" ht="15"/>
    <row r="25861" ht="15"/>
    <row r="25862" ht="15"/>
    <row r="25863" ht="15"/>
    <row r="25864" ht="15"/>
    <row r="25865" ht="15"/>
    <row r="25866" ht="15"/>
    <row r="25867" ht="15"/>
    <row r="25868" ht="15"/>
    <row r="25869" ht="15"/>
    <row r="25870" ht="15"/>
    <row r="25871" ht="15"/>
    <row r="25872" ht="15"/>
    <row r="25873" ht="15"/>
    <row r="25874" ht="15"/>
    <row r="25875" ht="15"/>
    <row r="25876" ht="15"/>
    <row r="25877" ht="15"/>
    <row r="25878" ht="15"/>
    <row r="25879" ht="15"/>
    <row r="25880" ht="15"/>
    <row r="25881" ht="15"/>
    <row r="25882" ht="15"/>
    <row r="25883" ht="15"/>
    <row r="25884" ht="15"/>
    <row r="25885" ht="15"/>
    <row r="25886" ht="15"/>
    <row r="25887" ht="15"/>
    <row r="25888" ht="15"/>
    <row r="25889" ht="15"/>
    <row r="25890" ht="15"/>
    <row r="25891" ht="15"/>
    <row r="25932" ht="15"/>
    <row r="25933" ht="15"/>
    <row r="25934" ht="15"/>
    <row r="25935" ht="15"/>
    <row r="25936" ht="15"/>
    <row r="25937" ht="15"/>
    <row r="25938" ht="15"/>
    <row r="25939" ht="15"/>
    <row r="25940" ht="15"/>
    <row r="25941" ht="15"/>
    <row r="25942" ht="15"/>
    <row r="25943" ht="15"/>
    <row r="25944" ht="15"/>
    <row r="25945" ht="15"/>
    <row r="25946" ht="15"/>
    <row r="25947" ht="15"/>
    <row r="25948" ht="15"/>
    <row r="25949" ht="15"/>
    <row r="25950" ht="15"/>
    <row r="25951" ht="15"/>
    <row r="25952" ht="15"/>
    <row r="25953" ht="15"/>
    <row r="25954" ht="15"/>
    <row r="25955" ht="15"/>
    <row r="25956" ht="15"/>
    <row r="25957" ht="15"/>
    <row r="25958" ht="15"/>
    <row r="25959" ht="15"/>
    <row r="25960" ht="15"/>
    <row r="25961" ht="15"/>
    <row r="25962" ht="15"/>
    <row r="25963" ht="15"/>
    <row r="25964" ht="15"/>
    <row r="25965" ht="15"/>
    <row r="25966" ht="15"/>
    <row r="25967" ht="15"/>
    <row r="25968" ht="15"/>
    <row r="25969" ht="15"/>
    <row r="25970" ht="15"/>
    <row r="25971" ht="15"/>
    <row r="25972" ht="15"/>
    <row r="25973" ht="15"/>
    <row r="25974" ht="15"/>
    <row r="25975" ht="15"/>
    <row r="25976" ht="15"/>
    <row r="25977" ht="15"/>
    <row r="25978" ht="15"/>
    <row r="25979" ht="15"/>
    <row r="25980" ht="15"/>
    <row r="25981" ht="15"/>
    <row r="25982" ht="15"/>
    <row r="25983" ht="15"/>
    <row r="25984" ht="15"/>
    <row r="25985" ht="15"/>
    <row r="25986" ht="15"/>
    <row r="25987" ht="15"/>
    <row r="25988" ht="15"/>
    <row r="25989" ht="15"/>
    <row r="25990" ht="15"/>
    <row r="25991" ht="15"/>
    <row r="25992" ht="15"/>
    <row r="25993" ht="15"/>
    <row r="25994" ht="15"/>
    <row r="25995" ht="15"/>
    <row r="25996" ht="15"/>
    <row r="25997" ht="15"/>
    <row r="25998" ht="15"/>
    <row r="25999" ht="15"/>
    <row r="26000" ht="15"/>
    <row r="26001" ht="15"/>
    <row r="26002" ht="15"/>
    <row r="26003" ht="15"/>
    <row r="26004" ht="15"/>
    <row r="26005" ht="15"/>
    <row r="26006" ht="15"/>
    <row r="26007" ht="15"/>
    <row r="26008" ht="15"/>
    <row r="26009" ht="15"/>
    <row r="26010" ht="15"/>
    <row r="26011" ht="15"/>
    <row r="26012" ht="15"/>
    <row r="26013" ht="15"/>
    <row r="26014" ht="15"/>
    <row r="26015" ht="15"/>
    <row r="26016" ht="15"/>
    <row r="26017" ht="15"/>
    <row r="26018" ht="15"/>
    <row r="26019" ht="15"/>
    <row r="26020" ht="15"/>
    <row r="26021" ht="15"/>
    <row r="26022" ht="15"/>
    <row r="26023" ht="15"/>
    <row r="26024" ht="15"/>
    <row r="26025" ht="15"/>
    <row r="26026" ht="15"/>
    <row r="26027" ht="15"/>
    <row r="26028" ht="15"/>
    <row r="26029" ht="15"/>
    <row r="26030" ht="15"/>
    <row r="26031" ht="15"/>
    <row r="26032" ht="15"/>
    <row r="26033" ht="15"/>
    <row r="26034" ht="15"/>
    <row r="26035" ht="15"/>
    <row r="26036" ht="15"/>
    <row r="26037" ht="15"/>
    <row r="26038" ht="15"/>
    <row r="26039" ht="15"/>
    <row r="26040" ht="15"/>
    <row r="26041" ht="15"/>
    <row r="26042" ht="15"/>
    <row r="26043" ht="15"/>
    <row r="26044" ht="15"/>
    <row r="26045" ht="15"/>
    <row r="26046" ht="15"/>
    <row r="26047" ht="15"/>
    <row r="26048" ht="15"/>
    <row r="26049" ht="15"/>
    <row r="26050" ht="15"/>
    <row r="26051" ht="15"/>
    <row r="26052" ht="15"/>
    <row r="26053" ht="15"/>
    <row r="26054" ht="15"/>
    <row r="26055" ht="15"/>
    <row r="26056" ht="15"/>
    <row r="26057" ht="15"/>
    <row r="26058" ht="15"/>
    <row r="26059" ht="15"/>
    <row r="26060" ht="15"/>
    <row r="26061" ht="15"/>
    <row r="26062" ht="15"/>
    <row r="26063" ht="15"/>
    <row r="26064" ht="15"/>
    <row r="26065" ht="15"/>
    <row r="26066" ht="15"/>
    <row r="26067" ht="15"/>
    <row r="26068" ht="15"/>
    <row r="26069" ht="15"/>
    <row r="26070" ht="15"/>
    <row r="26071" ht="15"/>
    <row r="26072" ht="15"/>
    <row r="26073" ht="15"/>
    <row r="26074" ht="15"/>
    <row r="26075" ht="15"/>
    <row r="26076" ht="15"/>
    <row r="26077" ht="15"/>
    <row r="26078" ht="15"/>
    <row r="26079" ht="15"/>
    <row r="26080" ht="15"/>
    <row r="26081" ht="15"/>
    <row r="26082" ht="15"/>
    <row r="26083" ht="15"/>
    <row r="26084" ht="15"/>
    <row r="26085" ht="15"/>
    <row r="26086" ht="15"/>
    <row r="26087" ht="15"/>
    <row r="26088" ht="15"/>
    <row r="26089" ht="15"/>
    <row r="26090" ht="15"/>
    <row r="26091" ht="15"/>
    <row r="26092" ht="15"/>
    <row r="26093" ht="15"/>
    <row r="26094" ht="15"/>
    <row r="26095" ht="15"/>
    <row r="26096" ht="15"/>
    <row r="26097" ht="15"/>
    <row r="26098" ht="15"/>
    <row r="26099" ht="15"/>
    <row r="26100" ht="15"/>
    <row r="26101" ht="15"/>
    <row r="26102" ht="15"/>
    <row r="26103" ht="15"/>
    <row r="26104" ht="15"/>
    <row r="26105" ht="15"/>
    <row r="26106" ht="15"/>
    <row r="26107" ht="15"/>
    <row r="26108" ht="15"/>
    <row r="26109" ht="15"/>
    <row r="26110" ht="15"/>
    <row r="26111" ht="15"/>
    <row r="26112" ht="15"/>
    <row r="26113" ht="15"/>
    <row r="26114" ht="15"/>
    <row r="26115" ht="15"/>
    <row r="26116" ht="15"/>
    <row r="26117" ht="15"/>
    <row r="26118" ht="15"/>
    <row r="26119" ht="15"/>
    <row r="26120" ht="15"/>
    <row r="26121" ht="15"/>
    <row r="26122" ht="15"/>
    <row r="26123" ht="15"/>
    <row r="26124" ht="15"/>
    <row r="26125" ht="15"/>
    <row r="26126" ht="15"/>
    <row r="26127" ht="15"/>
    <row r="26128" ht="15"/>
    <row r="26129" ht="15"/>
    <row r="26130" ht="15"/>
    <row r="26131" ht="15"/>
    <row r="26132" ht="15"/>
    <row r="26133" ht="15"/>
    <row r="26134" ht="15"/>
    <row r="26135" ht="15"/>
    <row r="26136" ht="15"/>
    <row r="26137" ht="15"/>
    <row r="26138" ht="15"/>
    <row r="26139" ht="15"/>
    <row r="26140" ht="15"/>
    <row r="26141" ht="15"/>
    <row r="26142" ht="15"/>
    <row r="26143" ht="15"/>
    <row r="26144" ht="15"/>
    <row r="26145" ht="15"/>
    <row r="26146" ht="15"/>
    <row r="26147" ht="15"/>
    <row r="26148" ht="15"/>
    <row r="26149" ht="15"/>
    <row r="26150" ht="15"/>
    <row r="26151" ht="15"/>
    <row r="26152" ht="15"/>
    <row r="26153" ht="15"/>
    <row r="26154" ht="15"/>
    <row r="26155" ht="15"/>
    <row r="26156" ht="15"/>
    <row r="26157" ht="15"/>
    <row r="26158" ht="15"/>
    <row r="26159" ht="15"/>
    <row r="26160" ht="15"/>
    <row r="26161" ht="15"/>
    <row r="26162" ht="15"/>
    <row r="26163" ht="15"/>
    <row r="26164" ht="15"/>
    <row r="26165" ht="15"/>
    <row r="26166" ht="15"/>
    <row r="26167" ht="15"/>
    <row r="26168" ht="15"/>
    <row r="26169" ht="15"/>
    <row r="26170" ht="15"/>
    <row r="26171" ht="15"/>
    <row r="26172" ht="15"/>
    <row r="26173" ht="15"/>
    <row r="26174" ht="15"/>
    <row r="26175" ht="15"/>
    <row r="26176" ht="15"/>
    <row r="26177" ht="15"/>
    <row r="26178" ht="15"/>
    <row r="26179" ht="15"/>
    <row r="26180" ht="15"/>
    <row r="26181" ht="15"/>
    <row r="26182" ht="15"/>
    <row r="26183" ht="15"/>
    <row r="26184" ht="15"/>
    <row r="26185" ht="15"/>
    <row r="26186" ht="15"/>
    <row r="26187" ht="15"/>
    <row r="26188" ht="15"/>
    <row r="26189" ht="15"/>
    <row r="26190" ht="15"/>
    <row r="26191" ht="15"/>
    <row r="26192" ht="15"/>
    <row r="26193" ht="15"/>
    <row r="26194" ht="15"/>
    <row r="26195" ht="15"/>
    <row r="26196" ht="15"/>
    <row r="26197" ht="15"/>
    <row r="26198" ht="15"/>
    <row r="26199" ht="15"/>
    <row r="26200" ht="15"/>
    <row r="26201" ht="15"/>
    <row r="26202" ht="15"/>
    <row r="26203" ht="15"/>
    <row r="26204" ht="15"/>
    <row r="26205" ht="15"/>
    <row r="26206" ht="15"/>
    <row r="26207" ht="15"/>
    <row r="26208" ht="15"/>
    <row r="26209" ht="15"/>
    <row r="26210" ht="15"/>
    <row r="26211" ht="15"/>
    <row r="26212" ht="15"/>
    <row r="26213" ht="15"/>
    <row r="26214" ht="15"/>
    <row r="26215" ht="15"/>
    <row r="26216" ht="15"/>
    <row r="26217" ht="15"/>
    <row r="26218" ht="15"/>
    <row r="26219" ht="15"/>
    <row r="26220" ht="15"/>
    <row r="26221" ht="15"/>
    <row r="26222" ht="15"/>
    <row r="26223" ht="15"/>
    <row r="26224" ht="15"/>
    <row r="26225" ht="15"/>
    <row r="26226" ht="15"/>
    <row r="26227" ht="15"/>
    <row r="26228" ht="15"/>
    <row r="26229" ht="15"/>
    <row r="26230" ht="15"/>
    <row r="26231" ht="15"/>
    <row r="26232" ht="15"/>
    <row r="26233" ht="15"/>
    <row r="26234" ht="15"/>
    <row r="26235" ht="15"/>
    <row r="26236" ht="15"/>
    <row r="26237" ht="15"/>
    <row r="26238" ht="15"/>
    <row r="26239" ht="15"/>
    <row r="26240" ht="15"/>
    <row r="26241" ht="15"/>
    <row r="26242" ht="15"/>
    <row r="26243" ht="15"/>
    <row r="26244" ht="15"/>
    <row r="26245" ht="15"/>
    <row r="26246" ht="15"/>
    <row r="26247" ht="15"/>
    <row r="26248" ht="15"/>
    <row r="26249" ht="15"/>
    <row r="26250" ht="15"/>
    <row r="26251" ht="15"/>
    <row r="26252" ht="15"/>
    <row r="26253" ht="15"/>
    <row r="26254" ht="15"/>
    <row r="26255" ht="15"/>
    <row r="26256" ht="15"/>
    <row r="26257" ht="15"/>
    <row r="26258" ht="15"/>
    <row r="26259" ht="15"/>
    <row r="26260" ht="15"/>
    <row r="26261" ht="15"/>
    <row r="26262" ht="15"/>
    <row r="26263" ht="15"/>
    <row r="26264" ht="15"/>
    <row r="26265" ht="15"/>
    <row r="26266" ht="15"/>
    <row r="26267" ht="15"/>
    <row r="26268" ht="15"/>
    <row r="26269" ht="15"/>
    <row r="26270" ht="15"/>
    <row r="26271" ht="15"/>
    <row r="26272" ht="15"/>
    <row r="26273" ht="15"/>
    <row r="26274" ht="15"/>
    <row r="26275" ht="15"/>
    <row r="26276" ht="15"/>
    <row r="26277" ht="15"/>
    <row r="26278" ht="15"/>
    <row r="26279" ht="15"/>
    <row r="26280" ht="15"/>
    <row r="26281" ht="15"/>
    <row r="26282" ht="15"/>
    <row r="26283" ht="15"/>
    <row r="26284" ht="15"/>
    <row r="26285" ht="15"/>
    <row r="26286" ht="15"/>
    <row r="26287" ht="15"/>
    <row r="26288" ht="15"/>
    <row r="26289" ht="15"/>
    <row r="26290" ht="15"/>
    <row r="26291" ht="15"/>
    <row r="26292" ht="15"/>
    <row r="26293" ht="15"/>
    <row r="26294" ht="15"/>
    <row r="26295" ht="15"/>
    <row r="26296" ht="15"/>
    <row r="26297" ht="15"/>
    <row r="26298" ht="15"/>
    <row r="26299" ht="15"/>
    <row r="26300" ht="15"/>
    <row r="26301" ht="15"/>
    <row r="26302" ht="15"/>
    <row r="26303" ht="15"/>
    <row r="26304" ht="15"/>
    <row r="26305" ht="15"/>
    <row r="26306" ht="15"/>
    <row r="26307" ht="15"/>
    <row r="26308" ht="15"/>
    <row r="26309" ht="15"/>
    <row r="26310" ht="15"/>
    <row r="26311" ht="15"/>
    <row r="26312" ht="15"/>
    <row r="26313" ht="15"/>
    <row r="26314" ht="15"/>
    <row r="26315" ht="15"/>
    <row r="26316" ht="15"/>
    <row r="26317" ht="15"/>
    <row r="26318" ht="15"/>
    <row r="26319" ht="15"/>
    <row r="26320" ht="15"/>
    <row r="26321" ht="15"/>
    <row r="26322" ht="15"/>
    <row r="26323" ht="15"/>
    <row r="26324" ht="15"/>
    <row r="26325" ht="15"/>
    <row r="26326" ht="15"/>
    <row r="26327" ht="15"/>
    <row r="26328" ht="15"/>
    <row r="26329" ht="15"/>
    <row r="26330" ht="15"/>
    <row r="26331" ht="15"/>
    <row r="26332" ht="15"/>
    <row r="26333" ht="15"/>
    <row r="26334" ht="15"/>
    <row r="26335" ht="15"/>
    <row r="26336" ht="15"/>
    <row r="26337" ht="15"/>
    <row r="26338" ht="15"/>
    <row r="26339" ht="15"/>
    <row r="26340" ht="15"/>
    <row r="26341" ht="15"/>
    <row r="26342" ht="15"/>
    <row r="26343" ht="15"/>
    <row r="26344" ht="15"/>
    <row r="26345" ht="15"/>
    <row r="26346" ht="15"/>
    <row r="26347" ht="15"/>
    <row r="26348" ht="15"/>
    <row r="26349" ht="15"/>
    <row r="26350" ht="15"/>
    <row r="26351" ht="15"/>
    <row r="26352" ht="15"/>
    <row r="26353" ht="15"/>
    <row r="26354" ht="15"/>
    <row r="26355" ht="15"/>
    <row r="26356" ht="15"/>
    <row r="26357" ht="15"/>
    <row r="26358" ht="15"/>
    <row r="26359" ht="15"/>
    <row r="26360" ht="15"/>
    <row r="26361" ht="15"/>
    <row r="26362" ht="15"/>
    <row r="26363" ht="15"/>
    <row r="26364" ht="15"/>
    <row r="26365" ht="15"/>
    <row r="26366" ht="15"/>
    <row r="26367" ht="15"/>
    <row r="26368" ht="15"/>
    <row r="26369" ht="15"/>
    <row r="26370" ht="15"/>
    <row r="26371" ht="15"/>
    <row r="26372" ht="15"/>
    <row r="26373" ht="15"/>
    <row r="26374" ht="15"/>
    <row r="26375" ht="15"/>
    <row r="26376" ht="15"/>
    <row r="26377" ht="15"/>
    <row r="26378" ht="15"/>
    <row r="26379" ht="15"/>
    <row r="26380" ht="15"/>
    <row r="26381" ht="15"/>
    <row r="26382" ht="15"/>
    <row r="26383" ht="15"/>
    <row r="26384" ht="15"/>
    <row r="26385" ht="15"/>
    <row r="26386" ht="15"/>
    <row r="26387" ht="15"/>
    <row r="26388" ht="15"/>
    <row r="26389" ht="15"/>
    <row r="26390" ht="15"/>
    <row r="26391" ht="15"/>
    <row r="26392" ht="15"/>
    <row r="26393" ht="15"/>
    <row r="26394" ht="15"/>
    <row r="26395" ht="15"/>
    <row r="26396" ht="15"/>
    <row r="26397" ht="15"/>
    <row r="26398" ht="15"/>
    <row r="26399" ht="15"/>
    <row r="26400" ht="15"/>
    <row r="26401" ht="15"/>
    <row r="26442" ht="15"/>
    <row r="26443" ht="15"/>
    <row r="26444" ht="15"/>
    <row r="26445" ht="15"/>
    <row r="26446" ht="15"/>
    <row r="26447" ht="15"/>
    <row r="26448" ht="15"/>
    <row r="26449" ht="15"/>
    <row r="26450" ht="15"/>
    <row r="26451" ht="15"/>
    <row r="26452" ht="15"/>
    <row r="26453" ht="15"/>
    <row r="26454" ht="15"/>
    <row r="26455" ht="15"/>
    <row r="26456" ht="15"/>
    <row r="26457" ht="15"/>
    <row r="26458" ht="15"/>
    <row r="26459" ht="15"/>
    <row r="26460" ht="15"/>
    <row r="26461" ht="15"/>
    <row r="26462" ht="15"/>
    <row r="26463" ht="15"/>
    <row r="26464" ht="15"/>
    <row r="26465" ht="15"/>
    <row r="26466" ht="15"/>
    <row r="26467" ht="15"/>
    <row r="26468" ht="15"/>
    <row r="26469" ht="15"/>
    <row r="26470" ht="15"/>
    <row r="26471" ht="15"/>
    <row r="26472" ht="15"/>
    <row r="26473" ht="15"/>
    <row r="26474" ht="15"/>
    <row r="26475" ht="15"/>
    <row r="26476" ht="15"/>
    <row r="26477" ht="15"/>
    <row r="26478" ht="15"/>
    <row r="26479" ht="15"/>
    <row r="26480" ht="15"/>
    <row r="26481" ht="15"/>
    <row r="26482" ht="15"/>
    <row r="26483" ht="15"/>
    <row r="26484" ht="15"/>
    <row r="26485" ht="15"/>
    <row r="26486" ht="15"/>
    <row r="26487" ht="15"/>
    <row r="26488" ht="15"/>
    <row r="26489" ht="15"/>
    <row r="26490" ht="15"/>
    <row r="26491" ht="15"/>
    <row r="26492" ht="15"/>
    <row r="26493" ht="15"/>
    <row r="26494" ht="15"/>
    <row r="26495" ht="15"/>
    <row r="26496" ht="15"/>
    <row r="26497" ht="15"/>
    <row r="26498" ht="15"/>
    <row r="26499" ht="15"/>
    <row r="26500" ht="15"/>
    <row r="26501" ht="15"/>
    <row r="26502" ht="15"/>
    <row r="26503" ht="15"/>
    <row r="26504" ht="15"/>
    <row r="26505" ht="15"/>
    <row r="26506" ht="15"/>
    <row r="26507" ht="15"/>
    <row r="26508" ht="15"/>
    <row r="26509" ht="15"/>
    <row r="26510" ht="15"/>
    <row r="26511" ht="15"/>
    <row r="26512" ht="15"/>
    <row r="26513" ht="15"/>
    <row r="26514" ht="15"/>
    <row r="26515" ht="15"/>
    <row r="26516" ht="15"/>
    <row r="26517" ht="15"/>
    <row r="26518" ht="15"/>
    <row r="26519" ht="15"/>
    <row r="26520" ht="15"/>
    <row r="26521" ht="15"/>
    <row r="26522" ht="15"/>
    <row r="26523" ht="15"/>
    <row r="26524" ht="15"/>
    <row r="26525" ht="15"/>
    <row r="26526" ht="15"/>
    <row r="26527" ht="15"/>
    <row r="26528" ht="15"/>
    <row r="26529" ht="15"/>
    <row r="26530" ht="15"/>
    <row r="26531" ht="15"/>
    <row r="26532" ht="15"/>
    <row r="26533" ht="15"/>
    <row r="26534" ht="15"/>
    <row r="26535" ht="15"/>
    <row r="26536" ht="15"/>
    <row r="26537" ht="15"/>
    <row r="26538" ht="15"/>
    <row r="26539" ht="15"/>
    <row r="26540" ht="15"/>
    <row r="26541" ht="15"/>
    <row r="26542" ht="15"/>
    <row r="26543" ht="15"/>
    <row r="26544" ht="15"/>
    <row r="26545" ht="15"/>
    <row r="26546" ht="15"/>
    <row r="26547" ht="15"/>
    <row r="26548" ht="15"/>
    <row r="26549" ht="15"/>
    <row r="26550" ht="15"/>
    <row r="26551" ht="15"/>
    <row r="26552" ht="15"/>
    <row r="26553" ht="15"/>
    <row r="26554" ht="15"/>
    <row r="26555" ht="15"/>
    <row r="26556" ht="15"/>
    <row r="26557" ht="15"/>
    <row r="26558" ht="15"/>
    <row r="26559" ht="15"/>
    <row r="26560" ht="15"/>
    <row r="26561" ht="15"/>
    <row r="26562" ht="15"/>
    <row r="26563" ht="15"/>
    <row r="26564" ht="15"/>
    <row r="26565" ht="15"/>
    <row r="26566" ht="15"/>
    <row r="26567" ht="15"/>
    <row r="26568" ht="15"/>
    <row r="26569" ht="15"/>
    <row r="26570" ht="15"/>
    <row r="26571" ht="15"/>
    <row r="26572" ht="15"/>
    <row r="26573" ht="15"/>
    <row r="26574" ht="15"/>
    <row r="26575" ht="15"/>
    <row r="26576" ht="15"/>
    <row r="26577" ht="15"/>
    <row r="26578" ht="15"/>
    <row r="26579" ht="15"/>
    <row r="26580" ht="15"/>
    <row r="26581" ht="15"/>
    <row r="26582" ht="15"/>
    <row r="26583" ht="15"/>
    <row r="26584" ht="15"/>
    <row r="26585" ht="15"/>
    <row r="26586" ht="15"/>
    <row r="26587" ht="15"/>
    <row r="26588" ht="15"/>
    <row r="26589" ht="15"/>
    <row r="26590" ht="15"/>
    <row r="26591" ht="15"/>
    <row r="26592" ht="15"/>
    <row r="26593" ht="15"/>
    <row r="26594" ht="15"/>
    <row r="26595" ht="15"/>
    <row r="26596" ht="15"/>
    <row r="26597" ht="15"/>
    <row r="26598" ht="15"/>
    <row r="26599" ht="15"/>
    <row r="26600" ht="15"/>
    <row r="26601" ht="15"/>
    <row r="26602" ht="15"/>
    <row r="26603" ht="15"/>
    <row r="26604" ht="15"/>
    <row r="26605" ht="15"/>
    <row r="26606" ht="15"/>
    <row r="26607" ht="15"/>
    <row r="26608" ht="15"/>
    <row r="26609" ht="15"/>
    <row r="26610" ht="15"/>
    <row r="26611" ht="15"/>
    <row r="26612" ht="15"/>
    <row r="26613" ht="15"/>
    <row r="26614" ht="15"/>
    <row r="26615" ht="15"/>
    <row r="26616" ht="15"/>
    <row r="26617" ht="15"/>
    <row r="26618" ht="15"/>
    <row r="26619" ht="15"/>
    <row r="26620" ht="15"/>
    <row r="26621" ht="15"/>
    <row r="26622" ht="15"/>
    <row r="26623" ht="15"/>
    <row r="26624" ht="15"/>
    <row r="26625" ht="15"/>
    <row r="26626" ht="15"/>
    <row r="26627" ht="15"/>
    <row r="26628" ht="15"/>
    <row r="26629" ht="15"/>
    <row r="26630" ht="15"/>
    <row r="26631" ht="15"/>
    <row r="26632" ht="15"/>
    <row r="26633" ht="15"/>
    <row r="26634" ht="15"/>
    <row r="26635" ht="15"/>
    <row r="26636" ht="15"/>
    <row r="26637" ht="15"/>
    <row r="26638" ht="15"/>
    <row r="26639" ht="15"/>
    <row r="26640" ht="15"/>
    <row r="26641" ht="15"/>
    <row r="26642" ht="15"/>
    <row r="26643" ht="15"/>
    <row r="26644" ht="15"/>
    <row r="26645" ht="15"/>
    <row r="26646" ht="15"/>
    <row r="26647" ht="15"/>
    <row r="26648" ht="15"/>
    <row r="26649" ht="15"/>
    <row r="26650" ht="15"/>
    <row r="26651" ht="15"/>
    <row r="26652" ht="15"/>
    <row r="26653" ht="15"/>
    <row r="26654" ht="15"/>
    <row r="26655" ht="15"/>
    <row r="26656" ht="15"/>
    <row r="26657" ht="15"/>
    <row r="26658" ht="15"/>
    <row r="26659" ht="15"/>
    <row r="26660" ht="15"/>
    <row r="26661" ht="15"/>
    <row r="26662" ht="15"/>
    <row r="26663" ht="15"/>
    <row r="26664" ht="15"/>
    <row r="26665" ht="15"/>
    <row r="26666" ht="15"/>
    <row r="26667" ht="15"/>
    <row r="26668" ht="15"/>
    <row r="26669" ht="15"/>
    <row r="26670" ht="15"/>
    <row r="26671" ht="15"/>
    <row r="26672" ht="15"/>
    <row r="26673" ht="15"/>
    <row r="26674" ht="15"/>
    <row r="26675" ht="15"/>
    <row r="26676" ht="15"/>
    <row r="26677" ht="15"/>
    <row r="26678" ht="15"/>
    <row r="26679" ht="15"/>
    <row r="26680" ht="15"/>
    <row r="26681" ht="15"/>
    <row r="26682" ht="15"/>
    <row r="26683" ht="15"/>
    <row r="26684" ht="15"/>
    <row r="26685" ht="15"/>
    <row r="26686" ht="15"/>
    <row r="26687" ht="15"/>
    <row r="26688" ht="15"/>
    <row r="26689" ht="15"/>
    <row r="26690" ht="15"/>
    <row r="26691" ht="15"/>
    <row r="26692" ht="15"/>
    <row r="26693" ht="15"/>
    <row r="26694" ht="15"/>
    <row r="26695" ht="15"/>
    <row r="26696" ht="15"/>
    <row r="26697" ht="15"/>
    <row r="26698" ht="15"/>
    <row r="26699" ht="15"/>
    <row r="26700" ht="15"/>
    <row r="26701" ht="15"/>
    <row r="26702" ht="15"/>
    <row r="26703" ht="15"/>
    <row r="26704" ht="15"/>
    <row r="26705" ht="15"/>
    <row r="26706" ht="15"/>
    <row r="26707" ht="15"/>
    <row r="26708" ht="15"/>
    <row r="26709" ht="15"/>
    <row r="26710" ht="15"/>
    <row r="26711" ht="15"/>
    <row r="26712" ht="15"/>
    <row r="26713" ht="15"/>
    <row r="26714" ht="15"/>
    <row r="26715" ht="15"/>
    <row r="26716" ht="15"/>
    <row r="26717" ht="15"/>
    <row r="26718" ht="15"/>
    <row r="26719" ht="15"/>
    <row r="26720" ht="15"/>
    <row r="26721" ht="15"/>
    <row r="26722" ht="15"/>
    <row r="26723" ht="15"/>
    <row r="26724" ht="15"/>
    <row r="26725" ht="15"/>
    <row r="26726" ht="15"/>
    <row r="26727" ht="15"/>
    <row r="26728" ht="15"/>
    <row r="26729" ht="15"/>
    <row r="26730" ht="15"/>
    <row r="26731" ht="15"/>
    <row r="26732" ht="15"/>
    <row r="26733" ht="15"/>
    <row r="26734" ht="15"/>
    <row r="26735" ht="15"/>
    <row r="26736" ht="15"/>
    <row r="26737" ht="15"/>
    <row r="26738" ht="15"/>
    <row r="26739" ht="15"/>
    <row r="26740" ht="15"/>
    <row r="26741" ht="15"/>
    <row r="26742" ht="15"/>
    <row r="26743" ht="15"/>
    <row r="26744" ht="15"/>
    <row r="26745" ht="15"/>
    <row r="26746" ht="15"/>
    <row r="26747" ht="15"/>
    <row r="26748" ht="15"/>
    <row r="26749" ht="15"/>
    <row r="26750" ht="15"/>
    <row r="26751" ht="15"/>
    <row r="26752" ht="15"/>
    <row r="26753" ht="15"/>
    <row r="26754" ht="15"/>
    <row r="26755" ht="15"/>
    <row r="26756" ht="15"/>
    <row r="26757" ht="15"/>
    <row r="26758" ht="15"/>
    <row r="26759" ht="15"/>
    <row r="26760" ht="15"/>
    <row r="26761" ht="15"/>
    <row r="26762" ht="15"/>
    <row r="26763" ht="15"/>
    <row r="26764" ht="15"/>
    <row r="26765" ht="15"/>
    <row r="26766" ht="15"/>
    <row r="26767" ht="15"/>
    <row r="26768" ht="15"/>
    <row r="26769" ht="15"/>
    <row r="26770" ht="15"/>
    <row r="26771" ht="15"/>
    <row r="26772" ht="15"/>
    <row r="26773" ht="15"/>
    <row r="26774" ht="15"/>
    <row r="26775" ht="15"/>
    <row r="26776" ht="15"/>
    <row r="26777" ht="15"/>
    <row r="26778" ht="15"/>
    <row r="26779" ht="15"/>
    <row r="26780" ht="15"/>
    <row r="26781" ht="15"/>
    <row r="26782" ht="15"/>
    <row r="26783" ht="15"/>
    <row r="26784" ht="15"/>
    <row r="26785" ht="15"/>
    <row r="26786" ht="15"/>
    <row r="26787" ht="15"/>
    <row r="26788" ht="15"/>
    <row r="26789" ht="15"/>
    <row r="26790" ht="15"/>
    <row r="26791" ht="15"/>
    <row r="26792" ht="15"/>
    <row r="26793" ht="15"/>
    <row r="26794" ht="15"/>
    <row r="26795" ht="15"/>
    <row r="26796" ht="15"/>
    <row r="26797" ht="15"/>
    <row r="26798" ht="15"/>
    <row r="26799" ht="15"/>
    <row r="26800" ht="15"/>
    <row r="26801" ht="15"/>
    <row r="26802" ht="15"/>
    <row r="26803" ht="15"/>
    <row r="26804" ht="15"/>
    <row r="26805" ht="15"/>
    <row r="26806" ht="15"/>
    <row r="26807" ht="15"/>
    <row r="26808" ht="15"/>
    <row r="26809" ht="15"/>
    <row r="26810" ht="15"/>
    <row r="26811" ht="15"/>
    <row r="26812" ht="15"/>
    <row r="26813" ht="15"/>
    <row r="26814" ht="15"/>
    <row r="26815" ht="15"/>
    <row r="26816" ht="15"/>
    <row r="26817" ht="15"/>
    <row r="26818" ht="15"/>
    <row r="26819" ht="15"/>
    <row r="26820" ht="15"/>
    <row r="26821" ht="15"/>
    <row r="26822" ht="15"/>
    <row r="26823" ht="15"/>
    <row r="26824" ht="15"/>
    <row r="26825" ht="15"/>
    <row r="26826" ht="15"/>
    <row r="26827" ht="15"/>
    <row r="26828" ht="15"/>
    <row r="26829" ht="15"/>
    <row r="26830" ht="15"/>
    <row r="26831" ht="15"/>
    <row r="26832" ht="15"/>
    <row r="26833" ht="15"/>
    <row r="26834" ht="15"/>
    <row r="26835" ht="15"/>
    <row r="26836" ht="15"/>
    <row r="26837" ht="15"/>
    <row r="26838" ht="15"/>
    <row r="26839" ht="15"/>
    <row r="26840" ht="15"/>
    <row r="26841" ht="15"/>
    <row r="26842" ht="15"/>
    <row r="26843" ht="15"/>
    <row r="26844" ht="15"/>
    <row r="26845" ht="15"/>
    <row r="26846" ht="15"/>
    <row r="26847" ht="15"/>
    <row r="26848" ht="15"/>
    <row r="26849" ht="15"/>
    <row r="26850" ht="15"/>
    <row r="26851" ht="15"/>
    <row r="26852" ht="15"/>
    <row r="26853" ht="15"/>
    <row r="26854" ht="15"/>
    <row r="26855" ht="15"/>
    <row r="26856" ht="15"/>
    <row r="26857" ht="15"/>
    <row r="26858" ht="15"/>
    <row r="26859" ht="15"/>
    <row r="26860" ht="15"/>
    <row r="26861" ht="15"/>
    <row r="26862" ht="15"/>
    <row r="26863" ht="15"/>
    <row r="26864" ht="15"/>
    <row r="26865" ht="15"/>
    <row r="26866" ht="15"/>
    <row r="26867" ht="15"/>
    <row r="26868" ht="15"/>
    <row r="26869" ht="15"/>
    <row r="26870" ht="15"/>
    <row r="26871" ht="15"/>
    <row r="26872" ht="15"/>
    <row r="26873" ht="15"/>
    <row r="26874" ht="15"/>
    <row r="26875" ht="15"/>
    <row r="26876" ht="15"/>
    <row r="26877" ht="15"/>
    <row r="26878" ht="15"/>
    <row r="26879" ht="15"/>
    <row r="26880" ht="15"/>
    <row r="26881" ht="15"/>
    <row r="26882" ht="15"/>
    <row r="26883" ht="15"/>
    <row r="26884" ht="15"/>
    <row r="26885" ht="15"/>
    <row r="26886" ht="15"/>
    <row r="26887" ht="15"/>
    <row r="26888" ht="15"/>
    <row r="26889" ht="15"/>
    <row r="26890" ht="15"/>
    <row r="26891" ht="15"/>
    <row r="26892" ht="15"/>
    <row r="26893" ht="15"/>
    <row r="26894" ht="15"/>
    <row r="26895" ht="15"/>
    <row r="26896" ht="15"/>
    <row r="26897" ht="15"/>
    <row r="26898" ht="15"/>
    <row r="26899" ht="15"/>
    <row r="26900" ht="15"/>
    <row r="26901" ht="15"/>
    <row r="26902" ht="15"/>
    <row r="26903" ht="15"/>
    <row r="26904" ht="15"/>
    <row r="26905" ht="15"/>
    <row r="26906" ht="15"/>
    <row r="26907" ht="15"/>
    <row r="26908" ht="15"/>
    <row r="26909" ht="15"/>
    <row r="26910" ht="15"/>
    <row r="26911" ht="15"/>
    <row r="26952" ht="15"/>
    <row r="26953" ht="15"/>
    <row r="26954" ht="15"/>
    <row r="26955" ht="15"/>
    <row r="26956" ht="15"/>
    <row r="26957" ht="15"/>
    <row r="26958" ht="15"/>
    <row r="26959" ht="15"/>
    <row r="26960" ht="15"/>
    <row r="26961" ht="15"/>
    <row r="26962" ht="15"/>
    <row r="26963" ht="15"/>
    <row r="26964" ht="15"/>
    <row r="26965" ht="15"/>
    <row r="26966" ht="15"/>
    <row r="26967" ht="15"/>
    <row r="26968" ht="15"/>
    <row r="26969" ht="15"/>
    <row r="26970" ht="15"/>
    <row r="26971" ht="15"/>
    <row r="26972" ht="15"/>
    <row r="26973" ht="15"/>
    <row r="26974" ht="15"/>
    <row r="26975" ht="15"/>
    <row r="26976" ht="15"/>
    <row r="26977" ht="15"/>
    <row r="26978" ht="15"/>
    <row r="26979" ht="15"/>
    <row r="26980" ht="15"/>
    <row r="26981" ht="15"/>
    <row r="26982" ht="15"/>
    <row r="26983" ht="15"/>
    <row r="26984" ht="15"/>
    <row r="26985" ht="15"/>
    <row r="26986" ht="15"/>
    <row r="26987" ht="15"/>
    <row r="26988" ht="15"/>
    <row r="26989" ht="15"/>
    <row r="26990" ht="15"/>
    <row r="26991" ht="15"/>
    <row r="26992" ht="15"/>
    <row r="26993" ht="15"/>
    <row r="26994" ht="15"/>
    <row r="26995" ht="15"/>
    <row r="26996" ht="15"/>
    <row r="26997" ht="15"/>
    <row r="26998" ht="15"/>
    <row r="26999" ht="15"/>
    <row r="27000" ht="15"/>
    <row r="27001" ht="15"/>
    <row r="27002" ht="15"/>
    <row r="27003" ht="15"/>
    <row r="27004" ht="15"/>
    <row r="27005" ht="15"/>
    <row r="27006" ht="15"/>
    <row r="27007" ht="15"/>
    <row r="27008" ht="15"/>
    <row r="27009" ht="15"/>
    <row r="27010" ht="15"/>
    <row r="27011" ht="15"/>
    <row r="27012" ht="15"/>
    <row r="27013" ht="15"/>
    <row r="27014" ht="15"/>
    <row r="27015" ht="15"/>
    <row r="27016" ht="15"/>
    <row r="27017" ht="15"/>
    <row r="27018" ht="15"/>
    <row r="27019" ht="15"/>
    <row r="27020" ht="15"/>
    <row r="27021" ht="15"/>
    <row r="27022" ht="15"/>
    <row r="27023" ht="15"/>
    <row r="27024" ht="15"/>
    <row r="27025" ht="15"/>
    <row r="27026" ht="15"/>
    <row r="27027" ht="15"/>
    <row r="27028" ht="15"/>
    <row r="27029" ht="15"/>
    <row r="27030" ht="15"/>
    <row r="27031" ht="15"/>
    <row r="27032" ht="15"/>
    <row r="27033" ht="15"/>
    <row r="27034" ht="15"/>
    <row r="27035" ht="15"/>
    <row r="27036" ht="15"/>
    <row r="27037" ht="15"/>
    <row r="27038" ht="15"/>
    <row r="27039" ht="15"/>
    <row r="27040" ht="15"/>
    <row r="27041" ht="15"/>
    <row r="27042" ht="15"/>
    <row r="27043" ht="15"/>
    <row r="27044" ht="15"/>
    <row r="27045" ht="15"/>
    <row r="27046" ht="15"/>
    <row r="27047" ht="15"/>
    <row r="27048" ht="15"/>
    <row r="27049" ht="15"/>
    <row r="27050" ht="15"/>
    <row r="27051" ht="15"/>
    <row r="27052" ht="15"/>
    <row r="27053" ht="15"/>
    <row r="27054" ht="15"/>
    <row r="27055" ht="15"/>
    <row r="27056" ht="15"/>
    <row r="27057" ht="15"/>
    <row r="27058" ht="15"/>
    <row r="27059" ht="15"/>
    <row r="27060" ht="15"/>
    <row r="27061" ht="15"/>
    <row r="27062" ht="15"/>
    <row r="27063" ht="15"/>
    <row r="27064" ht="15"/>
    <row r="27065" ht="15"/>
    <row r="27066" ht="15"/>
    <row r="27067" ht="15"/>
    <row r="27068" ht="15"/>
    <row r="27069" ht="15"/>
    <row r="27070" ht="15"/>
    <row r="27071" ht="15"/>
    <row r="27072" ht="15"/>
    <row r="27073" ht="15"/>
    <row r="27074" ht="15"/>
    <row r="27075" ht="15"/>
    <row r="27076" ht="15"/>
    <row r="27077" ht="15"/>
    <row r="27078" ht="15"/>
    <row r="27079" ht="15"/>
    <row r="27080" ht="15"/>
    <row r="27081" ht="15"/>
    <row r="27082" ht="15"/>
    <row r="27083" ht="15"/>
    <row r="27084" ht="15"/>
    <row r="27085" ht="15"/>
    <row r="27086" ht="15"/>
    <row r="27087" ht="15"/>
    <row r="27088" ht="15"/>
    <row r="27089" ht="15"/>
    <row r="27090" ht="15"/>
    <row r="27091" ht="15"/>
    <row r="27092" ht="15"/>
    <row r="27093" ht="15"/>
    <row r="27094" ht="15"/>
    <row r="27095" ht="15"/>
    <row r="27096" ht="15"/>
    <row r="27097" ht="15"/>
    <row r="27098" ht="15"/>
    <row r="27099" ht="15"/>
    <row r="27100" ht="15"/>
    <row r="27101" ht="15"/>
    <row r="27102" ht="15"/>
    <row r="27103" ht="15"/>
    <row r="27104" ht="15"/>
    <row r="27105" ht="15"/>
    <row r="27106" ht="15"/>
    <row r="27107" ht="15"/>
    <row r="27108" ht="15"/>
    <row r="27109" ht="15"/>
    <row r="27110" ht="15"/>
    <row r="27111" ht="15"/>
    <row r="27112" ht="15"/>
    <row r="27113" ht="15"/>
    <row r="27114" ht="15"/>
    <row r="27115" ht="15"/>
    <row r="27116" ht="15"/>
    <row r="27117" ht="15"/>
    <row r="27118" ht="15"/>
    <row r="27119" ht="15"/>
    <row r="27120" ht="15"/>
    <row r="27121" ht="15"/>
    <row r="27122" ht="15"/>
    <row r="27123" ht="15"/>
    <row r="27124" ht="15"/>
    <row r="27125" ht="15"/>
    <row r="27126" ht="15"/>
    <row r="27127" ht="15"/>
    <row r="27128" ht="15"/>
    <row r="27129" ht="15"/>
    <row r="27130" ht="15"/>
    <row r="27131" ht="15"/>
    <row r="27132" ht="15"/>
    <row r="27133" ht="15"/>
    <row r="27134" ht="15"/>
    <row r="27135" ht="15"/>
    <row r="27136" ht="15"/>
    <row r="27137" ht="15"/>
    <row r="27138" ht="15"/>
    <row r="27139" ht="15"/>
    <row r="27140" ht="15"/>
    <row r="27141" ht="15"/>
    <row r="27142" ht="15"/>
    <row r="27143" ht="15"/>
    <row r="27144" ht="15"/>
    <row r="27145" ht="15"/>
    <row r="27146" ht="15"/>
    <row r="27147" ht="15"/>
    <row r="27148" ht="15"/>
    <row r="27149" ht="15"/>
    <row r="27150" ht="15"/>
    <row r="27151" ht="15"/>
    <row r="27152" ht="15"/>
    <row r="27153" ht="15"/>
    <row r="27154" ht="15"/>
    <row r="27155" ht="15"/>
    <row r="27156" ht="15"/>
    <row r="27157" ht="15"/>
    <row r="27158" ht="15"/>
    <row r="27159" ht="15"/>
    <row r="27160" ht="15"/>
    <row r="27161" ht="15"/>
    <row r="27162" ht="15"/>
    <row r="27163" ht="15"/>
    <row r="27164" ht="15"/>
    <row r="27165" ht="15"/>
    <row r="27166" ht="15"/>
    <row r="27167" ht="15"/>
    <row r="27168" ht="15"/>
    <row r="27169" ht="15"/>
    <row r="27170" ht="15"/>
    <row r="27171" ht="15"/>
    <row r="27172" ht="15"/>
    <row r="27173" ht="15"/>
    <row r="27174" ht="15"/>
    <row r="27175" ht="15"/>
    <row r="27176" ht="15"/>
    <row r="27177" ht="15"/>
    <row r="27178" ht="15"/>
    <row r="27179" ht="15"/>
    <row r="27180" ht="15"/>
    <row r="27181" ht="15"/>
    <row r="27182" ht="15"/>
    <row r="27183" ht="15"/>
    <row r="27184" ht="15"/>
    <row r="27185" ht="15"/>
    <row r="27186" ht="15"/>
    <row r="27187" ht="15"/>
    <row r="27188" ht="15"/>
    <row r="27189" ht="15"/>
    <row r="27190" ht="15"/>
    <row r="27191" ht="15"/>
    <row r="27192" ht="15"/>
    <row r="27193" ht="15"/>
    <row r="27194" ht="15"/>
    <row r="27195" ht="15"/>
    <row r="27196" ht="15"/>
    <row r="27197" ht="15"/>
    <row r="27198" ht="15"/>
    <row r="27199" ht="15"/>
    <row r="27200" ht="15"/>
    <row r="27201" ht="15"/>
    <row r="27202" ht="15"/>
    <row r="27203" ht="15"/>
    <row r="27204" ht="15"/>
    <row r="27205" ht="15"/>
    <row r="27206" ht="15"/>
    <row r="27207" ht="15"/>
    <row r="27208" ht="15"/>
    <row r="27209" ht="15"/>
    <row r="27210" ht="15"/>
    <row r="27211" ht="15"/>
    <row r="27212" ht="15"/>
    <row r="27213" ht="15"/>
    <row r="27214" ht="15"/>
    <row r="27215" ht="15"/>
    <row r="27216" ht="15"/>
    <row r="27217" ht="15"/>
    <row r="27218" ht="15"/>
    <row r="27219" ht="15"/>
    <row r="27220" ht="15"/>
    <row r="27221" ht="15"/>
    <row r="27222" ht="15"/>
    <row r="27223" ht="15"/>
    <row r="27224" ht="15"/>
    <row r="27225" ht="15"/>
    <row r="27226" ht="15"/>
    <row r="27227" ht="15"/>
    <row r="27228" ht="15"/>
    <row r="27229" ht="15"/>
    <row r="27230" ht="15"/>
    <row r="27231" ht="15"/>
    <row r="27232" ht="15"/>
    <row r="27233" ht="15"/>
    <row r="27234" ht="15"/>
    <row r="27235" ht="15"/>
    <row r="27236" ht="15"/>
    <row r="27237" ht="15"/>
    <row r="27238" ht="15"/>
    <row r="27239" ht="15"/>
    <row r="27240" ht="15"/>
    <row r="27241" ht="15"/>
    <row r="27242" ht="15"/>
    <row r="27243" ht="15"/>
    <row r="27244" ht="15"/>
    <row r="27245" ht="15"/>
    <row r="27246" ht="15"/>
    <row r="27247" ht="15"/>
    <row r="27248" ht="15"/>
    <row r="27249" ht="15"/>
    <row r="27250" ht="15"/>
    <row r="27251" ht="15"/>
    <row r="27252" ht="15"/>
    <row r="27253" ht="15"/>
    <row r="27254" ht="15"/>
    <row r="27255" ht="15"/>
    <row r="27256" ht="15"/>
    <row r="27257" ht="15"/>
    <row r="27258" ht="15"/>
    <row r="27259" ht="15"/>
    <row r="27260" ht="15"/>
    <row r="27261" ht="15"/>
    <row r="27262" ht="15"/>
    <row r="27263" ht="15"/>
    <row r="27264" ht="15"/>
    <row r="27265" ht="15"/>
    <row r="27266" ht="15"/>
    <row r="27267" ht="15"/>
    <row r="27268" ht="15"/>
    <row r="27269" ht="15"/>
    <row r="27270" ht="15"/>
    <row r="27271" ht="15"/>
    <row r="27272" ht="15"/>
    <row r="27273" ht="15"/>
    <row r="27274" ht="15"/>
    <row r="27275" ht="15"/>
    <row r="27276" ht="15"/>
    <row r="27277" ht="15"/>
    <row r="27278" ht="15"/>
    <row r="27279" ht="15"/>
    <row r="27280" ht="15"/>
    <row r="27281" ht="15"/>
    <row r="27282" ht="15"/>
    <row r="27283" ht="15"/>
    <row r="27284" ht="15"/>
    <row r="27285" ht="15"/>
    <row r="27286" ht="15"/>
    <row r="27287" ht="15"/>
    <row r="27288" ht="15"/>
    <row r="27289" ht="15"/>
    <row r="27290" ht="15"/>
    <row r="27291" ht="15"/>
    <row r="27292" ht="15"/>
    <row r="27293" ht="15"/>
    <row r="27294" ht="15"/>
    <row r="27295" ht="15"/>
    <row r="27296" ht="15"/>
    <row r="27297" ht="15"/>
    <row r="27298" ht="15"/>
    <row r="27299" ht="15"/>
    <row r="27300" ht="15"/>
    <row r="27301" ht="15"/>
    <row r="27302" ht="15"/>
    <row r="27303" ht="15"/>
    <row r="27304" ht="15"/>
    <row r="27305" ht="15"/>
    <row r="27306" ht="15"/>
    <row r="27307" ht="15"/>
    <row r="27308" ht="15"/>
    <row r="27309" ht="15"/>
    <row r="27310" ht="15"/>
    <row r="27311" ht="15"/>
    <row r="27312" ht="15"/>
    <row r="27313" ht="15"/>
    <row r="27314" ht="15"/>
    <row r="27315" ht="15"/>
    <row r="27316" ht="15"/>
    <row r="27317" ht="15"/>
    <row r="27318" ht="15"/>
    <row r="27319" ht="15"/>
    <row r="27320" ht="15"/>
    <row r="27321" ht="15"/>
    <row r="27322" ht="15"/>
    <row r="27323" ht="15"/>
    <row r="27324" ht="15"/>
    <row r="27325" ht="15"/>
    <row r="27326" ht="15"/>
    <row r="27327" ht="15"/>
    <row r="27328" ht="15"/>
    <row r="27329" ht="15"/>
    <row r="27330" ht="15"/>
    <row r="27331" ht="15"/>
    <row r="27332" ht="15"/>
    <row r="27333" ht="15"/>
    <row r="27334" ht="15"/>
    <row r="27335" ht="15"/>
    <row r="27336" ht="15"/>
    <row r="27337" ht="15"/>
    <row r="27338" ht="15"/>
    <row r="27339" ht="15"/>
    <row r="27340" ht="15"/>
    <row r="27341" ht="15"/>
    <row r="27342" ht="15"/>
    <row r="27343" ht="15"/>
    <row r="27344" ht="15"/>
    <row r="27345" ht="15"/>
    <row r="27346" ht="15"/>
    <row r="27347" ht="15"/>
    <row r="27348" ht="15"/>
    <row r="27349" ht="15"/>
    <row r="27350" ht="15"/>
    <row r="27351" ht="15"/>
    <row r="27352" ht="15"/>
    <row r="27353" ht="15"/>
    <row r="27354" ht="15"/>
    <row r="27355" ht="15"/>
    <row r="27356" ht="15"/>
    <row r="27357" ht="15"/>
    <row r="27358" ht="15"/>
    <row r="27359" ht="15"/>
    <row r="27360" ht="15"/>
    <row r="27361" ht="15"/>
    <row r="27362" ht="15"/>
    <row r="27363" ht="15"/>
    <row r="27364" ht="15"/>
    <row r="27365" ht="15"/>
    <row r="27366" ht="15"/>
    <row r="27367" ht="15"/>
    <row r="27368" ht="15"/>
    <row r="27369" ht="15"/>
    <row r="27370" ht="15"/>
    <row r="27371" ht="15"/>
    <row r="27372" ht="15"/>
    <row r="27373" ht="15"/>
    <row r="27374" ht="15"/>
    <row r="27375" ht="15"/>
    <row r="27376" ht="15"/>
    <row r="27377" ht="15"/>
    <row r="27378" ht="15"/>
    <row r="27379" ht="15"/>
    <row r="27380" ht="15"/>
    <row r="27381" ht="15"/>
    <row r="27382" ht="15"/>
    <row r="27383" ht="15"/>
    <row r="27384" ht="15"/>
    <row r="27385" ht="15"/>
    <row r="27386" ht="15"/>
    <row r="27387" ht="15"/>
    <row r="27388" ht="15"/>
    <row r="27389" ht="15"/>
    <row r="27390" ht="15"/>
    <row r="27391" ht="15"/>
    <row r="27392" ht="15"/>
    <row r="27393" ht="15"/>
    <row r="27394" ht="15"/>
    <row r="27395" ht="15"/>
    <row r="27396" ht="15"/>
    <row r="27397" ht="15"/>
    <row r="27398" ht="15"/>
    <row r="27399" ht="15"/>
    <row r="27400" ht="15"/>
    <row r="27401" ht="15"/>
    <row r="27402" ht="15"/>
    <row r="27403" ht="15"/>
    <row r="27404" ht="15"/>
    <row r="27405" ht="15"/>
    <row r="27406" ht="15"/>
    <row r="27407" ht="15"/>
    <row r="27408" ht="15"/>
    <row r="27409" ht="15"/>
    <row r="27410" ht="15"/>
    <row r="27411" ht="15"/>
    <row r="27412" ht="15"/>
    <row r="27413" ht="15"/>
    <row r="27414" ht="15"/>
    <row r="27415" ht="15"/>
    <row r="27416" ht="15"/>
    <row r="27417" ht="15"/>
    <row r="27418" ht="15"/>
    <row r="27419" ht="15"/>
    <row r="27420" ht="15"/>
    <row r="27421" ht="15"/>
    <row r="27462" ht="15"/>
    <row r="27463" ht="15"/>
    <row r="27464" ht="15"/>
    <row r="27465" ht="15"/>
    <row r="27466" ht="15"/>
    <row r="27467" ht="15"/>
    <row r="27468" ht="15"/>
    <row r="27469" ht="15"/>
    <row r="27470" ht="15"/>
    <row r="27471" ht="15"/>
    <row r="27472" ht="15"/>
    <row r="27473" ht="15"/>
    <row r="27474" ht="15"/>
    <row r="27475" ht="15"/>
    <row r="27476" ht="15"/>
    <row r="27477" ht="15"/>
    <row r="27478" ht="15"/>
    <row r="27479" ht="15"/>
    <row r="27480" ht="15"/>
    <row r="27481" ht="15"/>
    <row r="27482" ht="15"/>
    <row r="27483" ht="15"/>
    <row r="27484" ht="15"/>
    <row r="27485" ht="15"/>
    <row r="27486" ht="15"/>
    <row r="27487" ht="15"/>
    <row r="27488" ht="15"/>
    <row r="27489" ht="15"/>
    <row r="27490" ht="15"/>
    <row r="27491" ht="15"/>
    <row r="27492" ht="15"/>
    <row r="27493" ht="15"/>
    <row r="27494" ht="15"/>
    <row r="27495" ht="15"/>
    <row r="27496" ht="15"/>
    <row r="27497" ht="15"/>
    <row r="27498" ht="15"/>
    <row r="27499" ht="15"/>
    <row r="27500" ht="15"/>
    <row r="27501" ht="15"/>
    <row r="27502" ht="15"/>
    <row r="27503" ht="15"/>
    <row r="27504" ht="15"/>
    <row r="27505" ht="15"/>
    <row r="27506" ht="15"/>
    <row r="27507" ht="15"/>
    <row r="27508" ht="15"/>
    <row r="27509" ht="15"/>
    <row r="27510" ht="15"/>
    <row r="27511" ht="15"/>
    <row r="27512" ht="15"/>
    <row r="27513" ht="15"/>
    <row r="27514" ht="15"/>
    <row r="27515" ht="15"/>
    <row r="27516" ht="15"/>
    <row r="27517" ht="15"/>
    <row r="27518" ht="15"/>
    <row r="27519" ht="15"/>
    <row r="27520" ht="15"/>
    <row r="27521" ht="15"/>
    <row r="27522" ht="15"/>
    <row r="27523" ht="15"/>
    <row r="27524" ht="15"/>
    <row r="27525" ht="15"/>
    <row r="27526" ht="15"/>
    <row r="27527" ht="15"/>
    <row r="27528" ht="15"/>
    <row r="27529" ht="15"/>
    <row r="27530" ht="15"/>
    <row r="27531" ht="15"/>
    <row r="27532" ht="15"/>
    <row r="27533" ht="15"/>
    <row r="27534" ht="15"/>
    <row r="27535" ht="15"/>
    <row r="27536" ht="15"/>
    <row r="27537" ht="15"/>
    <row r="27538" ht="15"/>
    <row r="27539" ht="15"/>
    <row r="27540" ht="15"/>
    <row r="27541" ht="15"/>
    <row r="27542" ht="15"/>
    <row r="27543" ht="15"/>
    <row r="27544" ht="15"/>
    <row r="27545" ht="15"/>
    <row r="27546" ht="15"/>
    <row r="27547" ht="15"/>
    <row r="27548" ht="15"/>
    <row r="27549" ht="15"/>
    <row r="27550" ht="15"/>
    <row r="27551" ht="15"/>
    <row r="27552" ht="15"/>
    <row r="27553" ht="15"/>
    <row r="27554" ht="15"/>
    <row r="27555" ht="15"/>
    <row r="27556" ht="15"/>
    <row r="27557" ht="15"/>
    <row r="27558" ht="15"/>
    <row r="27559" ht="15"/>
    <row r="27560" ht="15"/>
    <row r="27561" ht="15"/>
    <row r="27562" ht="15"/>
    <row r="27563" ht="15"/>
    <row r="27564" ht="15"/>
    <row r="27565" ht="15"/>
    <row r="27566" ht="15"/>
    <row r="27567" ht="15"/>
    <row r="27568" ht="15"/>
    <row r="27569" ht="15"/>
    <row r="27570" ht="15"/>
    <row r="27571" ht="15"/>
    <row r="27572" ht="15"/>
    <row r="27573" ht="15"/>
    <row r="27574" ht="15"/>
    <row r="27575" ht="15"/>
    <row r="27576" ht="15"/>
    <row r="27577" ht="15"/>
    <row r="27578" ht="15"/>
    <row r="27579" ht="15"/>
    <row r="27580" ht="15"/>
    <row r="27581" ht="15"/>
    <row r="27582" ht="15"/>
    <row r="27583" ht="15"/>
    <row r="27584" ht="15"/>
    <row r="27585" ht="15"/>
    <row r="27586" ht="15"/>
    <row r="27587" ht="15"/>
    <row r="27588" ht="15"/>
    <row r="27589" ht="15"/>
    <row r="27590" ht="15"/>
    <row r="27591" ht="15"/>
    <row r="27592" ht="15"/>
    <row r="27593" ht="15"/>
    <row r="27594" ht="15"/>
    <row r="27595" ht="15"/>
    <row r="27596" ht="15"/>
    <row r="27597" ht="15"/>
    <row r="27598" ht="15"/>
    <row r="27599" ht="15"/>
    <row r="27600" ht="15"/>
    <row r="27601" ht="15"/>
    <row r="27602" ht="15"/>
    <row r="27603" ht="15"/>
    <row r="27604" ht="15"/>
    <row r="27605" ht="15"/>
    <row r="27606" ht="15"/>
    <row r="27607" ht="15"/>
    <row r="27608" ht="15"/>
    <row r="27609" ht="15"/>
    <row r="27610" ht="15"/>
    <row r="27611" ht="15"/>
    <row r="27612" ht="15"/>
    <row r="27613" ht="15"/>
    <row r="27614" ht="15"/>
    <row r="27615" ht="15"/>
    <row r="27616" ht="15"/>
    <row r="27617" ht="15"/>
    <row r="27618" ht="15"/>
    <row r="27619" ht="15"/>
    <row r="27620" ht="15"/>
    <row r="27621" ht="15"/>
    <row r="27622" ht="15"/>
    <row r="27623" ht="15"/>
    <row r="27624" ht="15"/>
    <row r="27625" ht="15"/>
    <row r="27626" ht="15"/>
    <row r="27627" ht="15"/>
    <row r="27628" ht="15"/>
    <row r="27629" ht="15"/>
    <row r="27630" ht="15"/>
    <row r="27631" ht="15"/>
    <row r="27632" ht="15"/>
    <row r="27633" ht="15"/>
    <row r="27634" ht="15"/>
    <row r="27635" ht="15"/>
    <row r="27636" ht="15"/>
    <row r="27637" ht="15"/>
    <row r="27638" ht="15"/>
    <row r="27639" ht="15"/>
    <row r="27640" ht="15"/>
    <row r="27641" ht="15"/>
    <row r="27642" ht="15"/>
    <row r="27643" ht="15"/>
    <row r="27644" ht="15"/>
    <row r="27645" ht="15"/>
    <row r="27646" ht="15"/>
    <row r="27647" ht="15"/>
    <row r="27648" ht="15"/>
    <row r="27649" ht="15"/>
    <row r="27650" ht="15"/>
    <row r="27651" ht="15"/>
    <row r="27652" ht="15"/>
    <row r="27653" ht="15"/>
    <row r="27654" ht="15"/>
    <row r="27655" ht="15"/>
    <row r="27656" ht="15"/>
    <row r="27657" ht="15"/>
    <row r="27658" ht="15"/>
    <row r="27659" ht="15"/>
    <row r="27660" ht="15"/>
    <row r="27661" ht="15"/>
    <row r="27662" ht="15"/>
    <row r="27663" ht="15"/>
    <row r="27664" ht="15"/>
    <row r="27665" ht="15"/>
    <row r="27666" ht="15"/>
    <row r="27667" ht="15"/>
    <row r="27668" ht="15"/>
    <row r="27669" ht="15"/>
    <row r="27670" ht="15"/>
    <row r="27671" ht="15"/>
    <row r="27672" ht="15"/>
    <row r="27673" ht="15"/>
    <row r="27674" ht="15"/>
    <row r="27675" ht="15"/>
    <row r="27676" ht="15"/>
    <row r="27677" ht="15"/>
    <row r="27678" ht="15"/>
    <row r="27679" ht="15"/>
    <row r="27680" ht="15"/>
    <row r="27681" ht="15"/>
    <row r="27682" ht="15"/>
    <row r="27683" ht="15"/>
    <row r="27684" ht="15"/>
    <row r="27685" ht="15"/>
    <row r="27686" ht="15"/>
    <row r="27687" ht="15"/>
    <row r="27688" ht="15"/>
    <row r="27689" ht="15"/>
    <row r="27690" ht="15"/>
    <row r="27691" ht="15"/>
    <row r="27692" ht="15"/>
    <row r="27693" ht="15"/>
    <row r="27694" ht="15"/>
    <row r="27695" ht="15"/>
    <row r="27696" ht="15"/>
    <row r="27697" ht="15"/>
    <row r="27698" ht="15"/>
    <row r="27699" ht="15"/>
    <row r="27700" ht="15"/>
    <row r="27701" ht="15"/>
    <row r="27702" ht="15"/>
    <row r="27703" ht="15"/>
    <row r="27704" ht="15"/>
    <row r="27705" ht="15"/>
    <row r="27706" ht="15"/>
    <row r="27707" ht="15"/>
    <row r="27708" ht="15"/>
    <row r="27709" ht="15"/>
    <row r="27710" ht="15"/>
    <row r="27711" ht="15"/>
    <row r="27712" ht="15"/>
    <row r="27713" ht="15"/>
    <row r="27714" ht="15"/>
    <row r="27715" ht="15"/>
    <row r="27716" ht="15"/>
    <row r="27717" ht="15"/>
    <row r="27718" ht="15"/>
    <row r="27719" ht="15"/>
    <row r="27720" ht="15"/>
    <row r="27721" ht="15"/>
    <row r="27722" ht="15"/>
    <row r="27723" ht="15"/>
    <row r="27724" ht="15"/>
    <row r="27725" ht="15"/>
    <row r="27726" ht="15"/>
    <row r="27727" ht="15"/>
    <row r="27728" ht="15"/>
    <row r="27729" ht="15"/>
    <row r="27730" ht="15"/>
    <row r="27731" ht="15"/>
    <row r="27732" ht="15"/>
    <row r="27733" ht="15"/>
    <row r="27734" ht="15"/>
    <row r="27735" ht="15"/>
    <row r="27736" ht="15"/>
    <row r="27737" ht="15"/>
    <row r="27738" ht="15"/>
    <row r="27739" ht="15"/>
    <row r="27740" ht="15"/>
    <row r="27741" ht="15"/>
    <row r="27742" ht="15"/>
    <row r="27743" ht="15"/>
    <row r="27744" ht="15"/>
    <row r="27745" ht="15"/>
    <row r="27746" ht="15"/>
    <row r="27747" ht="15"/>
    <row r="27748" ht="15"/>
    <row r="27749" ht="15"/>
    <row r="27750" ht="15"/>
    <row r="27751" ht="15"/>
    <row r="27752" ht="15"/>
    <row r="27753" ht="15"/>
    <row r="27754" ht="15"/>
    <row r="27755" ht="15"/>
    <row r="27756" ht="15"/>
    <row r="27757" ht="15"/>
    <row r="27758" ht="15"/>
    <row r="27759" ht="15"/>
    <row r="27760" ht="15"/>
    <row r="27761" ht="15"/>
    <row r="27762" ht="15"/>
    <row r="27763" ht="15"/>
    <row r="27764" ht="15"/>
    <row r="27765" ht="15"/>
    <row r="27766" ht="15"/>
    <row r="27767" ht="15"/>
    <row r="27768" ht="15"/>
    <row r="27769" ht="15"/>
    <row r="27770" ht="15"/>
    <row r="27771" ht="15"/>
    <row r="27772" ht="15"/>
    <row r="27773" ht="15"/>
    <row r="27774" ht="15"/>
    <row r="27775" ht="15"/>
    <row r="27776" ht="15"/>
    <row r="27777" ht="15"/>
    <row r="27778" ht="15"/>
    <row r="27779" ht="15"/>
    <row r="27780" ht="15"/>
    <row r="27781" ht="15"/>
    <row r="27782" ht="15"/>
    <row r="27783" ht="15"/>
    <row r="27784" ht="15"/>
    <row r="27785" ht="15"/>
    <row r="27786" ht="15"/>
    <row r="27787" ht="15"/>
    <row r="27788" ht="15"/>
    <row r="27789" ht="15"/>
    <row r="27790" ht="15"/>
    <row r="27791" ht="15"/>
    <row r="27792" ht="15"/>
    <row r="27793" ht="15"/>
    <row r="27794" ht="15"/>
    <row r="27795" ht="15"/>
    <row r="27796" ht="15"/>
    <row r="27797" ht="15"/>
    <row r="27798" ht="15"/>
    <row r="27799" ht="15"/>
    <row r="27800" ht="15"/>
    <row r="27801" ht="15"/>
    <row r="27802" ht="15"/>
    <row r="27803" ht="15"/>
    <row r="27804" ht="15"/>
    <row r="27805" ht="15"/>
    <row r="27806" ht="15"/>
    <row r="27807" ht="15"/>
    <row r="27808" ht="15"/>
    <row r="27809" ht="15"/>
    <row r="27810" ht="15"/>
    <row r="27811" ht="15"/>
    <row r="27812" ht="15"/>
    <row r="27813" ht="15"/>
    <row r="27814" ht="15"/>
    <row r="27815" ht="15"/>
    <row r="27816" ht="15"/>
    <row r="27817" ht="15"/>
    <row r="27818" ht="15"/>
    <row r="27819" ht="15"/>
    <row r="27820" ht="15"/>
    <row r="27821" ht="15"/>
    <row r="27822" ht="15"/>
    <row r="27823" ht="15"/>
    <row r="27824" ht="15"/>
    <row r="27825" ht="15"/>
    <row r="27826" ht="15"/>
    <row r="27827" ht="15"/>
    <row r="27828" ht="15"/>
    <row r="27829" ht="15"/>
    <row r="27830" ht="15"/>
    <row r="27831" ht="15"/>
    <row r="27832" ht="15"/>
    <row r="27833" ht="15"/>
    <row r="27834" ht="15"/>
    <row r="27835" ht="15"/>
    <row r="27836" ht="15"/>
    <row r="27837" ht="15"/>
    <row r="27838" ht="15"/>
    <row r="27839" ht="15"/>
    <row r="27840" ht="15"/>
    <row r="27841" ht="15"/>
    <row r="27842" ht="15"/>
    <row r="27843" ht="15"/>
    <row r="27844" ht="15"/>
    <row r="27845" ht="15"/>
    <row r="27846" ht="15"/>
    <row r="27847" ht="15"/>
    <row r="27848" ht="15"/>
    <row r="27849" ht="15"/>
    <row r="27850" ht="15"/>
    <row r="27851" ht="15"/>
    <row r="27852" ht="15"/>
    <row r="27853" ht="15"/>
    <row r="27854" ht="15"/>
    <row r="27855" ht="15"/>
    <row r="27856" ht="15"/>
    <row r="27857" ht="15"/>
    <row r="27858" ht="15"/>
    <row r="27859" ht="15"/>
    <row r="27860" ht="15"/>
    <row r="27861" ht="15"/>
    <row r="27862" ht="15"/>
    <row r="27863" ht="15"/>
    <row r="27864" ht="15"/>
    <row r="27865" ht="15"/>
    <row r="27866" ht="15"/>
    <row r="27867" ht="15"/>
    <row r="27868" ht="15"/>
    <row r="27869" ht="15"/>
    <row r="27870" ht="15"/>
    <row r="27871" ht="15"/>
    <row r="27872" ht="15"/>
    <row r="27873" ht="15"/>
    <row r="27874" ht="15"/>
    <row r="27875" ht="15"/>
    <row r="27876" ht="15"/>
    <row r="27877" ht="15"/>
    <row r="27878" ht="15"/>
    <row r="27879" ht="15"/>
    <row r="27880" ht="15"/>
    <row r="27881" ht="15"/>
    <row r="27882" ht="15"/>
    <row r="27883" ht="15"/>
    <row r="27884" ht="15"/>
    <row r="27885" ht="15"/>
    <row r="27886" ht="15"/>
    <row r="27887" ht="15"/>
    <row r="27888" ht="15"/>
    <row r="27889" ht="15"/>
    <row r="27890" ht="15"/>
    <row r="27891" ht="15"/>
    <row r="27892" ht="15"/>
    <row r="27893" ht="15"/>
    <row r="27894" ht="15"/>
    <row r="27895" ht="15"/>
    <row r="27896" ht="15"/>
    <row r="27897" ht="15"/>
    <row r="27898" ht="15"/>
    <row r="27899" ht="15"/>
    <row r="27900" ht="15"/>
    <row r="27901" ht="15"/>
    <row r="27902" ht="15"/>
    <row r="27903" ht="15"/>
    <row r="27904" ht="15"/>
    <row r="27905" ht="15"/>
    <row r="27906" ht="15"/>
    <row r="27907" ht="15"/>
    <row r="27908" ht="15"/>
    <row r="27909" ht="15"/>
    <row r="27910" ht="15"/>
    <row r="27911" ht="15"/>
    <row r="27912" ht="15"/>
    <row r="27913" ht="15"/>
    <row r="27914" ht="15"/>
    <row r="27915" ht="15"/>
    <row r="27916" ht="15"/>
    <row r="27917" ht="15"/>
    <row r="27918" ht="15"/>
    <row r="27919" ht="15"/>
    <row r="27920" ht="15"/>
    <row r="27921" ht="15"/>
    <row r="27922" ht="15"/>
    <row r="27923" ht="15"/>
    <row r="27924" ht="15"/>
    <row r="27925" ht="15"/>
    <row r="27926" ht="15"/>
    <row r="27927" ht="15"/>
    <row r="27928" ht="15"/>
    <row r="27929" ht="15"/>
    <row r="27930" ht="15"/>
    <row r="27931" ht="15"/>
    <row r="27972" ht="15"/>
    <row r="27973" ht="15"/>
    <row r="27974" ht="15"/>
    <row r="27975" ht="15"/>
    <row r="27976" ht="15"/>
    <row r="27977" ht="15"/>
    <row r="27978" ht="15"/>
    <row r="27979" ht="15"/>
    <row r="27980" ht="15"/>
    <row r="27981" ht="15"/>
    <row r="27982" ht="15"/>
    <row r="27983" ht="15"/>
    <row r="27984" ht="15"/>
    <row r="27985" ht="15"/>
    <row r="27986" ht="15"/>
    <row r="27987" ht="15"/>
    <row r="27988" ht="15"/>
    <row r="27989" ht="15"/>
    <row r="27990" ht="15"/>
    <row r="27991" ht="15"/>
    <row r="27992" ht="15"/>
    <row r="27993" ht="15"/>
    <row r="27994" ht="15"/>
    <row r="27995" ht="15"/>
    <row r="27996" ht="15"/>
    <row r="27997" ht="15"/>
    <row r="27998" ht="15"/>
    <row r="27999" ht="15"/>
    <row r="28000" ht="15"/>
    <row r="28001" ht="15"/>
    <row r="28002" ht="15"/>
    <row r="28003" ht="15"/>
    <row r="28004" ht="15"/>
    <row r="28005" ht="15"/>
    <row r="28006" ht="15"/>
    <row r="28007" ht="15"/>
    <row r="28008" ht="15"/>
    <row r="28009" ht="15"/>
    <row r="28010" ht="15"/>
    <row r="28011" ht="15"/>
    <row r="28012" ht="15"/>
    <row r="28013" ht="15"/>
    <row r="28014" ht="15"/>
    <row r="28015" ht="15"/>
    <row r="28016" ht="15"/>
    <row r="28017" ht="15"/>
    <row r="28018" ht="15"/>
    <row r="28019" ht="15"/>
    <row r="28020" ht="15"/>
    <row r="28021" ht="15"/>
    <row r="28022" ht="15"/>
    <row r="28023" ht="15"/>
    <row r="28024" ht="15"/>
    <row r="28025" ht="15"/>
    <row r="28026" ht="15"/>
    <row r="28027" ht="15"/>
    <row r="28028" ht="15"/>
    <row r="28029" ht="15"/>
    <row r="28030" ht="15"/>
    <row r="28031" ht="15"/>
    <row r="28032" ht="15"/>
    <row r="28033" ht="15"/>
    <row r="28034" ht="15"/>
    <row r="28035" ht="15"/>
    <row r="28036" ht="15"/>
    <row r="28037" ht="15"/>
    <row r="28038" ht="15"/>
    <row r="28039" ht="15"/>
    <row r="28040" ht="15"/>
    <row r="28041" ht="15"/>
    <row r="28042" ht="15"/>
    <row r="28043" ht="15"/>
    <row r="28044" ht="15"/>
    <row r="28045" ht="15"/>
    <row r="28046" ht="15"/>
    <row r="28047" ht="15"/>
    <row r="28048" ht="15"/>
    <row r="28049" ht="15"/>
    <row r="28050" ht="15"/>
    <row r="28051" ht="15"/>
    <row r="28052" ht="15"/>
    <row r="28053" ht="15"/>
    <row r="28054" ht="15"/>
    <row r="28055" ht="15"/>
    <row r="28056" ht="15"/>
    <row r="28057" ht="15"/>
    <row r="28058" ht="15"/>
    <row r="28059" ht="15"/>
    <row r="28060" ht="15"/>
    <row r="28061" ht="15"/>
    <row r="28062" ht="15"/>
    <row r="28063" ht="15"/>
    <row r="28064" ht="15"/>
    <row r="28065" ht="15"/>
    <row r="28066" ht="15"/>
    <row r="28067" ht="15"/>
    <row r="28068" ht="15"/>
    <row r="28069" ht="15"/>
    <row r="28070" ht="15"/>
    <row r="28071" ht="15"/>
    <row r="28072" ht="15"/>
    <row r="28073" ht="15"/>
    <row r="28074" ht="15"/>
    <row r="28075" ht="15"/>
    <row r="28076" ht="15"/>
    <row r="28077" ht="15"/>
    <row r="28078" ht="15"/>
    <row r="28079" ht="15"/>
    <row r="28080" ht="15"/>
    <row r="28081" ht="15"/>
    <row r="28082" ht="15"/>
    <row r="28083" ht="15"/>
    <row r="28084" ht="15"/>
    <row r="28085" ht="15"/>
    <row r="28086" ht="15"/>
    <row r="28087" ht="15"/>
    <row r="28088" ht="15"/>
    <row r="28089" ht="15"/>
    <row r="28090" ht="15"/>
    <row r="28091" ht="15"/>
    <row r="28092" ht="15"/>
    <row r="28093" ht="15"/>
    <row r="28094" ht="15"/>
    <row r="28095" ht="15"/>
    <row r="28096" ht="15"/>
    <row r="28097" ht="15"/>
    <row r="28098" ht="15"/>
    <row r="28099" ht="15"/>
    <row r="28100" ht="15"/>
    <row r="28101" ht="15"/>
    <row r="28102" ht="15"/>
    <row r="28103" ht="15"/>
    <row r="28104" ht="15"/>
    <row r="28105" ht="15"/>
    <row r="28106" ht="15"/>
    <row r="28107" ht="15"/>
    <row r="28108" ht="15"/>
    <row r="28109" ht="15"/>
    <row r="28110" ht="15"/>
    <row r="28111" ht="15"/>
    <row r="28112" ht="15"/>
    <row r="28113" ht="15"/>
    <row r="28114" ht="15"/>
    <row r="28115" ht="15"/>
    <row r="28116" ht="15"/>
    <row r="28117" ht="15"/>
    <row r="28118" ht="15"/>
    <row r="28119" ht="15"/>
    <row r="28120" ht="15"/>
    <row r="28121" ht="15"/>
    <row r="28122" ht="15"/>
    <row r="28123" ht="15"/>
    <row r="28124" ht="15"/>
    <row r="28125" ht="15"/>
    <row r="28126" ht="15"/>
    <row r="28127" ht="15"/>
    <row r="28128" ht="15"/>
    <row r="28129" ht="15"/>
    <row r="28130" ht="15"/>
    <row r="28131" ht="15"/>
    <row r="28132" ht="15"/>
    <row r="28133" ht="15"/>
    <row r="28134" ht="15"/>
    <row r="28135" ht="15"/>
    <row r="28136" ht="15"/>
    <row r="28137" ht="15"/>
    <row r="28138" ht="15"/>
    <row r="28139" ht="15"/>
    <row r="28140" ht="15"/>
    <row r="28141" ht="15"/>
    <row r="28142" ht="15"/>
    <row r="28143" ht="15"/>
    <row r="28144" ht="15"/>
    <row r="28145" ht="15"/>
    <row r="28146" ht="15"/>
    <row r="28147" ht="15"/>
    <row r="28148" ht="15"/>
    <row r="28149" ht="15"/>
    <row r="28150" ht="15"/>
    <row r="28151" ht="15"/>
    <row r="28152" ht="15"/>
    <row r="28153" ht="15"/>
    <row r="28154" ht="15"/>
    <row r="28155" ht="15"/>
    <row r="28156" ht="15"/>
    <row r="28157" ht="15"/>
    <row r="28158" ht="15"/>
    <row r="28159" ht="15"/>
    <row r="28160" ht="15"/>
    <row r="28161" ht="15"/>
    <row r="28162" ht="15"/>
    <row r="28163" ht="15"/>
    <row r="28164" ht="15"/>
    <row r="28165" ht="15"/>
    <row r="28166" ht="15"/>
    <row r="28167" ht="15"/>
    <row r="28168" ht="15"/>
    <row r="28169" ht="15"/>
    <row r="28170" ht="15"/>
    <row r="28171" ht="15"/>
    <row r="28172" ht="15"/>
    <row r="28173" ht="15"/>
    <row r="28174" ht="15"/>
    <row r="28175" ht="15"/>
    <row r="28176" ht="15"/>
    <row r="28177" ht="15"/>
    <row r="28178" ht="15"/>
    <row r="28179" ht="15"/>
    <row r="28180" ht="15"/>
    <row r="28181" ht="15"/>
    <row r="28182" ht="15"/>
    <row r="28183" ht="15"/>
    <row r="28184" ht="15"/>
    <row r="28185" ht="15"/>
    <row r="28186" ht="15"/>
    <row r="28187" ht="15"/>
    <row r="28188" ht="15"/>
    <row r="28189" ht="15"/>
    <row r="28190" ht="15"/>
    <row r="28191" ht="15"/>
    <row r="28192" ht="15"/>
    <row r="28193" ht="15"/>
    <row r="28194" ht="15"/>
    <row r="28195" ht="15"/>
    <row r="28196" ht="15"/>
    <row r="28197" ht="15"/>
    <row r="28198" ht="15"/>
    <row r="28199" ht="15"/>
    <row r="28200" ht="15"/>
    <row r="28201" ht="15"/>
    <row r="28202" ht="15"/>
    <row r="28203" ht="15"/>
    <row r="28204" ht="15"/>
    <row r="28205" ht="15"/>
    <row r="28206" ht="15"/>
    <row r="28207" ht="15"/>
    <row r="28208" ht="15"/>
    <row r="28209" ht="15"/>
    <row r="28210" ht="15"/>
    <row r="28211" ht="15"/>
    <row r="28212" ht="15"/>
    <row r="28213" ht="15"/>
    <row r="28214" ht="15"/>
    <row r="28215" ht="15"/>
    <row r="28216" ht="15"/>
    <row r="28217" ht="15"/>
    <row r="28218" ht="15"/>
    <row r="28219" ht="15"/>
    <row r="28220" ht="15"/>
    <row r="28221" ht="15"/>
    <row r="28222" ht="15"/>
    <row r="28223" ht="15"/>
    <row r="28224" ht="15"/>
    <row r="28225" ht="15"/>
    <row r="28226" ht="15"/>
    <row r="28227" ht="15"/>
    <row r="28228" ht="15"/>
    <row r="28229" ht="15"/>
    <row r="28230" ht="15"/>
    <row r="28231" ht="15"/>
    <row r="28232" ht="15"/>
    <row r="28233" ht="15"/>
    <row r="28234" ht="15"/>
    <row r="28235" ht="15"/>
    <row r="28236" ht="15"/>
    <row r="28237" ht="15"/>
    <row r="28238" ht="15"/>
    <row r="28239" ht="15"/>
    <row r="28240" ht="15"/>
    <row r="28241" ht="15"/>
    <row r="28242" ht="15"/>
    <row r="28243" ht="15"/>
    <row r="28244" ht="15"/>
    <row r="28245" ht="15"/>
    <row r="28246" ht="15"/>
    <row r="28247" ht="15"/>
    <row r="28248" ht="15"/>
    <row r="28249" ht="15"/>
    <row r="28250" ht="15"/>
    <row r="28251" ht="15"/>
    <row r="28252" ht="15"/>
    <row r="28253" ht="15"/>
    <row r="28254" ht="15"/>
    <row r="28255" ht="15"/>
    <row r="28256" ht="15"/>
    <row r="28257" ht="15"/>
    <row r="28258" ht="15"/>
    <row r="28259" ht="15"/>
    <row r="28260" ht="15"/>
    <row r="28261" ht="15"/>
    <row r="28262" ht="15"/>
    <row r="28263" ht="15"/>
    <row r="28264" ht="15"/>
    <row r="28265" ht="15"/>
    <row r="28266" ht="15"/>
    <row r="28267" ht="15"/>
    <row r="28268" ht="15"/>
    <row r="28269" ht="15"/>
    <row r="28270" ht="15"/>
    <row r="28271" ht="15"/>
    <row r="28272" ht="15"/>
    <row r="28273" ht="15"/>
    <row r="28274" ht="15"/>
    <row r="28275" ht="15"/>
    <row r="28276" ht="15"/>
    <row r="28277" ht="15"/>
    <row r="28278" ht="15"/>
    <row r="28279" ht="15"/>
    <row r="28280" ht="15"/>
    <row r="28281" ht="15"/>
    <row r="28282" ht="15"/>
    <row r="28283" ht="15"/>
    <row r="28284" ht="15"/>
    <row r="28285" ht="15"/>
    <row r="28286" ht="15"/>
    <row r="28287" ht="15"/>
    <row r="28288" ht="15"/>
    <row r="28289" ht="15"/>
    <row r="28290" ht="15"/>
    <row r="28291" ht="15"/>
    <row r="28292" ht="15"/>
    <row r="28293" ht="15"/>
    <row r="28294" ht="15"/>
    <row r="28295" ht="15"/>
    <row r="28296" ht="15"/>
    <row r="28297" ht="15"/>
    <row r="28298" ht="15"/>
    <row r="28299" ht="15"/>
    <row r="28300" ht="15"/>
    <row r="28301" ht="15"/>
    <row r="28302" ht="15"/>
    <row r="28303" ht="15"/>
    <row r="28304" ht="15"/>
    <row r="28305" ht="15"/>
    <row r="28306" ht="15"/>
    <row r="28307" ht="15"/>
    <row r="28308" ht="15"/>
    <row r="28309" ht="15"/>
    <row r="28310" ht="15"/>
    <row r="28311" ht="15"/>
    <row r="28312" ht="15"/>
    <row r="28313" ht="15"/>
    <row r="28314" ht="15"/>
    <row r="28315" ht="15"/>
    <row r="28316" ht="15"/>
    <row r="28317" ht="15"/>
    <row r="28318" ht="15"/>
    <row r="28319" ht="15"/>
    <row r="28320" ht="15"/>
    <row r="28321" ht="15"/>
    <row r="28322" ht="15"/>
    <row r="28323" ht="15"/>
    <row r="28324" ht="15"/>
    <row r="28325" ht="15"/>
    <row r="28326" ht="15"/>
    <row r="28327" ht="15"/>
    <row r="28328" ht="15"/>
    <row r="28329" ht="15"/>
    <row r="28330" ht="15"/>
    <row r="28331" ht="15"/>
    <row r="28332" ht="15"/>
    <row r="28333" ht="15"/>
    <row r="28334" ht="15"/>
    <row r="28335" ht="15"/>
    <row r="28336" ht="15"/>
    <row r="28337" ht="15"/>
    <row r="28338" ht="15"/>
    <row r="28339" ht="15"/>
    <row r="28340" ht="15"/>
    <row r="28341" ht="15"/>
    <row r="28342" ht="15"/>
    <row r="28343" ht="15"/>
    <row r="28344" ht="15"/>
    <row r="28345" ht="15"/>
    <row r="28346" ht="15"/>
    <row r="28347" ht="15"/>
    <row r="28348" ht="15"/>
    <row r="28349" ht="15"/>
    <row r="28350" ht="15"/>
    <row r="28351" ht="15"/>
    <row r="28352" ht="15"/>
    <row r="28353" ht="15"/>
    <row r="28354" ht="15"/>
    <row r="28355" ht="15"/>
    <row r="28356" ht="15"/>
    <row r="28357" ht="15"/>
    <row r="28358" ht="15"/>
    <row r="28359" ht="15"/>
    <row r="28360" ht="15"/>
    <row r="28361" ht="15"/>
    <row r="28362" ht="15"/>
    <row r="28363" ht="15"/>
    <row r="28364" ht="15"/>
    <row r="28365" ht="15"/>
    <row r="28366" ht="15"/>
    <row r="28367" ht="15"/>
    <row r="28368" ht="15"/>
    <row r="28369" ht="15"/>
    <row r="28370" ht="15"/>
    <row r="28371" ht="15"/>
    <row r="28372" ht="15"/>
    <row r="28373" ht="15"/>
    <row r="28374" ht="15"/>
    <row r="28375" ht="15"/>
    <row r="28376" ht="15"/>
    <row r="28377" ht="15"/>
    <row r="28378" ht="15"/>
    <row r="28379" ht="15"/>
    <row r="28380" ht="15"/>
    <row r="28381" ht="15"/>
    <row r="28382" ht="15"/>
    <row r="28383" ht="15"/>
    <row r="28384" ht="15"/>
    <row r="28385" ht="15"/>
    <row r="28386" ht="15"/>
    <row r="28387" ht="15"/>
    <row r="28388" ht="15"/>
    <row r="28389" ht="15"/>
    <row r="28390" ht="15"/>
    <row r="28391" ht="15"/>
    <row r="28392" ht="15"/>
    <row r="28393" ht="15"/>
    <row r="28394" ht="15"/>
    <row r="28395" ht="15"/>
    <row r="28396" ht="15"/>
    <row r="28397" ht="15"/>
    <row r="28398" ht="15"/>
    <row r="28399" ht="15"/>
    <row r="28400" ht="15"/>
    <row r="28401" ht="15"/>
    <row r="28402" ht="15"/>
    <row r="28403" ht="15"/>
    <row r="28404" ht="15"/>
    <row r="28405" ht="15"/>
    <row r="28406" ht="15"/>
    <row r="28407" ht="15"/>
    <row r="28408" ht="15"/>
    <row r="28409" ht="15"/>
    <row r="28410" ht="15"/>
    <row r="28411" ht="15"/>
    <row r="28412" ht="15"/>
    <row r="28413" ht="15"/>
    <row r="28414" ht="15"/>
    <row r="28415" ht="15"/>
    <row r="28416" ht="15"/>
    <row r="28417" ht="15"/>
    <row r="28418" ht="15"/>
    <row r="28419" ht="15"/>
    <row r="28420" ht="15"/>
    <row r="28421" ht="15"/>
    <row r="28422" ht="15"/>
    <row r="28423" ht="15"/>
    <row r="28424" ht="15"/>
    <row r="28425" ht="15"/>
    <row r="28426" ht="15"/>
    <row r="28427" ht="15"/>
    <row r="28428" ht="15"/>
    <row r="28429" ht="15"/>
    <row r="28430" ht="15"/>
    <row r="28431" ht="15"/>
    <row r="28432" ht="15"/>
    <row r="28433" ht="15"/>
    <row r="28434" ht="15"/>
    <row r="28435" ht="15"/>
    <row r="28436" ht="15"/>
    <row r="28437" ht="15"/>
    <row r="28438" ht="15"/>
    <row r="28439" ht="15"/>
    <row r="28440" ht="15"/>
    <row r="28441" ht="15"/>
    <row r="28482" ht="15"/>
    <row r="28483" ht="15"/>
    <row r="28484" ht="15"/>
    <row r="28485" ht="15"/>
    <row r="28486" ht="15"/>
    <row r="28487" ht="15"/>
    <row r="28488" ht="15"/>
    <row r="28489" ht="15"/>
    <row r="28490" ht="15"/>
    <row r="28491" ht="15"/>
    <row r="28492" ht="15"/>
    <row r="28493" ht="15"/>
    <row r="28494" ht="15"/>
    <row r="28495" ht="15"/>
    <row r="28496" ht="15"/>
    <row r="28497" ht="15"/>
    <row r="28498" ht="15"/>
    <row r="28499" ht="15"/>
    <row r="28500" ht="15"/>
    <row r="28501" ht="15"/>
    <row r="28502" ht="15"/>
    <row r="28503" ht="15"/>
    <row r="28504" ht="15"/>
    <row r="28505" ht="15"/>
    <row r="28506" ht="15"/>
    <row r="28507" ht="15"/>
    <row r="28508" ht="15"/>
    <row r="28509" ht="15"/>
    <row r="28510" ht="15"/>
    <row r="28511" ht="15"/>
    <row r="28512" ht="15"/>
    <row r="28513" ht="15"/>
    <row r="28514" ht="15"/>
    <row r="28515" ht="15"/>
    <row r="28516" ht="15"/>
    <row r="28517" ht="15"/>
    <row r="28518" ht="15"/>
    <row r="28519" ht="15"/>
    <row r="28520" ht="15"/>
    <row r="28521" ht="15"/>
    <row r="28522" ht="15"/>
    <row r="28523" ht="15"/>
    <row r="28524" ht="15"/>
    <row r="28525" ht="15"/>
    <row r="28526" ht="15"/>
    <row r="28527" ht="15"/>
    <row r="28528" ht="15"/>
    <row r="28529" ht="15"/>
    <row r="28530" ht="15"/>
    <row r="28531" ht="15"/>
    <row r="28532" ht="15"/>
    <row r="28533" ht="15"/>
    <row r="28534" ht="15"/>
    <row r="28535" ht="15"/>
    <row r="28536" ht="15"/>
    <row r="28537" ht="15"/>
    <row r="28538" ht="15"/>
    <row r="28539" ht="15"/>
    <row r="28540" ht="15"/>
    <row r="28541" ht="15"/>
    <row r="28542" ht="15"/>
    <row r="28543" ht="15"/>
    <row r="28544" ht="15"/>
    <row r="28545" ht="15"/>
    <row r="28546" ht="15"/>
    <row r="28547" ht="15"/>
    <row r="28548" ht="15"/>
    <row r="28549" ht="15"/>
    <row r="28550" ht="15"/>
    <row r="28551" ht="15"/>
    <row r="28552" ht="15"/>
    <row r="28553" ht="15"/>
    <row r="28554" ht="15"/>
    <row r="28555" ht="15"/>
    <row r="28556" ht="15"/>
    <row r="28557" ht="15"/>
    <row r="28558" ht="15"/>
    <row r="28559" ht="15"/>
    <row r="28560" ht="15"/>
    <row r="28561" ht="15"/>
    <row r="28562" ht="15"/>
    <row r="28563" ht="15"/>
    <row r="28564" ht="15"/>
    <row r="28565" ht="15"/>
    <row r="28566" ht="15"/>
    <row r="28567" ht="15"/>
    <row r="28568" ht="15"/>
    <row r="28569" ht="15"/>
    <row r="28570" ht="15"/>
    <row r="28571" ht="15"/>
    <row r="28572" ht="15"/>
    <row r="28573" ht="15"/>
    <row r="28574" ht="15"/>
    <row r="28575" ht="15"/>
    <row r="28576" ht="15"/>
    <row r="28577" ht="15"/>
    <row r="28578" ht="15"/>
    <row r="28579" ht="15"/>
    <row r="28580" ht="15"/>
    <row r="28581" ht="15"/>
    <row r="28582" ht="15"/>
    <row r="28583" ht="15"/>
    <row r="28584" ht="15"/>
    <row r="28585" ht="15"/>
    <row r="28586" ht="15"/>
    <row r="28587" ht="15"/>
    <row r="28588" ht="15"/>
    <row r="28589" ht="15"/>
    <row r="28590" ht="15"/>
    <row r="28591" ht="15"/>
    <row r="28592" ht="15"/>
    <row r="28593" ht="15"/>
    <row r="28594" ht="15"/>
    <row r="28595" ht="15"/>
    <row r="28596" ht="15"/>
    <row r="28597" ht="15"/>
    <row r="28598" ht="15"/>
    <row r="28599" ht="15"/>
    <row r="28600" ht="15"/>
    <row r="28601" ht="15"/>
    <row r="28602" ht="15"/>
    <row r="28603" ht="15"/>
    <row r="28604" ht="15"/>
    <row r="28605" ht="15"/>
    <row r="28606" ht="15"/>
    <row r="28607" ht="15"/>
    <row r="28608" ht="15"/>
    <row r="28609" ht="15"/>
    <row r="28610" ht="15"/>
    <row r="28611" ht="15"/>
    <row r="28612" ht="15"/>
    <row r="28613" ht="15"/>
    <row r="28614" ht="15"/>
    <row r="28615" ht="15"/>
    <row r="28616" ht="15"/>
    <row r="28617" ht="15"/>
    <row r="28618" ht="15"/>
    <row r="28619" ht="15"/>
    <row r="28620" ht="15"/>
    <row r="28621" ht="15"/>
    <row r="28622" ht="15"/>
    <row r="28623" ht="15"/>
    <row r="28624" ht="15"/>
    <row r="28625" ht="15"/>
    <row r="28626" ht="15"/>
    <row r="28627" ht="15"/>
    <row r="28628" ht="15"/>
    <row r="28629" ht="15"/>
    <row r="28630" ht="15"/>
    <row r="28631" ht="15"/>
    <row r="28632" ht="15"/>
    <row r="28633" ht="15"/>
    <row r="28634" ht="15"/>
    <row r="28635" ht="15"/>
    <row r="28636" ht="15"/>
    <row r="28637" ht="15"/>
    <row r="28638" ht="15"/>
    <row r="28639" ht="15"/>
    <row r="28640" ht="15"/>
    <row r="28641" ht="15"/>
    <row r="28642" ht="15"/>
    <row r="28643" ht="15"/>
    <row r="28644" ht="15"/>
    <row r="28645" ht="15"/>
    <row r="28646" ht="15"/>
    <row r="28647" ht="15"/>
    <row r="28648" ht="15"/>
    <row r="28649" ht="15"/>
    <row r="28650" ht="15"/>
    <row r="28651" ht="15"/>
    <row r="28652" ht="15"/>
    <row r="28653" ht="15"/>
    <row r="28654" ht="15"/>
    <row r="28655" ht="15"/>
    <row r="28656" ht="15"/>
    <row r="28657" ht="15"/>
    <row r="28658" ht="15"/>
    <row r="28659" ht="15"/>
    <row r="28660" ht="15"/>
    <row r="28661" ht="15"/>
    <row r="28662" ht="15"/>
    <row r="28663" ht="15"/>
    <row r="28664" ht="15"/>
    <row r="28665" ht="15"/>
    <row r="28666" ht="15"/>
    <row r="28667" ht="15"/>
    <row r="28668" ht="15"/>
    <row r="28669" ht="15"/>
    <row r="28670" ht="15"/>
    <row r="28671" ht="15"/>
    <row r="28672" ht="15"/>
    <row r="28673" ht="15"/>
    <row r="28674" ht="15"/>
    <row r="28675" ht="15"/>
    <row r="28676" ht="15"/>
    <row r="28677" ht="15"/>
    <row r="28678" ht="15"/>
    <row r="28679" ht="15"/>
    <row r="28680" ht="15"/>
    <row r="28681" ht="15"/>
    <row r="28682" ht="15"/>
    <row r="28683" ht="15"/>
    <row r="28684" ht="15"/>
    <row r="28685" ht="15"/>
    <row r="28686" ht="15"/>
    <row r="28687" ht="15"/>
    <row r="28688" ht="15"/>
    <row r="28689" ht="15"/>
    <row r="28690" ht="15"/>
    <row r="28691" ht="15"/>
    <row r="28692" ht="15"/>
    <row r="28693" ht="15"/>
    <row r="28694" ht="15"/>
    <row r="28695" ht="15"/>
    <row r="28696" ht="15"/>
    <row r="28697" ht="15"/>
    <row r="28698" ht="15"/>
    <row r="28699" ht="15"/>
    <row r="28700" ht="15"/>
    <row r="28701" ht="15"/>
    <row r="28702" ht="15"/>
    <row r="28703" ht="15"/>
    <row r="28704" ht="15"/>
    <row r="28705" ht="15"/>
    <row r="28706" ht="15"/>
    <row r="28707" ht="15"/>
    <row r="28708" ht="15"/>
    <row r="28709" ht="15"/>
    <row r="28710" ht="15"/>
    <row r="28711" ht="15"/>
    <row r="28712" ht="15"/>
    <row r="28713" ht="15"/>
    <row r="28714" ht="15"/>
    <row r="28715" ht="15"/>
    <row r="28716" ht="15"/>
    <row r="28717" ht="15"/>
    <row r="28718" ht="15"/>
    <row r="28719" ht="15"/>
    <row r="28720" ht="15"/>
    <row r="28721" ht="15"/>
    <row r="28722" ht="15"/>
    <row r="28723" ht="15"/>
    <row r="28724" ht="15"/>
    <row r="28725" ht="15"/>
    <row r="28726" ht="15"/>
    <row r="28727" ht="15"/>
    <row r="28728" ht="15"/>
    <row r="28729" ht="15"/>
    <row r="28730" ht="15"/>
    <row r="28731" ht="15"/>
    <row r="28732" ht="15"/>
    <row r="28733" ht="15"/>
    <row r="28734" ht="15"/>
    <row r="28735" ht="15"/>
    <row r="28736" ht="15"/>
    <row r="28737" ht="15"/>
    <row r="28738" ht="15"/>
    <row r="28739" ht="15"/>
    <row r="28740" ht="15"/>
    <row r="28741" ht="15"/>
    <row r="28742" ht="15"/>
    <row r="28743" ht="15"/>
    <row r="28744" ht="15"/>
    <row r="28745" ht="15"/>
    <row r="28746" ht="15"/>
    <row r="28747" ht="15"/>
    <row r="28748" ht="15"/>
    <row r="28749" ht="15"/>
    <row r="28750" ht="15"/>
    <row r="28751" ht="15"/>
    <row r="28752" ht="15"/>
    <row r="28753" ht="15"/>
    <row r="28754" ht="15"/>
    <row r="28755" ht="15"/>
    <row r="28756" ht="15"/>
    <row r="28757" ht="15"/>
    <row r="28758" ht="15"/>
    <row r="28759" ht="15"/>
    <row r="28760" ht="15"/>
    <row r="28761" ht="15"/>
    <row r="28762" ht="15"/>
    <row r="28763" ht="15"/>
    <row r="28764" ht="15"/>
    <row r="28765" ht="15"/>
    <row r="28766" ht="15"/>
    <row r="28767" ht="15"/>
    <row r="28768" ht="15"/>
    <row r="28769" ht="15"/>
    <row r="28770" ht="15"/>
    <row r="28771" ht="15"/>
    <row r="28772" ht="15"/>
    <row r="28773" ht="15"/>
    <row r="28774" ht="15"/>
    <row r="28775" ht="15"/>
    <row r="28776" ht="15"/>
    <row r="28777" ht="15"/>
    <row r="28778" ht="15"/>
    <row r="28779" ht="15"/>
    <row r="28780" ht="15"/>
    <row r="28781" ht="15"/>
    <row r="28782" ht="15"/>
    <row r="28783" ht="15"/>
    <row r="28784" ht="15"/>
    <row r="28785" ht="15"/>
    <row r="28786" ht="15"/>
    <row r="28787" ht="15"/>
    <row r="28788" ht="15"/>
    <row r="28789" ht="15"/>
    <row r="28790" ht="15"/>
    <row r="28791" ht="15"/>
    <row r="28792" ht="15"/>
    <row r="28793" ht="15"/>
    <row r="28794" ht="15"/>
    <row r="28795" ht="15"/>
    <row r="28796" ht="15"/>
    <row r="28797" ht="15"/>
    <row r="28798" ht="15"/>
    <row r="28799" ht="15"/>
    <row r="28800" ht="15"/>
    <row r="28801" ht="15"/>
    <row r="28802" ht="15"/>
    <row r="28803" ht="15"/>
    <row r="28804" ht="15"/>
    <row r="28805" ht="15"/>
    <row r="28806" ht="15"/>
    <row r="28807" ht="15"/>
    <row r="28808" ht="15"/>
    <row r="28809" ht="15"/>
    <row r="28810" ht="15"/>
    <row r="28811" ht="15"/>
    <row r="28812" ht="15"/>
    <row r="28813" ht="15"/>
    <row r="28814" ht="15"/>
    <row r="28815" ht="15"/>
    <row r="28816" ht="15"/>
    <row r="28817" ht="15"/>
    <row r="28818" ht="15"/>
    <row r="28819" ht="15"/>
    <row r="28820" ht="15"/>
    <row r="28821" ht="15"/>
    <row r="28822" ht="15"/>
    <row r="28823" ht="15"/>
    <row r="28824" ht="15"/>
    <row r="28825" ht="15"/>
    <row r="28826" ht="15"/>
    <row r="28827" ht="15"/>
    <row r="28828" ht="15"/>
    <row r="28829" ht="15"/>
    <row r="28830" ht="15"/>
    <row r="28831" ht="15"/>
    <row r="28832" ht="15"/>
    <row r="28833" ht="15"/>
    <row r="28834" ht="15"/>
    <row r="28835" ht="15"/>
    <row r="28836" ht="15"/>
    <row r="28837" ht="15"/>
    <row r="28838" ht="15"/>
    <row r="28839" ht="15"/>
    <row r="28840" ht="15"/>
    <row r="28841" ht="15"/>
    <row r="28842" ht="15"/>
    <row r="28843" ht="15"/>
    <row r="28844" ht="15"/>
    <row r="28845" ht="15"/>
    <row r="28846" ht="15"/>
    <row r="28847" ht="15"/>
    <row r="28848" ht="15"/>
    <row r="28849" ht="15"/>
    <row r="28850" ht="15"/>
    <row r="28851" ht="15"/>
    <row r="28852" ht="15"/>
    <row r="28853" ht="15"/>
    <row r="28854" ht="15"/>
    <row r="28855" ht="15"/>
    <row r="28856" ht="15"/>
    <row r="28857" ht="15"/>
    <row r="28858" ht="15"/>
    <row r="28859" ht="15"/>
    <row r="28860" ht="15"/>
    <row r="28861" ht="15"/>
    <row r="28862" ht="15"/>
    <row r="28863" ht="15"/>
    <row r="28864" ht="15"/>
    <row r="28865" ht="15"/>
    <row r="28866" ht="15"/>
    <row r="28867" ht="15"/>
    <row r="28868" ht="15"/>
    <row r="28869" ht="15"/>
    <row r="28870" ht="15"/>
    <row r="28871" ht="15"/>
    <row r="28872" ht="15"/>
    <row r="28873" ht="15"/>
    <row r="28874" ht="15"/>
    <row r="28875" ht="15"/>
    <row r="28876" ht="15"/>
    <row r="28877" ht="15"/>
    <row r="28878" ht="15"/>
    <row r="28879" ht="15"/>
    <row r="28880" ht="15"/>
    <row r="28881" ht="15"/>
    <row r="28882" ht="15"/>
    <row r="28883" ht="15"/>
    <row r="28884" ht="15"/>
    <row r="28885" ht="15"/>
    <row r="28886" ht="15"/>
    <row r="28887" ht="15"/>
    <row r="28888" ht="15"/>
    <row r="28889" ht="15"/>
    <row r="28890" ht="15"/>
    <row r="28891" ht="15"/>
    <row r="28892" ht="15"/>
    <row r="28893" ht="15"/>
    <row r="28894" ht="15"/>
    <row r="28895" ht="15"/>
    <row r="28896" ht="15"/>
    <row r="28897" ht="15"/>
    <row r="28898" ht="15"/>
    <row r="28899" ht="15"/>
    <row r="28900" ht="15"/>
    <row r="28901" ht="15"/>
    <row r="28902" ht="15"/>
    <row r="28903" ht="15"/>
    <row r="28904" ht="15"/>
    <row r="28905" ht="15"/>
    <row r="28906" ht="15"/>
    <row r="28907" ht="15"/>
    <row r="28908" ht="15"/>
    <row r="28909" ht="15"/>
    <row r="28910" ht="15"/>
    <row r="28911" ht="15"/>
    <row r="28912" ht="15"/>
    <row r="28913" ht="15"/>
    <row r="28914" ht="15"/>
    <row r="28915" ht="15"/>
    <row r="28916" ht="15"/>
    <row r="28917" ht="15"/>
    <row r="28918" ht="15"/>
    <row r="28919" ht="15"/>
    <row r="28920" ht="15"/>
    <row r="28921" ht="15"/>
    <row r="28922" ht="15"/>
    <row r="28923" ht="15"/>
    <row r="28924" ht="15"/>
    <row r="28925" ht="15"/>
    <row r="28926" ht="15"/>
    <row r="28927" ht="15"/>
    <row r="28928" ht="15"/>
    <row r="28929" ht="15"/>
    <row r="28930" ht="15"/>
    <row r="28931" ht="15"/>
    <row r="28932" ht="15"/>
    <row r="28933" ht="15"/>
    <row r="28934" ht="15"/>
    <row r="28935" ht="15"/>
    <row r="28936" ht="15"/>
    <row r="28937" ht="15"/>
    <row r="28938" ht="15"/>
    <row r="28939" ht="15"/>
    <row r="28940" ht="15"/>
    <row r="28941" ht="15"/>
    <row r="28942" ht="15"/>
    <row r="28943" ht="15"/>
    <row r="28944" ht="15"/>
    <row r="28945" ht="15"/>
    <row r="28946" ht="15"/>
    <row r="28947" ht="15"/>
    <row r="28948" ht="15"/>
    <row r="28949" ht="15"/>
    <row r="28950" ht="15"/>
    <row r="28951" ht="15"/>
    <row r="28992" ht="15"/>
    <row r="28993" ht="15"/>
    <row r="28994" ht="15"/>
    <row r="28995" ht="15"/>
    <row r="28996" ht="15"/>
    <row r="28997" ht="15"/>
    <row r="28998" ht="15"/>
    <row r="28999" ht="15"/>
    <row r="29000" ht="15"/>
    <row r="29001" ht="15"/>
    <row r="29002" ht="15"/>
    <row r="29003" ht="15"/>
    <row r="29004" ht="15"/>
    <row r="29005" ht="15"/>
    <row r="29006" ht="15"/>
    <row r="29007" ht="15"/>
    <row r="29008" ht="15"/>
    <row r="29009" ht="15"/>
    <row r="29010" ht="15"/>
    <row r="29011" ht="15"/>
    <row r="29012" ht="15"/>
    <row r="29013" ht="15"/>
    <row r="29014" ht="15"/>
    <row r="29015" ht="15"/>
    <row r="29016" ht="15"/>
    <row r="29017" ht="15"/>
    <row r="29018" ht="15"/>
    <row r="29019" ht="15"/>
    <row r="29020" ht="15"/>
    <row r="29021" ht="15"/>
    <row r="29022" ht="15"/>
    <row r="29023" ht="15"/>
    <row r="29024" ht="15"/>
    <row r="29025" ht="15"/>
    <row r="29026" ht="15"/>
    <row r="29027" ht="15"/>
    <row r="29028" ht="15"/>
    <row r="29029" ht="15"/>
    <row r="29030" ht="15"/>
    <row r="29031" ht="15"/>
    <row r="29032" ht="15"/>
    <row r="29033" ht="15"/>
    <row r="29034" ht="15"/>
    <row r="29035" ht="15"/>
    <row r="29036" ht="15"/>
    <row r="29037" ht="15"/>
    <row r="29038" ht="15"/>
    <row r="29039" ht="15"/>
    <row r="29040" ht="15"/>
    <row r="29041" ht="15"/>
    <row r="29042" ht="15"/>
    <row r="29043" ht="15"/>
    <row r="29044" ht="15"/>
    <row r="29045" ht="15"/>
    <row r="29046" ht="15"/>
    <row r="29047" ht="15"/>
    <row r="29048" ht="15"/>
    <row r="29049" ht="15"/>
    <row r="29050" ht="15"/>
    <row r="29051" ht="15"/>
    <row r="29052" ht="15"/>
    <row r="29053" ht="15"/>
    <row r="29054" ht="15"/>
    <row r="29055" ht="15"/>
    <row r="29056" ht="15"/>
    <row r="29057" ht="15"/>
    <row r="29058" ht="15"/>
    <row r="29059" ht="15"/>
    <row r="29060" ht="15"/>
    <row r="29061" ht="15"/>
    <row r="29062" ht="15"/>
    <row r="29063" ht="15"/>
    <row r="29064" ht="15"/>
    <row r="29065" ht="15"/>
    <row r="29066" ht="15"/>
    <row r="29067" ht="15"/>
    <row r="29068" ht="15"/>
    <row r="29069" ht="15"/>
    <row r="29070" ht="15"/>
    <row r="29071" ht="15"/>
    <row r="29072" ht="15"/>
    <row r="29073" ht="15"/>
    <row r="29074" ht="15"/>
    <row r="29075" ht="15"/>
    <row r="29076" ht="15"/>
    <row r="29077" ht="15"/>
    <row r="29078" ht="15"/>
    <row r="29079" ht="15"/>
    <row r="29080" ht="15"/>
    <row r="29081" ht="15"/>
    <row r="29082" ht="15"/>
    <row r="29083" ht="15"/>
    <row r="29084" ht="15"/>
    <row r="29085" ht="15"/>
    <row r="29086" ht="15"/>
    <row r="29087" ht="15"/>
    <row r="29088" ht="15"/>
    <row r="29089" ht="15"/>
    <row r="29090" ht="15"/>
    <row r="29091" ht="15"/>
    <row r="29092" ht="15"/>
    <row r="29093" ht="15"/>
    <row r="29094" ht="15"/>
    <row r="29095" ht="15"/>
    <row r="29096" ht="15"/>
    <row r="29097" ht="15"/>
    <row r="29098" ht="15"/>
    <row r="29099" ht="15"/>
    <row r="29100" ht="15"/>
    <row r="29101" ht="15"/>
    <row r="29102" ht="15"/>
    <row r="29103" ht="15"/>
    <row r="29104" ht="15"/>
    <row r="29105" ht="15"/>
    <row r="29106" ht="15"/>
    <row r="29107" ht="15"/>
    <row r="29108" ht="15"/>
    <row r="29109" ht="15"/>
    <row r="29110" ht="15"/>
    <row r="29111" ht="15"/>
    <row r="29112" ht="15"/>
    <row r="29113" ht="15"/>
    <row r="29114" ht="15"/>
    <row r="29115" ht="15"/>
    <row r="29116" ht="15"/>
    <row r="29117" ht="15"/>
    <row r="29118" ht="15"/>
    <row r="29119" ht="15"/>
    <row r="29120" ht="15"/>
    <row r="29121" ht="15"/>
    <row r="29122" ht="15"/>
    <row r="29123" ht="15"/>
    <row r="29124" ht="15"/>
    <row r="29125" ht="15"/>
    <row r="29126" ht="15"/>
    <row r="29127" ht="15"/>
    <row r="29128" ht="15"/>
    <row r="29129" ht="15"/>
    <row r="29130" ht="15"/>
    <row r="29131" ht="15"/>
    <row r="29132" ht="15"/>
    <row r="29133" ht="15"/>
    <row r="29134" ht="15"/>
    <row r="29135" ht="15"/>
    <row r="29136" ht="15"/>
    <row r="29137" ht="15"/>
    <row r="29138" ht="15"/>
    <row r="29139" ht="15"/>
    <row r="29140" ht="15"/>
    <row r="29141" ht="15"/>
    <row r="29142" ht="15"/>
    <row r="29143" ht="15"/>
    <row r="29144" ht="15"/>
    <row r="29145" ht="15"/>
    <row r="29146" ht="15"/>
    <row r="29147" ht="15"/>
    <row r="29148" ht="15"/>
    <row r="29149" ht="15"/>
    <row r="29150" ht="15"/>
    <row r="29151" ht="15"/>
    <row r="29152" ht="15"/>
    <row r="29153" ht="15"/>
    <row r="29154" ht="15"/>
    <row r="29155" ht="15"/>
    <row r="29156" ht="15"/>
    <row r="29157" ht="15"/>
    <row r="29158" ht="15"/>
    <row r="29159" ht="15"/>
    <row r="29160" ht="15"/>
    <row r="29161" ht="15"/>
    <row r="29162" ht="15"/>
    <row r="29163" ht="15"/>
    <row r="29164" ht="15"/>
    <row r="29165" ht="15"/>
    <row r="29166" ht="15"/>
    <row r="29167" ht="15"/>
    <row r="29168" ht="15"/>
    <row r="29169" ht="15"/>
    <row r="29170" ht="15"/>
    <row r="29171" ht="15"/>
    <row r="29172" ht="15"/>
    <row r="29173" ht="15"/>
    <row r="29174" ht="15"/>
    <row r="29175" ht="15"/>
    <row r="29176" ht="15"/>
    <row r="29177" ht="15"/>
    <row r="29178" ht="15"/>
    <row r="29179" ht="15"/>
    <row r="29180" ht="15"/>
    <row r="29181" ht="15"/>
    <row r="29182" ht="15"/>
    <row r="29183" ht="15"/>
    <row r="29184" ht="15"/>
    <row r="29185" ht="15"/>
    <row r="29186" ht="15"/>
    <row r="29187" ht="15"/>
    <row r="29188" ht="15"/>
    <row r="29189" ht="15"/>
    <row r="29190" ht="15"/>
    <row r="29191" ht="15"/>
    <row r="29192" ht="15"/>
    <row r="29193" ht="15"/>
    <row r="29194" ht="15"/>
    <row r="29195" ht="15"/>
    <row r="29196" ht="15"/>
    <row r="29197" ht="15"/>
    <row r="29198" ht="15"/>
    <row r="29199" ht="15"/>
    <row r="29200" ht="15"/>
    <row r="29201" ht="15"/>
    <row r="29202" ht="15"/>
    <row r="29203" ht="15"/>
    <row r="29204" ht="15"/>
    <row r="29205" ht="15"/>
    <row r="29206" ht="15"/>
    <row r="29207" ht="15"/>
    <row r="29208" ht="15"/>
    <row r="29209" ht="15"/>
    <row r="29210" ht="15"/>
    <row r="29211" ht="15"/>
    <row r="29212" ht="15"/>
    <row r="29213" ht="15"/>
    <row r="29214" ht="15"/>
    <row r="29215" ht="15"/>
    <row r="29216" ht="15"/>
    <row r="29217" ht="15"/>
    <row r="29218" ht="15"/>
    <row r="29219" ht="15"/>
    <row r="29220" ht="15"/>
    <row r="29221" ht="15"/>
    <row r="29222" ht="15"/>
    <row r="29223" ht="15"/>
    <row r="29224" ht="15"/>
    <row r="29225" ht="15"/>
    <row r="29226" ht="15"/>
    <row r="29227" ht="15"/>
    <row r="29228" ht="15"/>
    <row r="29229" ht="15"/>
    <row r="29230" ht="15"/>
    <row r="29231" ht="15"/>
    <row r="29232" ht="15"/>
    <row r="29233" ht="15"/>
    <row r="29234" ht="15"/>
    <row r="29235" ht="15"/>
    <row r="29236" ht="15"/>
    <row r="29237" ht="15"/>
    <row r="29238" ht="15"/>
    <row r="29239" ht="15"/>
    <row r="29240" ht="15"/>
    <row r="29241" ht="15"/>
    <row r="29242" ht="15"/>
    <row r="29243" ht="15"/>
    <row r="29244" ht="15"/>
    <row r="29245" ht="15"/>
    <row r="29246" ht="15"/>
    <row r="29247" ht="15"/>
    <row r="29248" ht="15"/>
    <row r="29249" ht="15"/>
    <row r="29250" ht="15"/>
    <row r="29251" ht="15"/>
    <row r="29252" ht="15"/>
    <row r="29253" ht="15"/>
    <row r="29254" ht="15"/>
    <row r="29255" ht="15"/>
    <row r="29256" ht="15"/>
    <row r="29257" ht="15"/>
    <row r="29258" ht="15"/>
    <row r="29259" ht="15"/>
    <row r="29260" ht="15"/>
    <row r="29261" ht="15"/>
    <row r="29262" ht="15"/>
    <row r="29263" ht="15"/>
    <row r="29264" ht="15"/>
    <row r="29265" ht="15"/>
    <row r="29266" ht="15"/>
    <row r="29267" ht="15"/>
    <row r="29268" ht="15"/>
    <row r="29269" ht="15"/>
    <row r="29270" ht="15"/>
    <row r="29271" ht="15"/>
    <row r="29272" ht="15"/>
    <row r="29273" ht="15"/>
    <row r="29274" ht="15"/>
    <row r="29275" ht="15"/>
    <row r="29276" ht="15"/>
    <row r="29277" ht="15"/>
    <row r="29278" ht="15"/>
    <row r="29279" ht="15"/>
    <row r="29280" ht="15"/>
    <row r="29281" ht="15"/>
    <row r="29282" ht="15"/>
    <row r="29283" ht="15"/>
    <row r="29284" ht="15"/>
    <row r="29285" ht="15"/>
    <row r="29286" ht="15"/>
    <row r="29287" ht="15"/>
    <row r="29288" ht="15"/>
    <row r="29289" ht="15"/>
    <row r="29290" ht="15"/>
    <row r="29291" ht="15"/>
    <row r="29292" ht="15"/>
    <row r="29293" ht="15"/>
    <row r="29294" ht="15"/>
    <row r="29295" ht="15"/>
    <row r="29296" ht="15"/>
    <row r="29297" ht="15"/>
    <row r="29298" ht="15"/>
    <row r="29299" ht="15"/>
    <row r="29300" ht="15"/>
    <row r="29301" ht="15"/>
    <row r="29302" ht="15"/>
    <row r="29303" ht="15"/>
    <row r="29304" ht="15"/>
    <row r="29305" ht="15"/>
    <row r="29306" ht="15"/>
    <row r="29307" ht="15"/>
    <row r="29308" ht="15"/>
    <row r="29309" ht="15"/>
    <row r="29310" ht="15"/>
    <row r="29311" ht="15"/>
    <row r="29312" ht="15"/>
    <row r="29313" ht="15"/>
    <row r="29314" ht="15"/>
    <row r="29315" ht="15"/>
    <row r="29316" ht="15"/>
    <row r="29317" ht="15"/>
    <row r="29318" ht="15"/>
    <row r="29319" ht="15"/>
    <row r="29320" ht="15"/>
    <row r="29321" ht="15"/>
    <row r="29322" ht="15"/>
    <row r="29323" ht="15"/>
    <row r="29324" ht="15"/>
    <row r="29325" ht="15"/>
    <row r="29326" ht="15"/>
    <row r="29327" ht="15"/>
    <row r="29328" ht="15"/>
    <row r="29329" ht="15"/>
    <row r="29330" ht="15"/>
    <row r="29331" ht="15"/>
    <row r="29332" ht="15"/>
    <row r="29333" ht="15"/>
    <row r="29334" ht="15"/>
    <row r="29335" ht="15"/>
    <row r="29336" ht="15"/>
    <row r="29337" ht="15"/>
    <row r="29338" ht="15"/>
    <row r="29339" ht="15"/>
    <row r="29340" ht="15"/>
    <row r="29341" ht="15"/>
    <row r="29342" ht="15"/>
    <row r="29343" ht="15"/>
    <row r="29344" ht="15"/>
    <row r="29345" ht="15"/>
    <row r="29346" ht="15"/>
    <row r="29347" ht="15"/>
    <row r="29348" ht="15"/>
    <row r="29349" ht="15"/>
    <row r="29350" ht="15"/>
    <row r="29351" ht="15"/>
    <row r="29352" ht="15"/>
    <row r="29353" ht="15"/>
    <row r="29354" ht="15"/>
    <row r="29355" ht="15"/>
    <row r="29356" ht="15"/>
    <row r="29357" ht="15"/>
    <row r="29358" ht="15"/>
    <row r="29359" ht="15"/>
    <row r="29360" ht="15"/>
    <row r="29361" ht="15"/>
    <row r="29362" ht="15"/>
    <row r="29363" ht="15"/>
    <row r="29364" ht="15"/>
    <row r="29365" ht="15"/>
    <row r="29366" ht="15"/>
    <row r="29367" ht="15"/>
    <row r="29368" ht="15"/>
    <row r="29369" ht="15"/>
    <row r="29370" ht="15"/>
    <row r="29371" ht="15"/>
    <row r="29372" ht="15"/>
    <row r="29373" ht="15"/>
    <row r="29374" ht="15"/>
    <row r="29375" ht="15"/>
    <row r="29376" ht="15"/>
    <row r="29377" ht="15"/>
    <row r="29378" ht="15"/>
    <row r="29379" ht="15"/>
    <row r="29380" ht="15"/>
    <row r="29381" ht="15"/>
    <row r="29382" ht="15"/>
    <row r="29383" ht="15"/>
    <row r="29384" ht="15"/>
    <row r="29385" ht="15"/>
    <row r="29386" ht="15"/>
    <row r="29387" ht="15"/>
    <row r="29388" ht="15"/>
    <row r="29389" ht="15"/>
    <row r="29390" ht="15"/>
    <row r="29391" ht="15"/>
    <row r="29392" ht="15"/>
    <row r="29393" ht="15"/>
    <row r="29394" ht="15"/>
    <row r="29395" ht="15"/>
    <row r="29396" ht="15"/>
    <row r="29397" ht="15"/>
    <row r="29398" ht="15"/>
    <row r="29399" ht="15"/>
    <row r="29400" ht="15"/>
    <row r="29401" ht="15"/>
    <row r="29402" ht="15"/>
    <row r="29403" ht="15"/>
    <row r="29404" ht="15"/>
    <row r="29405" ht="15"/>
    <row r="29406" ht="15"/>
    <row r="29407" ht="15"/>
    <row r="29408" ht="15"/>
    <row r="29409" ht="15"/>
    <row r="29410" ht="15"/>
    <row r="29411" ht="15"/>
    <row r="29412" ht="15"/>
    <row r="29413" ht="15"/>
    <row r="29414" ht="15"/>
    <row r="29415" ht="15"/>
    <row r="29416" ht="15"/>
    <row r="29417" ht="15"/>
    <row r="29418" ht="15"/>
    <row r="29419" ht="15"/>
    <row r="29420" ht="15"/>
    <row r="29421" ht="15"/>
    <row r="29422" ht="15"/>
    <row r="29423" ht="15"/>
    <row r="29424" ht="15"/>
    <row r="29425" ht="15"/>
    <row r="29426" ht="15"/>
    <row r="29427" ht="15"/>
    <row r="29428" ht="15"/>
    <row r="29429" ht="15"/>
    <row r="29430" ht="15"/>
    <row r="29431" ht="15"/>
    <row r="29432" ht="15"/>
    <row r="29433" ht="15"/>
    <row r="29434" ht="15"/>
    <row r="29435" ht="15"/>
    <row r="29436" ht="15"/>
    <row r="29437" ht="15"/>
    <row r="29438" ht="15"/>
    <row r="29439" ht="15"/>
    <row r="29440" ht="15"/>
    <row r="29441" ht="15"/>
    <row r="29442" ht="15"/>
    <row r="29443" ht="15"/>
    <row r="29444" ht="15"/>
    <row r="29445" ht="15"/>
    <row r="29446" ht="15"/>
    <row r="29447" ht="15"/>
    <row r="29448" ht="15"/>
    <row r="29449" ht="15"/>
    <row r="29450" ht="15"/>
    <row r="29451" ht="15"/>
    <row r="29452" ht="15"/>
    <row r="29453" ht="15"/>
    <row r="29454" ht="15"/>
    <row r="29455" ht="15"/>
    <row r="29456" ht="15"/>
    <row r="29457" ht="15"/>
    <row r="29458" ht="15"/>
    <row r="29459" ht="15"/>
    <row r="29460" ht="15"/>
    <row r="29461" ht="15"/>
    <row r="29502" ht="15"/>
    <row r="29503" ht="15"/>
    <row r="29504" ht="15"/>
    <row r="29505" ht="15"/>
    <row r="29506" ht="15"/>
    <row r="29507" ht="15"/>
    <row r="29508" ht="15"/>
    <row r="29509" ht="15"/>
    <row r="29510" ht="15"/>
    <row r="29511" ht="15"/>
    <row r="29512" ht="15"/>
    <row r="29513" ht="15"/>
    <row r="29514" ht="15"/>
    <row r="29515" ht="15"/>
    <row r="29516" ht="15"/>
    <row r="29517" ht="15"/>
    <row r="29518" ht="15"/>
    <row r="29519" ht="15"/>
    <row r="29520" ht="15"/>
    <row r="29521" ht="15"/>
    <row r="29522" ht="15"/>
    <row r="29523" ht="15"/>
    <row r="29524" ht="15"/>
    <row r="29525" ht="15"/>
    <row r="29526" ht="15"/>
    <row r="29527" ht="15"/>
    <row r="29528" ht="15"/>
    <row r="29529" ht="15"/>
    <row r="29530" ht="15"/>
    <row r="29531" ht="15"/>
    <row r="29532" ht="15"/>
    <row r="29533" ht="15"/>
    <row r="29534" ht="15"/>
    <row r="29535" ht="15"/>
    <row r="29536" ht="15"/>
    <row r="29537" ht="15"/>
    <row r="29538" ht="15"/>
    <row r="29539" ht="15"/>
    <row r="29540" ht="15"/>
    <row r="29541" ht="15"/>
    <row r="29542" ht="15"/>
    <row r="29543" ht="15"/>
    <row r="29544" ht="15"/>
    <row r="29545" ht="15"/>
    <row r="29546" ht="15"/>
    <row r="29547" ht="15"/>
    <row r="29548" ht="15"/>
    <row r="29549" ht="15"/>
    <row r="29550" ht="15"/>
    <row r="29551" ht="15"/>
    <row r="29552" ht="15"/>
    <row r="29553" ht="15"/>
    <row r="29554" ht="15"/>
    <row r="29555" ht="15"/>
    <row r="29556" ht="15"/>
    <row r="29557" ht="15"/>
    <row r="29558" ht="15"/>
    <row r="29559" ht="15"/>
    <row r="29560" ht="15"/>
    <row r="29561" ht="15"/>
    <row r="29562" ht="15"/>
    <row r="29563" ht="15"/>
    <row r="29564" ht="15"/>
    <row r="29565" ht="15"/>
    <row r="29566" ht="15"/>
    <row r="29567" ht="15"/>
    <row r="29568" ht="15"/>
    <row r="29569" ht="15"/>
    <row r="29570" ht="15"/>
    <row r="29571" ht="15"/>
    <row r="29572" ht="15"/>
    <row r="29573" ht="15"/>
    <row r="29574" ht="15"/>
    <row r="29575" ht="15"/>
    <row r="29576" ht="15"/>
    <row r="29577" ht="15"/>
    <row r="29578" ht="15"/>
    <row r="29579" ht="15"/>
    <row r="29580" ht="15"/>
    <row r="29581" ht="15"/>
    <row r="29582" ht="15"/>
    <row r="29583" ht="15"/>
    <row r="29584" ht="15"/>
    <row r="29585" ht="15"/>
    <row r="29586" ht="15"/>
    <row r="29587" ht="15"/>
    <row r="29588" ht="15"/>
    <row r="29589" ht="15"/>
    <row r="29590" ht="15"/>
    <row r="29591" ht="15"/>
    <row r="29592" ht="15"/>
    <row r="29593" ht="15"/>
    <row r="29594" ht="15"/>
    <row r="29595" ht="15"/>
    <row r="29596" ht="15"/>
    <row r="29597" ht="15"/>
    <row r="29598" ht="15"/>
    <row r="29599" ht="15"/>
    <row r="29600" ht="15"/>
    <row r="29601" ht="15"/>
    <row r="29602" ht="15"/>
    <row r="29603" ht="15"/>
    <row r="29604" ht="15"/>
    <row r="29605" ht="15"/>
    <row r="29606" ht="15"/>
    <row r="29607" ht="15"/>
    <row r="29608" ht="15"/>
    <row r="29609" ht="15"/>
    <row r="29610" ht="15"/>
    <row r="29611" ht="15"/>
    <row r="29612" ht="15"/>
    <row r="29613" ht="15"/>
    <row r="29614" ht="15"/>
    <row r="29615" ht="15"/>
    <row r="29616" ht="15"/>
    <row r="29617" ht="15"/>
    <row r="29618" ht="15"/>
    <row r="29619" ht="15"/>
    <row r="29620" ht="15"/>
    <row r="29621" ht="15"/>
    <row r="29622" ht="15"/>
    <row r="29623" ht="15"/>
    <row r="29624" ht="15"/>
    <row r="29625" ht="15"/>
    <row r="29626" ht="15"/>
    <row r="29627" ht="15"/>
    <row r="29628" ht="15"/>
    <row r="29629" ht="15"/>
    <row r="29630" ht="15"/>
    <row r="29631" ht="15"/>
    <row r="29632" ht="15"/>
    <row r="29633" ht="15"/>
    <row r="29634" ht="15"/>
    <row r="29635" ht="15"/>
    <row r="29636" ht="15"/>
    <row r="29637" ht="15"/>
    <row r="29638" ht="15"/>
    <row r="29639" ht="15"/>
    <row r="29640" ht="15"/>
    <row r="29641" ht="15"/>
    <row r="29642" ht="15"/>
    <row r="29643" ht="15"/>
    <row r="29644" ht="15"/>
    <row r="29645" ht="15"/>
    <row r="29646" ht="15"/>
    <row r="29647" ht="15"/>
    <row r="29648" ht="15"/>
    <row r="29649" ht="15"/>
    <row r="29650" ht="15"/>
    <row r="29651" ht="15"/>
    <row r="29652" ht="15"/>
    <row r="29653" ht="15"/>
    <row r="29654" ht="15"/>
    <row r="29655" ht="15"/>
    <row r="29656" ht="15"/>
    <row r="29657" ht="15"/>
    <row r="29658" ht="15"/>
    <row r="29659" ht="15"/>
    <row r="29660" ht="15"/>
    <row r="29661" ht="15"/>
    <row r="29662" ht="15"/>
    <row r="29663" ht="15"/>
    <row r="29664" ht="15"/>
    <row r="29665" ht="15"/>
    <row r="29666" ht="15"/>
    <row r="29667" ht="15"/>
    <row r="29668" ht="15"/>
    <row r="29669" ht="15"/>
    <row r="29670" ht="15"/>
    <row r="29671" ht="15"/>
    <row r="29672" ht="15"/>
    <row r="29673" ht="15"/>
    <row r="29674" ht="15"/>
    <row r="29675" ht="15"/>
    <row r="29676" ht="15"/>
    <row r="29677" ht="15"/>
    <row r="29678" ht="15"/>
    <row r="29679" ht="15"/>
    <row r="29680" ht="15"/>
    <row r="29681" ht="15"/>
    <row r="29682" ht="15"/>
    <row r="29683" ht="15"/>
    <row r="29684" ht="15"/>
    <row r="29685" ht="15"/>
    <row r="29686" ht="15"/>
    <row r="29687" ht="15"/>
    <row r="29688" ht="15"/>
    <row r="29689" ht="15"/>
    <row r="29690" ht="15"/>
    <row r="29691" ht="15"/>
    <row r="29692" ht="15"/>
    <row r="29693" ht="15"/>
    <row r="29694" ht="15"/>
    <row r="29695" ht="15"/>
    <row r="29696" ht="15"/>
    <row r="29697" ht="15"/>
    <row r="29698" ht="15"/>
    <row r="29699" ht="15"/>
    <row r="29700" ht="15"/>
    <row r="29701" ht="15"/>
    <row r="29702" ht="15"/>
    <row r="29703" ht="15"/>
    <row r="29704" ht="15"/>
    <row r="29705" ht="15"/>
    <row r="29706" ht="15"/>
    <row r="29707" ht="15"/>
    <row r="29708" ht="15"/>
    <row r="29709" ht="15"/>
    <row r="29710" ht="15"/>
    <row r="29711" ht="15"/>
    <row r="29712" ht="15"/>
    <row r="29713" ht="15"/>
    <row r="29714" ht="15"/>
    <row r="29715" ht="15"/>
    <row r="29716" ht="15"/>
    <row r="29717" ht="15"/>
    <row r="29718" ht="15"/>
    <row r="29719" ht="15"/>
    <row r="29720" ht="15"/>
    <row r="29721" ht="15"/>
    <row r="29722" ht="15"/>
    <row r="29723" ht="15"/>
    <row r="29724" ht="15"/>
    <row r="29725" ht="15"/>
    <row r="29726" ht="15"/>
    <row r="29727" ht="15"/>
    <row r="29728" ht="15"/>
    <row r="29729" ht="15"/>
    <row r="29730" ht="15"/>
    <row r="29731" ht="15"/>
    <row r="29732" ht="15"/>
    <row r="29733" ht="15"/>
    <row r="29734" ht="15"/>
    <row r="29735" ht="15"/>
    <row r="29736" ht="15"/>
    <row r="29737" ht="15"/>
    <row r="29738" ht="15"/>
    <row r="29739" ht="15"/>
    <row r="29740" ht="15"/>
    <row r="29741" ht="15"/>
    <row r="29742" ht="15"/>
    <row r="29743" ht="15"/>
    <row r="29744" ht="15"/>
    <row r="29745" ht="15"/>
    <row r="29746" ht="15"/>
    <row r="29747" ht="15"/>
    <row r="29748" ht="15"/>
    <row r="29749" ht="15"/>
    <row r="29750" ht="15"/>
    <row r="29751" ht="15"/>
    <row r="29752" ht="15"/>
    <row r="29753" ht="15"/>
    <row r="29754" ht="15"/>
    <row r="29755" ht="15"/>
    <row r="29756" ht="15"/>
    <row r="29757" ht="15"/>
    <row r="29758" ht="15"/>
    <row r="29759" ht="15"/>
    <row r="29760" ht="15"/>
    <row r="29761" ht="15"/>
    <row r="29762" ht="15"/>
    <row r="29763" ht="15"/>
    <row r="29764" ht="15"/>
    <row r="29765" ht="15"/>
    <row r="29766" ht="15"/>
    <row r="29767" ht="15"/>
    <row r="29768" ht="15"/>
    <row r="29769" ht="15"/>
    <row r="29770" ht="15"/>
    <row r="29771" ht="15"/>
    <row r="29772" ht="15"/>
    <row r="29773" ht="15"/>
    <row r="29774" ht="15"/>
    <row r="29775" ht="15"/>
    <row r="29776" ht="15"/>
    <row r="29777" ht="15"/>
    <row r="29778" ht="15"/>
    <row r="29779" ht="15"/>
    <row r="29780" ht="15"/>
    <row r="29781" ht="15"/>
    <row r="29782" ht="15"/>
    <row r="29783" ht="15"/>
    <row r="29784" ht="15"/>
    <row r="29785" ht="15"/>
    <row r="29786" ht="15"/>
    <row r="29787" ht="15"/>
    <row r="29788" ht="15"/>
    <row r="29789" ht="15"/>
    <row r="29790" ht="15"/>
    <row r="29791" ht="15"/>
    <row r="29792" ht="15"/>
    <row r="29793" ht="15"/>
    <row r="29794" ht="15"/>
    <row r="29795" ht="15"/>
    <row r="29796" ht="15"/>
    <row r="29797" ht="15"/>
    <row r="29798" ht="15"/>
    <row r="29799" ht="15"/>
    <row r="29800" ht="15"/>
    <row r="29801" ht="15"/>
    <row r="29802" ht="15"/>
    <row r="29803" ht="15"/>
    <row r="29804" ht="15"/>
    <row r="29805" ht="15"/>
    <row r="29806" ht="15"/>
    <row r="29807" ht="15"/>
    <row r="29808" ht="15"/>
    <row r="29809" ht="15"/>
    <row r="29810" ht="15"/>
    <row r="29811" ht="15"/>
    <row r="29812" ht="15"/>
    <row r="29813" ht="15"/>
    <row r="29814" ht="15"/>
    <row r="29815" ht="15"/>
    <row r="29816" ht="15"/>
    <row r="29817" ht="15"/>
    <row r="29818" ht="15"/>
    <row r="29819" ht="15"/>
    <row r="29820" ht="15"/>
    <row r="29821" ht="15"/>
    <row r="29822" ht="15"/>
    <row r="29823" ht="15"/>
    <row r="29824" ht="15"/>
    <row r="29825" ht="15"/>
    <row r="29826" ht="15"/>
    <row r="29827" ht="15"/>
    <row r="29828" ht="15"/>
    <row r="29829" ht="15"/>
    <row r="29830" ht="15"/>
    <row r="29831" ht="15"/>
    <row r="29832" ht="15"/>
    <row r="29833" ht="15"/>
    <row r="29834" ht="15"/>
    <row r="29835" ht="15"/>
    <row r="29836" ht="15"/>
    <row r="29837" ht="15"/>
    <row r="29838" ht="15"/>
    <row r="29839" ht="15"/>
    <row r="29840" ht="15"/>
    <row r="29841" ht="15"/>
    <row r="29842" ht="15"/>
    <row r="29843" ht="15"/>
    <row r="29844" ht="15"/>
    <row r="29845" ht="15"/>
    <row r="29846" ht="15"/>
    <row r="29847" ht="15"/>
    <row r="29848" ht="15"/>
    <row r="29849" ht="15"/>
    <row r="29850" ht="15"/>
    <row r="29851" ht="15"/>
    <row r="29852" ht="15"/>
    <row r="29853" ht="15"/>
    <row r="29854" ht="15"/>
    <row r="29855" ht="15"/>
    <row r="29856" ht="15"/>
    <row r="29857" ht="15"/>
    <row r="29858" ht="15"/>
    <row r="29859" ht="15"/>
    <row r="29860" ht="15"/>
    <row r="29861" ht="15"/>
    <row r="29862" ht="15"/>
    <row r="29863" ht="15"/>
    <row r="29864" ht="15"/>
    <row r="29865" ht="15"/>
    <row r="29866" ht="15"/>
    <row r="29867" ht="15"/>
    <row r="29868" ht="15"/>
    <row r="29869" ht="15"/>
    <row r="29870" ht="15"/>
    <row r="29871" ht="15"/>
    <row r="29872" ht="15"/>
    <row r="29873" ht="15"/>
    <row r="29874" ht="15"/>
    <row r="29875" ht="15"/>
    <row r="29876" ht="15"/>
    <row r="29877" ht="15"/>
    <row r="29878" ht="15"/>
    <row r="29879" ht="15"/>
    <row r="29880" ht="15"/>
    <row r="29881" ht="15"/>
    <row r="29882" ht="15"/>
    <row r="29883" ht="15"/>
    <row r="29884" ht="15"/>
    <row r="29885" ht="15"/>
    <row r="29886" ht="15"/>
    <row r="29887" ht="15"/>
    <row r="29888" ht="15"/>
    <row r="29889" ht="15"/>
    <row r="29890" ht="15"/>
    <row r="29891" ht="15"/>
    <row r="29892" ht="15"/>
    <row r="29893" ht="15"/>
    <row r="29894" ht="15"/>
    <row r="29895" ht="15"/>
    <row r="29896" ht="15"/>
    <row r="29897" ht="15"/>
    <row r="29898" ht="15"/>
    <row r="29899" ht="15"/>
    <row r="29900" ht="15"/>
    <row r="29901" ht="15"/>
    <row r="29902" ht="15"/>
    <row r="29903" ht="15"/>
    <row r="29904" ht="15"/>
    <row r="29905" ht="15"/>
    <row r="29906" ht="15"/>
    <row r="29907" ht="15"/>
    <row r="29908" ht="15"/>
    <row r="29909" ht="15"/>
    <row r="29910" ht="15"/>
    <row r="29911" ht="15"/>
    <row r="29912" ht="15"/>
    <row r="29913" ht="15"/>
    <row r="29914" ht="15"/>
    <row r="29915" ht="15"/>
    <row r="29916" ht="15"/>
    <row r="29917" ht="15"/>
    <row r="29918" ht="15"/>
    <row r="29919" ht="15"/>
    <row r="29920" ht="15"/>
    <row r="29921" ht="15"/>
    <row r="29922" ht="15"/>
    <row r="29923" ht="15"/>
    <row r="29924" ht="15"/>
    <row r="29925" ht="15"/>
    <row r="29926" ht="15"/>
    <row r="29927" ht="15"/>
    <row r="29928" ht="15"/>
    <row r="29929" ht="15"/>
    <row r="29930" ht="15"/>
    <row r="29931" ht="15"/>
    <row r="29932" ht="15"/>
    <row r="29933" ht="15"/>
    <row r="29934" ht="15"/>
    <row r="29935" ht="15"/>
    <row r="29936" ht="15"/>
    <row r="29937" ht="15"/>
    <row r="29938" ht="15"/>
    <row r="29939" ht="15"/>
    <row r="29940" ht="15"/>
    <row r="29941" ht="15"/>
    <row r="29942" ht="15"/>
    <row r="29943" ht="15"/>
    <row r="29944" ht="15"/>
    <row r="29945" ht="15"/>
    <row r="29946" ht="15"/>
    <row r="29947" ht="15"/>
    <row r="29948" ht="15"/>
    <row r="29949" ht="15"/>
    <row r="29950" ht="15"/>
    <row r="29951" ht="15"/>
    <row r="29952" ht="15"/>
    <row r="29953" ht="15"/>
    <row r="29954" ht="15"/>
    <row r="29955" ht="15"/>
    <row r="29956" ht="15"/>
    <row r="29957" ht="15"/>
    <row r="29958" ht="15"/>
    <row r="29959" ht="15"/>
    <row r="29960" ht="15"/>
    <row r="29961" ht="15"/>
    <row r="29962" ht="15"/>
    <row r="29963" ht="15"/>
    <row r="29964" ht="15"/>
    <row r="29965" ht="15"/>
    <row r="29966" ht="15"/>
    <row r="29967" ht="15"/>
    <row r="29968" ht="15"/>
    <row r="29969" ht="15"/>
    <row r="29970" ht="15"/>
    <row r="29971" ht="15"/>
    <row r="30012" ht="15"/>
    <row r="30013" ht="15"/>
    <row r="30014" ht="15"/>
    <row r="30015" ht="15"/>
    <row r="30016" ht="15"/>
    <row r="30017" ht="15"/>
    <row r="30018" ht="15"/>
    <row r="30019" ht="15"/>
    <row r="30020" ht="15"/>
    <row r="30021" ht="15"/>
    <row r="30022" ht="15"/>
    <row r="30023" ht="15"/>
    <row r="30024" ht="15"/>
    <row r="30025" ht="15"/>
    <row r="30026" ht="15"/>
    <row r="30027" ht="15"/>
    <row r="30028" ht="15"/>
    <row r="30029" ht="15"/>
    <row r="30030" ht="15"/>
    <row r="30031" ht="15"/>
    <row r="30032" ht="15"/>
    <row r="30033" ht="15"/>
    <row r="30034" ht="15"/>
    <row r="30035" ht="15"/>
    <row r="30036" ht="15"/>
    <row r="30037" ht="15"/>
    <row r="30038" ht="15"/>
    <row r="30039" ht="15"/>
    <row r="30040" ht="15"/>
    <row r="30041" ht="15"/>
    <row r="30042" ht="15"/>
    <row r="30043" ht="15"/>
    <row r="30044" ht="15"/>
    <row r="30045" ht="15"/>
    <row r="30046" ht="15"/>
    <row r="30047" ht="15"/>
    <row r="30048" ht="15"/>
    <row r="30049" ht="15"/>
    <row r="30050" ht="15"/>
    <row r="30051" ht="15"/>
    <row r="30052" ht="15"/>
    <row r="30053" ht="15"/>
    <row r="30054" ht="15"/>
    <row r="30055" ht="15"/>
    <row r="30056" ht="15"/>
    <row r="30057" ht="15"/>
    <row r="30058" ht="15"/>
    <row r="30059" ht="15"/>
    <row r="30060" ht="15"/>
    <row r="30061" ht="15"/>
    <row r="30062" ht="15"/>
    <row r="30063" ht="15"/>
    <row r="30064" ht="15"/>
    <row r="30065" ht="15"/>
    <row r="30066" ht="15"/>
    <row r="30067" ht="15"/>
    <row r="30068" ht="15"/>
    <row r="30069" ht="15"/>
    <row r="30070" ht="15"/>
    <row r="30071" ht="15"/>
    <row r="30072" ht="15"/>
    <row r="30073" ht="15"/>
    <row r="30074" ht="15"/>
    <row r="30075" ht="15"/>
    <row r="30076" ht="15"/>
    <row r="30077" ht="15"/>
    <row r="30078" ht="15"/>
    <row r="30079" ht="15"/>
    <row r="30080" ht="15"/>
    <row r="30081" ht="15"/>
    <row r="30082" ht="15"/>
    <row r="30083" ht="15"/>
    <row r="30084" ht="15"/>
    <row r="30085" ht="15"/>
    <row r="30086" ht="15"/>
    <row r="30087" ht="15"/>
    <row r="30088" ht="15"/>
    <row r="30089" ht="15"/>
    <row r="30090" ht="15"/>
    <row r="30091" ht="15"/>
    <row r="30092" ht="15"/>
    <row r="30093" ht="15"/>
    <row r="30094" ht="15"/>
    <row r="30095" ht="15"/>
    <row r="30096" ht="15"/>
    <row r="30097" ht="15"/>
    <row r="30098" ht="15"/>
    <row r="30099" ht="15"/>
    <row r="30100" ht="15"/>
    <row r="30101" ht="15"/>
    <row r="30102" ht="15"/>
    <row r="30103" ht="15"/>
    <row r="30104" ht="15"/>
    <row r="30105" ht="15"/>
    <row r="30106" ht="15"/>
    <row r="30107" ht="15"/>
    <row r="30108" ht="15"/>
    <row r="30109" ht="15"/>
    <row r="30110" ht="15"/>
    <row r="30111" ht="15"/>
    <row r="30112" ht="15"/>
    <row r="30113" ht="15"/>
    <row r="30114" ht="15"/>
    <row r="30115" ht="15"/>
    <row r="30116" ht="15"/>
    <row r="30117" ht="15"/>
    <row r="30118" ht="15"/>
    <row r="30119" ht="15"/>
    <row r="30120" ht="15"/>
    <row r="30121" ht="15"/>
    <row r="30122" ht="15"/>
    <row r="30123" ht="15"/>
    <row r="30124" ht="15"/>
    <row r="30125" ht="15"/>
    <row r="30126" ht="15"/>
    <row r="30127" ht="15"/>
    <row r="30128" ht="15"/>
    <row r="30129" ht="15"/>
    <row r="30130" ht="15"/>
    <row r="30131" ht="15"/>
    <row r="30132" ht="15"/>
    <row r="30133" ht="15"/>
    <row r="30134" ht="15"/>
    <row r="30135" ht="15"/>
    <row r="30136" ht="15"/>
    <row r="30137" ht="15"/>
    <row r="30138" ht="15"/>
    <row r="30139" ht="15"/>
    <row r="30140" ht="15"/>
    <row r="30141" ht="15"/>
    <row r="30142" ht="15"/>
    <row r="30143" ht="15"/>
    <row r="30144" ht="15"/>
    <row r="30145" ht="15"/>
    <row r="30146" ht="15"/>
    <row r="30147" ht="15"/>
    <row r="30148" ht="15"/>
    <row r="30149" ht="15"/>
    <row r="30150" ht="15"/>
    <row r="30151" ht="15"/>
    <row r="30152" ht="15"/>
    <row r="30153" ht="15"/>
    <row r="30154" ht="15"/>
    <row r="30155" ht="15"/>
    <row r="30156" ht="15"/>
    <row r="30157" ht="15"/>
    <row r="30158" ht="15"/>
    <row r="30159" ht="15"/>
    <row r="30160" ht="15"/>
    <row r="30161" ht="15"/>
    <row r="30162" ht="15"/>
    <row r="30163" ht="15"/>
    <row r="30164" ht="15"/>
    <row r="30165" ht="15"/>
    <row r="30166" ht="15"/>
    <row r="30167" ht="15"/>
    <row r="30168" ht="15"/>
    <row r="30169" ht="15"/>
    <row r="30170" ht="15"/>
    <row r="30171" ht="15"/>
    <row r="30172" ht="15"/>
    <row r="30173" ht="15"/>
    <row r="30174" ht="15"/>
    <row r="30175" ht="15"/>
    <row r="30176" ht="15"/>
    <row r="30177" ht="15"/>
    <row r="30178" ht="15"/>
    <row r="30179" ht="15"/>
    <row r="30180" ht="15"/>
    <row r="30181" ht="15"/>
    <row r="30182" ht="15"/>
    <row r="30183" ht="15"/>
    <row r="30184" ht="15"/>
    <row r="30185" ht="15"/>
    <row r="30186" ht="15"/>
    <row r="30187" ht="15"/>
    <row r="30188" ht="15"/>
    <row r="30189" ht="15"/>
    <row r="30190" ht="15"/>
    <row r="30191" ht="15"/>
    <row r="30192" ht="15"/>
    <row r="30193" ht="15"/>
    <row r="30194" ht="15"/>
    <row r="30195" ht="15"/>
    <row r="30196" ht="15"/>
    <row r="30197" ht="15"/>
    <row r="30198" ht="15"/>
    <row r="30199" ht="15"/>
    <row r="30200" ht="15"/>
    <row r="30201" ht="15"/>
    <row r="30202" ht="15"/>
    <row r="30203" ht="15"/>
    <row r="30204" ht="15"/>
    <row r="30205" ht="15"/>
    <row r="30206" ht="15"/>
    <row r="30207" ht="15"/>
    <row r="30208" ht="15"/>
    <row r="30209" ht="15"/>
    <row r="30210" ht="15"/>
    <row r="30211" ht="15"/>
    <row r="30212" ht="15"/>
    <row r="30213" ht="15"/>
    <row r="30214" ht="15"/>
    <row r="30215" ht="15"/>
    <row r="30216" ht="15"/>
    <row r="30217" ht="15"/>
    <row r="30218" ht="15"/>
    <row r="30219" ht="15"/>
    <row r="30220" ht="15"/>
    <row r="30221" ht="15"/>
    <row r="30222" ht="15"/>
    <row r="30223" ht="15"/>
    <row r="30224" ht="15"/>
    <row r="30225" ht="15"/>
    <row r="30226" ht="15"/>
    <row r="30227" ht="15"/>
    <row r="30228" ht="15"/>
    <row r="30229" ht="15"/>
    <row r="30230" ht="15"/>
    <row r="30231" ht="15"/>
    <row r="30232" ht="15"/>
    <row r="30233" ht="15"/>
    <row r="30234" ht="15"/>
    <row r="30235" ht="15"/>
    <row r="30236" ht="15"/>
    <row r="30237" ht="15"/>
    <row r="30238" ht="15"/>
    <row r="30239" ht="15"/>
    <row r="30240" ht="15"/>
    <row r="30241" ht="15"/>
    <row r="30242" ht="15"/>
    <row r="30243" ht="15"/>
    <row r="30244" ht="15"/>
    <row r="30245" ht="15"/>
    <row r="30246" ht="15"/>
    <row r="30247" ht="15"/>
    <row r="30248" ht="15"/>
    <row r="30249" ht="15"/>
    <row r="30250" ht="15"/>
    <row r="30251" ht="15"/>
    <row r="30252" ht="15"/>
    <row r="30253" ht="15"/>
    <row r="30254" ht="15"/>
    <row r="30255" ht="15"/>
    <row r="30256" ht="15"/>
    <row r="30257" ht="15"/>
    <row r="30258" ht="15"/>
    <row r="30259" ht="15"/>
    <row r="30260" ht="15"/>
    <row r="30261" ht="15"/>
    <row r="30262" ht="15"/>
    <row r="30263" ht="15"/>
    <row r="30264" ht="15"/>
    <row r="30265" ht="15"/>
    <row r="30266" ht="15"/>
    <row r="30267" ht="15"/>
    <row r="30268" ht="15"/>
    <row r="30269" ht="15"/>
    <row r="30270" ht="15"/>
    <row r="30271" ht="15"/>
    <row r="30272" ht="15"/>
    <row r="30273" ht="15"/>
    <row r="30274" ht="15"/>
    <row r="30275" ht="15"/>
    <row r="30276" ht="15"/>
    <row r="30277" ht="15"/>
    <row r="30278" ht="15"/>
    <row r="30279" ht="15"/>
    <row r="30280" ht="15"/>
    <row r="30281" ht="15"/>
    <row r="30282" ht="15"/>
    <row r="30283" ht="15"/>
    <row r="30284" ht="15"/>
    <row r="30285" ht="15"/>
    <row r="30286" ht="15"/>
    <row r="30287" ht="15"/>
    <row r="30288" ht="15"/>
    <row r="30289" ht="15"/>
    <row r="30290" ht="15"/>
    <row r="30291" ht="15"/>
    <row r="30292" ht="15"/>
    <row r="30293" ht="15"/>
    <row r="30294" ht="15"/>
    <row r="30295" ht="15"/>
    <row r="30296" ht="15"/>
    <row r="30297" ht="15"/>
    <row r="30298" ht="15"/>
    <row r="30299" ht="15"/>
    <row r="30300" ht="15"/>
    <row r="30301" ht="15"/>
    <row r="30302" ht="15"/>
    <row r="30303" ht="15"/>
    <row r="30304" ht="15"/>
    <row r="30305" ht="15"/>
    <row r="30306" ht="15"/>
    <row r="30307" ht="15"/>
    <row r="30308" ht="15"/>
    <row r="30309" ht="15"/>
    <row r="30310" ht="15"/>
    <row r="30311" ht="15"/>
    <row r="30312" ht="15"/>
    <row r="30313" ht="15"/>
    <row r="30314" ht="15"/>
    <row r="30315" ht="15"/>
    <row r="30316" ht="15"/>
    <row r="30317" ht="15"/>
    <row r="30318" ht="15"/>
    <row r="30319" ht="15"/>
    <row r="30320" ht="15"/>
    <row r="30321" ht="15"/>
    <row r="30322" ht="15"/>
    <row r="30323" ht="15"/>
    <row r="30324" ht="15"/>
    <row r="30325" ht="15"/>
    <row r="30326" ht="15"/>
    <row r="30327" ht="15"/>
    <row r="30328" ht="15"/>
    <row r="30329" ht="15"/>
    <row r="30330" ht="15"/>
    <row r="30331" ht="15"/>
    <row r="30332" ht="15"/>
    <row r="30333" ht="15"/>
    <row r="30334" ht="15"/>
    <row r="30335" ht="15"/>
    <row r="30336" ht="15"/>
    <row r="30337" ht="15"/>
    <row r="30338" ht="15"/>
    <row r="30339" ht="15"/>
    <row r="30340" ht="15"/>
    <row r="30341" ht="15"/>
    <row r="30342" ht="15"/>
    <row r="30343" ht="15"/>
    <row r="30344" ht="15"/>
    <row r="30345" ht="15"/>
    <row r="30346" ht="15"/>
    <row r="30347" ht="15"/>
    <row r="30348" ht="15"/>
    <row r="30349" ht="15"/>
    <row r="30350" ht="15"/>
    <row r="30351" ht="15"/>
    <row r="30352" ht="15"/>
    <row r="30353" ht="15"/>
    <row r="30354" ht="15"/>
    <row r="30355" ht="15"/>
    <row r="30356" ht="15"/>
    <row r="30357" ht="15"/>
    <row r="30358" ht="15"/>
    <row r="30359" ht="15"/>
    <row r="30360" ht="15"/>
    <row r="30361" ht="15"/>
    <row r="30362" ht="15"/>
    <row r="30363" ht="15"/>
    <row r="30364" ht="15"/>
    <row r="30365" ht="15"/>
    <row r="30366" ht="15"/>
    <row r="30367" ht="15"/>
    <row r="30368" ht="15"/>
    <row r="30369" ht="15"/>
    <row r="30370" ht="15"/>
    <row r="30371" ht="15"/>
    <row r="30372" ht="15"/>
    <row r="30373" ht="15"/>
    <row r="30374" ht="15"/>
    <row r="30375" ht="15"/>
    <row r="30376" ht="15"/>
    <row r="30377" ht="15"/>
    <row r="30378" ht="15"/>
    <row r="30379" ht="15"/>
    <row r="30380" ht="15"/>
    <row r="30381" ht="15"/>
    <row r="30382" ht="15"/>
    <row r="30383" ht="15"/>
    <row r="30384" ht="15"/>
    <row r="30385" ht="15"/>
    <row r="30386" ht="15"/>
    <row r="30387" ht="15"/>
    <row r="30388" ht="15"/>
    <row r="30389" ht="15"/>
    <row r="30390" ht="15"/>
    <row r="30391" ht="15"/>
    <row r="30392" ht="15"/>
    <row r="30393" ht="15"/>
    <row r="30394" ht="15"/>
    <row r="30395" ht="15"/>
    <row r="30396" ht="15"/>
    <row r="30397" ht="15"/>
    <row r="30398" ht="15"/>
    <row r="30399" ht="15"/>
    <row r="30400" ht="15"/>
    <row r="30401" ht="15"/>
    <row r="30402" ht="15"/>
    <row r="30403" ht="15"/>
    <row r="30404" ht="15"/>
    <row r="30405" ht="15"/>
    <row r="30406" ht="15"/>
    <row r="30407" ht="15"/>
    <row r="30408" ht="15"/>
    <row r="30409" ht="15"/>
    <row r="30410" ht="15"/>
    <row r="30411" ht="15"/>
    <row r="30412" ht="15"/>
    <row r="30413" ht="15"/>
    <row r="30414" ht="15"/>
    <row r="30415" ht="15"/>
    <row r="30416" ht="15"/>
    <row r="30417" ht="15"/>
    <row r="30418" ht="15"/>
    <row r="30419" ht="15"/>
    <row r="30420" ht="15"/>
    <row r="30421" ht="15"/>
    <row r="30422" ht="15"/>
    <row r="30423" ht="15"/>
    <row r="30424" ht="15"/>
    <row r="30425" ht="15"/>
    <row r="30426" ht="15"/>
    <row r="30427" ht="15"/>
    <row r="30428" ht="15"/>
    <row r="30429" ht="15"/>
    <row r="30430" ht="15"/>
    <row r="30431" ht="15"/>
    <row r="30432" ht="15"/>
    <row r="30433" ht="15"/>
    <row r="30434" ht="15"/>
    <row r="30435" ht="15"/>
    <row r="30436" ht="15"/>
    <row r="30437" ht="15"/>
    <row r="30438" ht="15"/>
    <row r="30439" ht="15"/>
    <row r="30440" ht="15"/>
    <row r="30441" ht="15"/>
    <row r="30442" ht="15"/>
    <row r="30443" ht="15"/>
    <row r="30444" ht="15"/>
    <row r="30445" ht="15"/>
    <row r="30446" ht="15"/>
    <row r="30447" ht="15"/>
    <row r="30448" ht="15"/>
    <row r="30449" ht="15"/>
    <row r="30450" ht="15"/>
    <row r="30451" ht="15"/>
    <row r="30452" ht="15"/>
    <row r="30453" ht="15"/>
    <row r="30454" ht="15"/>
    <row r="30455" ht="15"/>
    <row r="30456" ht="15"/>
    <row r="30457" ht="15"/>
    <row r="30458" ht="15"/>
    <row r="30459" ht="15"/>
    <row r="30460" ht="15"/>
    <row r="30461" ht="15"/>
    <row r="30462" ht="15"/>
    <row r="30463" ht="15"/>
    <row r="30464" ht="15"/>
    <row r="30465" ht="15"/>
    <row r="30466" ht="15"/>
    <row r="30467" ht="15"/>
    <row r="30468" ht="15"/>
    <row r="30469" ht="15"/>
    <row r="30470" ht="15"/>
    <row r="30471" ht="15"/>
    <row r="30472" ht="15"/>
    <row r="30473" ht="15"/>
    <row r="30474" ht="15"/>
    <row r="30475" ht="15"/>
    <row r="30476" ht="15"/>
    <row r="30477" ht="15"/>
    <row r="30478" ht="15"/>
    <row r="30479" ht="15"/>
    <row r="30480" ht="15"/>
    <row r="30481" ht="15"/>
    <row r="30522" ht="15"/>
    <row r="30523" ht="15"/>
    <row r="30524" ht="15"/>
    <row r="30525" ht="15"/>
    <row r="30526" ht="15"/>
    <row r="30527" ht="15"/>
    <row r="30528" ht="15"/>
    <row r="30529" ht="15"/>
    <row r="30530" ht="15"/>
    <row r="30531" ht="15"/>
    <row r="30532" ht="15"/>
    <row r="30533" ht="15"/>
    <row r="30534" ht="15"/>
    <row r="30535" ht="15"/>
    <row r="30536" ht="15"/>
    <row r="30537" ht="15"/>
    <row r="30538" ht="15"/>
    <row r="30539" ht="15"/>
    <row r="30540" ht="15"/>
    <row r="30541" ht="15"/>
    <row r="30542" ht="15"/>
    <row r="30543" ht="15"/>
    <row r="30544" ht="15"/>
    <row r="30545" ht="15"/>
    <row r="30546" ht="15"/>
    <row r="30547" ht="15"/>
    <row r="30548" ht="15"/>
    <row r="30549" ht="15"/>
    <row r="30550" ht="15"/>
    <row r="30551" ht="15"/>
    <row r="30552" ht="15"/>
    <row r="30553" ht="15"/>
    <row r="30554" ht="15"/>
    <row r="30555" ht="15"/>
    <row r="30556" ht="15"/>
    <row r="30557" ht="15"/>
    <row r="30558" ht="15"/>
    <row r="30559" ht="15"/>
    <row r="30560" ht="15"/>
    <row r="30561" ht="15"/>
    <row r="30562" ht="15"/>
    <row r="30563" ht="15"/>
    <row r="30564" ht="15"/>
    <row r="30565" ht="15"/>
    <row r="30566" ht="15"/>
    <row r="30567" ht="15"/>
    <row r="30568" ht="15"/>
    <row r="30569" ht="15"/>
    <row r="30570" ht="15"/>
    <row r="30571" ht="15"/>
    <row r="30572" ht="15"/>
    <row r="30573" ht="15"/>
    <row r="30574" ht="15"/>
    <row r="30575" ht="15"/>
    <row r="30576" ht="15"/>
    <row r="30577" ht="15"/>
    <row r="30578" ht="15"/>
    <row r="30579" ht="15"/>
    <row r="30580" ht="15"/>
    <row r="30581" ht="15"/>
    <row r="30582" ht="15"/>
    <row r="30583" ht="15"/>
    <row r="30584" ht="15"/>
    <row r="30585" ht="15"/>
    <row r="30586" ht="15"/>
    <row r="30587" ht="15"/>
    <row r="30588" ht="15"/>
    <row r="30589" ht="15"/>
    <row r="30590" ht="15"/>
    <row r="30591" ht="15"/>
    <row r="30592" ht="15"/>
    <row r="30593" ht="15"/>
    <row r="30594" ht="15"/>
    <row r="30595" ht="15"/>
    <row r="30596" ht="15"/>
    <row r="30597" ht="15"/>
    <row r="30598" ht="15"/>
    <row r="30599" ht="15"/>
    <row r="30600" ht="15"/>
    <row r="30601" ht="15"/>
    <row r="30602" ht="15"/>
    <row r="30603" ht="15"/>
    <row r="30604" ht="15"/>
    <row r="30605" ht="15"/>
    <row r="30606" ht="15"/>
    <row r="30607" ht="15"/>
    <row r="30608" ht="15"/>
    <row r="30609" ht="15"/>
    <row r="30610" ht="15"/>
    <row r="30611" ht="15"/>
    <row r="30612" ht="15"/>
    <row r="30613" ht="15"/>
    <row r="30614" ht="15"/>
    <row r="30615" ht="15"/>
    <row r="30616" ht="15"/>
    <row r="30617" ht="15"/>
    <row r="30618" ht="15"/>
    <row r="30619" ht="15"/>
    <row r="30620" ht="15"/>
    <row r="30621" ht="15"/>
    <row r="30622" ht="15"/>
    <row r="30623" ht="15"/>
    <row r="30624" ht="15"/>
    <row r="30625" ht="15"/>
    <row r="30626" ht="15"/>
    <row r="30627" ht="15"/>
    <row r="30628" ht="15"/>
    <row r="30629" ht="15"/>
    <row r="30630" ht="15"/>
    <row r="30631" ht="15"/>
    <row r="30632" ht="15"/>
    <row r="30633" ht="15"/>
    <row r="30634" ht="15"/>
    <row r="30635" ht="15"/>
    <row r="30636" ht="15"/>
    <row r="30637" ht="15"/>
    <row r="30638" ht="15"/>
    <row r="30639" ht="15"/>
    <row r="30640" ht="15"/>
    <row r="30641" ht="15"/>
    <row r="30642" ht="15"/>
    <row r="30643" ht="15"/>
    <row r="30644" ht="15"/>
    <row r="30645" ht="15"/>
    <row r="30646" ht="15"/>
    <row r="30647" ht="15"/>
    <row r="30648" ht="15"/>
    <row r="30649" ht="15"/>
    <row r="30650" ht="15"/>
    <row r="30651" ht="15"/>
    <row r="30652" ht="15"/>
    <row r="30653" ht="15"/>
    <row r="30654" ht="15"/>
    <row r="30655" ht="15"/>
    <row r="30656" ht="15"/>
    <row r="30657" ht="15"/>
    <row r="30658" ht="15"/>
    <row r="30659" ht="15"/>
    <row r="30660" ht="15"/>
    <row r="30661" ht="15"/>
    <row r="30662" ht="15"/>
    <row r="30663" ht="15"/>
    <row r="30664" ht="15"/>
    <row r="30665" ht="15"/>
    <row r="30666" ht="15"/>
    <row r="30667" ht="15"/>
    <row r="30668" ht="15"/>
    <row r="30669" ht="15"/>
    <row r="30670" ht="15"/>
    <row r="30671" ht="15"/>
    <row r="30672" ht="15"/>
    <row r="30673" ht="15"/>
    <row r="30674" ht="15"/>
    <row r="30675" ht="15"/>
    <row r="30676" ht="15"/>
    <row r="30677" ht="15"/>
    <row r="30678" ht="15"/>
    <row r="30679" ht="15"/>
    <row r="30680" ht="15"/>
    <row r="30681" ht="15"/>
    <row r="30682" ht="15"/>
    <row r="30683" ht="15"/>
    <row r="30684" ht="15"/>
    <row r="30685" ht="15"/>
    <row r="30686" ht="15"/>
    <row r="30687" ht="15"/>
    <row r="30688" ht="15"/>
    <row r="30689" ht="15"/>
    <row r="30690" ht="15"/>
    <row r="30691" ht="15"/>
    <row r="30692" ht="15"/>
    <row r="30693" ht="15"/>
    <row r="30694" ht="15"/>
    <row r="30695" ht="15"/>
    <row r="30696" ht="15"/>
    <row r="30697" ht="15"/>
    <row r="30698" ht="15"/>
    <row r="30699" ht="15"/>
    <row r="30700" ht="15"/>
    <row r="30701" ht="15"/>
    <row r="30702" ht="15"/>
    <row r="30703" ht="15"/>
    <row r="30704" ht="15"/>
    <row r="30705" ht="15"/>
    <row r="30706" ht="15"/>
    <row r="30707" ht="15"/>
    <row r="30708" ht="15"/>
    <row r="30709" ht="15"/>
    <row r="30710" ht="15"/>
    <row r="30711" ht="15"/>
    <row r="30712" ht="15"/>
    <row r="30713" ht="15"/>
    <row r="30714" ht="15"/>
    <row r="30715" ht="15"/>
    <row r="30716" ht="15"/>
    <row r="30717" ht="15"/>
    <row r="30718" ht="15"/>
    <row r="30719" ht="15"/>
    <row r="30720" ht="15"/>
    <row r="30721" ht="15"/>
    <row r="30722" ht="15"/>
    <row r="30723" ht="15"/>
    <row r="30724" ht="15"/>
    <row r="30725" ht="15"/>
    <row r="30726" ht="15"/>
    <row r="30727" ht="15"/>
    <row r="30728" ht="15"/>
    <row r="30729" ht="15"/>
    <row r="30730" ht="15"/>
    <row r="30731" ht="15"/>
    <row r="30732" ht="15"/>
    <row r="30733" ht="15"/>
    <row r="30734" ht="15"/>
    <row r="30735" ht="15"/>
    <row r="30736" ht="15"/>
    <row r="30737" ht="15"/>
    <row r="30738" ht="15"/>
    <row r="30739" ht="15"/>
    <row r="30740" ht="15"/>
    <row r="30741" ht="15"/>
    <row r="30742" ht="15"/>
    <row r="30743" ht="15"/>
    <row r="30744" ht="15"/>
    <row r="30745" ht="15"/>
    <row r="30746" ht="15"/>
    <row r="30747" ht="15"/>
    <row r="30748" ht="15"/>
    <row r="30749" ht="15"/>
    <row r="30750" ht="15"/>
    <row r="30751" ht="15"/>
    <row r="30752" ht="15"/>
    <row r="30753" ht="15"/>
    <row r="30754" ht="15"/>
    <row r="30755" ht="15"/>
    <row r="30756" ht="15"/>
    <row r="30757" ht="15"/>
    <row r="30758" ht="15"/>
    <row r="30759" ht="15"/>
    <row r="30760" ht="15"/>
    <row r="30761" ht="15"/>
    <row r="30762" ht="15"/>
    <row r="30763" ht="15"/>
    <row r="30764" ht="15"/>
    <row r="30765" ht="15"/>
    <row r="30766" ht="15"/>
    <row r="30767" ht="15"/>
    <row r="30768" ht="15"/>
    <row r="30769" ht="15"/>
    <row r="30770" ht="15"/>
    <row r="30771" ht="15"/>
    <row r="30772" ht="15"/>
    <row r="30773" ht="15"/>
    <row r="30774" ht="15"/>
    <row r="30775" ht="15"/>
    <row r="30776" ht="15"/>
    <row r="30777" ht="15"/>
    <row r="30778" ht="15"/>
    <row r="30779" ht="15"/>
    <row r="30780" ht="15"/>
    <row r="30781" ht="15"/>
    <row r="30782" ht="15"/>
    <row r="30783" ht="15"/>
    <row r="30784" ht="15"/>
    <row r="30785" ht="15"/>
    <row r="30786" ht="15"/>
    <row r="30787" ht="15"/>
    <row r="30788" ht="15"/>
    <row r="30789" ht="15"/>
    <row r="30790" ht="15"/>
    <row r="30791" ht="15"/>
    <row r="30792" ht="15"/>
    <row r="30793" ht="15"/>
    <row r="30794" ht="15"/>
    <row r="30795" ht="15"/>
    <row r="30796" ht="15"/>
    <row r="30797" ht="15"/>
    <row r="30798" ht="15"/>
    <row r="30799" ht="15"/>
    <row r="30800" ht="15"/>
    <row r="30801" ht="15"/>
    <row r="30802" ht="15"/>
    <row r="30803" ht="15"/>
    <row r="30804" ht="15"/>
    <row r="30805" ht="15"/>
    <row r="30806" ht="15"/>
    <row r="30807" ht="15"/>
    <row r="30808" ht="15"/>
    <row r="30809" ht="15"/>
    <row r="30810" ht="15"/>
    <row r="30811" ht="15"/>
    <row r="30812" ht="15"/>
    <row r="30813" ht="15"/>
    <row r="30814" ht="15"/>
    <row r="30815" ht="15"/>
    <row r="30816" ht="15"/>
    <row r="30817" ht="15"/>
    <row r="30818" ht="15"/>
    <row r="30819" ht="15"/>
    <row r="30820" ht="15"/>
    <row r="30821" ht="15"/>
    <row r="30822" ht="15"/>
    <row r="30823" ht="15"/>
    <row r="30824" ht="15"/>
    <row r="30825" ht="15"/>
    <row r="30826" ht="15"/>
    <row r="30827" ht="15"/>
    <row r="30828" ht="15"/>
    <row r="30829" ht="15"/>
    <row r="30830" ht="15"/>
    <row r="30831" ht="15"/>
    <row r="30832" ht="15"/>
    <row r="30833" ht="15"/>
    <row r="30834" ht="15"/>
    <row r="30835" ht="15"/>
    <row r="30836" ht="15"/>
    <row r="30837" ht="15"/>
    <row r="30838" ht="15"/>
    <row r="30839" ht="15"/>
    <row r="30840" ht="15"/>
    <row r="30841" ht="15"/>
    <row r="30842" ht="15"/>
    <row r="30843" ht="15"/>
    <row r="30844" ht="15"/>
    <row r="30845" ht="15"/>
    <row r="30846" ht="15"/>
    <row r="30847" ht="15"/>
    <row r="30848" ht="15"/>
    <row r="30849" ht="15"/>
    <row r="30850" ht="15"/>
    <row r="30851" ht="15"/>
    <row r="30852" ht="15"/>
    <row r="30853" ht="15"/>
    <row r="30854" ht="15"/>
    <row r="30855" ht="15"/>
    <row r="30856" ht="15"/>
    <row r="30857" ht="15"/>
    <row r="30858" ht="15"/>
    <row r="30859" ht="15"/>
    <row r="30860" ht="15"/>
    <row r="30861" ht="15"/>
    <row r="30862" ht="15"/>
    <row r="30863" ht="15"/>
    <row r="30864" ht="15"/>
    <row r="30865" ht="15"/>
    <row r="30866" ht="15"/>
    <row r="30867" ht="15"/>
    <row r="30868" ht="15"/>
    <row r="30869" ht="15"/>
    <row r="30870" ht="15"/>
    <row r="30871" ht="15"/>
    <row r="30872" ht="15"/>
    <row r="30873" ht="15"/>
    <row r="30874" ht="15"/>
    <row r="30875" ht="15"/>
    <row r="30876" ht="15"/>
    <row r="30877" ht="15"/>
    <row r="30878" ht="15"/>
    <row r="30879" ht="15"/>
    <row r="30880" ht="15"/>
    <row r="30881" ht="15"/>
    <row r="30882" ht="15"/>
    <row r="30883" ht="15"/>
    <row r="30884" ht="15"/>
    <row r="30885" ht="15"/>
    <row r="30886" ht="15"/>
    <row r="30887" ht="15"/>
    <row r="30888" ht="15"/>
    <row r="30889" ht="15"/>
    <row r="30890" ht="15"/>
    <row r="30891" ht="15"/>
    <row r="30892" ht="15"/>
    <row r="30893" ht="15"/>
    <row r="30894" ht="15"/>
    <row r="30895" ht="15"/>
    <row r="30896" ht="15"/>
    <row r="30897" ht="15"/>
    <row r="30898" ht="15"/>
    <row r="30899" ht="15"/>
    <row r="30900" ht="15"/>
    <row r="30901" ht="15"/>
    <row r="30902" ht="15"/>
    <row r="30903" ht="15"/>
    <row r="30904" ht="15"/>
    <row r="30905" ht="15"/>
    <row r="30906" ht="15"/>
    <row r="30907" ht="15"/>
    <row r="30908" ht="15"/>
    <row r="30909" ht="15"/>
    <row r="30910" ht="15"/>
    <row r="30911" ht="15"/>
    <row r="30912" ht="15"/>
    <row r="30913" ht="15"/>
    <row r="30914" ht="15"/>
    <row r="30915" ht="15"/>
    <row r="30916" ht="15"/>
    <row r="30917" ht="15"/>
    <row r="30918" ht="15"/>
    <row r="30919" ht="15"/>
    <row r="30920" ht="15"/>
    <row r="30921" ht="15"/>
    <row r="30922" ht="15"/>
    <row r="30923" ht="15"/>
    <row r="30924" ht="15"/>
    <row r="30925" ht="15"/>
    <row r="30926" ht="15"/>
    <row r="30927" ht="15"/>
    <row r="30928" ht="15"/>
    <row r="30929" ht="15"/>
    <row r="30930" ht="15"/>
    <row r="30931" ht="15"/>
    <row r="30932" ht="15"/>
    <row r="30933" ht="15"/>
    <row r="30934" ht="15"/>
    <row r="30935" ht="15"/>
    <row r="30936" ht="15"/>
    <row r="30937" ht="15"/>
    <row r="30938" ht="15"/>
    <row r="30939" ht="15"/>
    <row r="30940" ht="15"/>
    <row r="30941" ht="15"/>
    <row r="30942" ht="15"/>
    <row r="30943" ht="15"/>
    <row r="30944" ht="15"/>
    <row r="30945" ht="15"/>
    <row r="30946" ht="15"/>
    <row r="30947" ht="15"/>
    <row r="30948" ht="15"/>
    <row r="30949" ht="15"/>
    <row r="30950" ht="15"/>
    <row r="30951" ht="15"/>
    <row r="30952" ht="15"/>
    <row r="30953" ht="15"/>
    <row r="30954" ht="15"/>
    <row r="30955" ht="15"/>
    <row r="30956" ht="15"/>
    <row r="30957" ht="15"/>
    <row r="30958" ht="15"/>
    <row r="30959" ht="15"/>
    <row r="30960" ht="15"/>
    <row r="30961" ht="15"/>
    <row r="30962" ht="15"/>
    <row r="30963" ht="15"/>
    <row r="30964" ht="15"/>
    <row r="30965" ht="15"/>
    <row r="30966" ht="15"/>
    <row r="30967" ht="15"/>
    <row r="30968" ht="15"/>
    <row r="30969" ht="15"/>
    <row r="30970" ht="15"/>
    <row r="30971" ht="15"/>
    <row r="30972" ht="15"/>
    <row r="30973" ht="15"/>
    <row r="30974" ht="15"/>
    <row r="30975" ht="15"/>
    <row r="30976" ht="15"/>
    <row r="30977" ht="15"/>
    <row r="30978" ht="15"/>
    <row r="30979" ht="15"/>
    <row r="30980" ht="15"/>
    <row r="30981" ht="15"/>
    <row r="30982" ht="15"/>
    <row r="30983" ht="15"/>
    <row r="30984" ht="15"/>
    <row r="30985" ht="15"/>
    <row r="30986" ht="15"/>
    <row r="30987" ht="15"/>
    <row r="30988" ht="15"/>
    <row r="30989" ht="15"/>
    <row r="30990" ht="15"/>
    <row r="30991" ht="15"/>
    <row r="31032" ht="15"/>
    <row r="31033" ht="15"/>
    <row r="31034" ht="15"/>
    <row r="31035" ht="15"/>
    <row r="31036" ht="15"/>
    <row r="31037" ht="15"/>
    <row r="31038" ht="15"/>
    <row r="31039" ht="15"/>
    <row r="31040" ht="15"/>
    <row r="31041" ht="15"/>
    <row r="31042" ht="15"/>
    <row r="31043" ht="15"/>
    <row r="31044" ht="15"/>
    <row r="31045" ht="15"/>
    <row r="31046" ht="15"/>
    <row r="31047" ht="15"/>
    <row r="31048" ht="15"/>
    <row r="31049" ht="15"/>
    <row r="31050" ht="15"/>
    <row r="31051" ht="15"/>
    <row r="31052" ht="15"/>
    <row r="31053" ht="15"/>
    <row r="31054" ht="15"/>
    <row r="31055" ht="15"/>
    <row r="31056" ht="15"/>
    <row r="31057" ht="15"/>
    <row r="31058" ht="15"/>
    <row r="31059" ht="15"/>
    <row r="31060" ht="15"/>
    <row r="31061" ht="15"/>
    <row r="31062" ht="15"/>
    <row r="31063" ht="15"/>
    <row r="31064" ht="15"/>
    <row r="31065" ht="15"/>
    <row r="31066" ht="15"/>
    <row r="31067" ht="15"/>
    <row r="31068" ht="15"/>
    <row r="31069" ht="15"/>
    <row r="31070" ht="15"/>
    <row r="31071" ht="15"/>
    <row r="31072" ht="15"/>
    <row r="31073" ht="15"/>
    <row r="31074" ht="15"/>
    <row r="31075" ht="15"/>
    <row r="31076" ht="15"/>
    <row r="31077" ht="15"/>
    <row r="31078" ht="15"/>
    <row r="31079" ht="15"/>
    <row r="31080" ht="15"/>
    <row r="31081" ht="15"/>
    <row r="31082" ht="15"/>
    <row r="31083" ht="15"/>
    <row r="31084" ht="15"/>
    <row r="31085" ht="15"/>
    <row r="31086" ht="15"/>
    <row r="31087" ht="15"/>
    <row r="31088" ht="15"/>
    <row r="31089" ht="15"/>
    <row r="31090" ht="15"/>
    <row r="31091" ht="15"/>
    <row r="31092" ht="15"/>
    <row r="31093" ht="15"/>
    <row r="31094" ht="15"/>
    <row r="31095" ht="15"/>
    <row r="31096" ht="15"/>
    <row r="31097" ht="15"/>
    <row r="31098" ht="15"/>
    <row r="31099" ht="15"/>
    <row r="31100" ht="15"/>
    <row r="31101" ht="15"/>
    <row r="31102" ht="15"/>
    <row r="31103" ht="15"/>
    <row r="31104" ht="15"/>
    <row r="31105" ht="15"/>
    <row r="31106" ht="15"/>
    <row r="31107" ht="15"/>
    <row r="31108" ht="15"/>
    <row r="31109" ht="15"/>
    <row r="31110" ht="15"/>
    <row r="31111" ht="15"/>
    <row r="31112" ht="15"/>
    <row r="31113" ht="15"/>
    <row r="31114" ht="15"/>
    <row r="31115" ht="15"/>
    <row r="31116" ht="15"/>
    <row r="31117" ht="15"/>
    <row r="31118" ht="15"/>
    <row r="31119" ht="15"/>
    <row r="31120" ht="15"/>
    <row r="31121" ht="15"/>
    <row r="31122" ht="15"/>
    <row r="31123" ht="15"/>
    <row r="31124" ht="15"/>
    <row r="31125" ht="15"/>
    <row r="31126" ht="15"/>
    <row r="31127" ht="15"/>
    <row r="31128" ht="15"/>
    <row r="31129" ht="15"/>
    <row r="31130" ht="15"/>
    <row r="31131" ht="15"/>
    <row r="31132" ht="15"/>
    <row r="31133" ht="15"/>
    <row r="31134" ht="15"/>
    <row r="31135" ht="15"/>
    <row r="31136" ht="15"/>
    <row r="31137" ht="15"/>
    <row r="31138" ht="15"/>
    <row r="31139" ht="15"/>
    <row r="31140" ht="15"/>
    <row r="31141" ht="15"/>
    <row r="31142" ht="15"/>
    <row r="31143" ht="15"/>
    <row r="31144" ht="15"/>
    <row r="31145" ht="15"/>
    <row r="31146" ht="15"/>
    <row r="31147" ht="15"/>
    <row r="31148" ht="15"/>
    <row r="31149" ht="15"/>
    <row r="31150" ht="15"/>
    <row r="31151" ht="15"/>
    <row r="31152" ht="15"/>
    <row r="31153" ht="15"/>
    <row r="31154" ht="15"/>
    <row r="31155" ht="15"/>
    <row r="31156" ht="15"/>
    <row r="31157" ht="15"/>
    <row r="31158" ht="15"/>
    <row r="31159" ht="15"/>
    <row r="31160" ht="15"/>
    <row r="31161" ht="15"/>
    <row r="31162" ht="15"/>
    <row r="31163" ht="15"/>
    <row r="31164" ht="15"/>
    <row r="31165" ht="15"/>
    <row r="31166" ht="15"/>
    <row r="31167" ht="15"/>
    <row r="31168" ht="15"/>
    <row r="31169" ht="15"/>
    <row r="31170" ht="15"/>
    <row r="31171" ht="15"/>
    <row r="31172" ht="15"/>
    <row r="31173" ht="15"/>
    <row r="31174" ht="15"/>
    <row r="31175" ht="15"/>
    <row r="31176" ht="15"/>
    <row r="31177" ht="15"/>
    <row r="31178" ht="15"/>
    <row r="31179" ht="15"/>
    <row r="31180" ht="15"/>
    <row r="31181" ht="15"/>
    <row r="31182" ht="15"/>
    <row r="31183" ht="15"/>
    <row r="31184" ht="15"/>
    <row r="31185" ht="15"/>
    <row r="31186" ht="15"/>
    <row r="31187" ht="15"/>
    <row r="31188" ht="15"/>
    <row r="31189" ht="15"/>
    <row r="31190" ht="15"/>
    <row r="31191" ht="15"/>
    <row r="31192" ht="15"/>
    <row r="31193" ht="15"/>
    <row r="31194" ht="15"/>
    <row r="31195" ht="15"/>
    <row r="31196" ht="15"/>
    <row r="31197" ht="15"/>
    <row r="31198" ht="15"/>
    <row r="31199" ht="15"/>
    <row r="31200" ht="15"/>
    <row r="31201" ht="15"/>
    <row r="31202" ht="15"/>
    <row r="31203" ht="15"/>
    <row r="31204" ht="15"/>
    <row r="31205" ht="15"/>
    <row r="31206" ht="15"/>
    <row r="31207" ht="15"/>
    <row r="31208" ht="15"/>
    <row r="31209" ht="15"/>
    <row r="31210" ht="15"/>
    <row r="31211" ht="15"/>
    <row r="31212" ht="15"/>
    <row r="31213" ht="15"/>
    <row r="31214" ht="15"/>
    <row r="31215" ht="15"/>
    <row r="31216" ht="15"/>
    <row r="31217" ht="15"/>
    <row r="31218" ht="15"/>
    <row r="31219" ht="15"/>
    <row r="31220" ht="15"/>
    <row r="31221" ht="15"/>
    <row r="31222" ht="15"/>
    <row r="31223" ht="15"/>
    <row r="31224" ht="15"/>
    <row r="31225" ht="15"/>
    <row r="31226" ht="15"/>
    <row r="31227" ht="15"/>
    <row r="31228" ht="15"/>
    <row r="31229" ht="15"/>
    <row r="31230" ht="15"/>
    <row r="31231" ht="15"/>
    <row r="31232" ht="15"/>
    <row r="31233" ht="15"/>
    <row r="31234" ht="15"/>
    <row r="31235" ht="15"/>
    <row r="31236" ht="15"/>
    <row r="31237" ht="15"/>
    <row r="31238" ht="15"/>
    <row r="31239" ht="15"/>
    <row r="31240" ht="15"/>
    <row r="31241" ht="15"/>
    <row r="31242" ht="15"/>
    <row r="31243" ht="15"/>
    <row r="31244" ht="15"/>
    <row r="31245" ht="15"/>
    <row r="31246" ht="15"/>
    <row r="31247" ht="15"/>
    <row r="31248" ht="15"/>
    <row r="31249" ht="15"/>
    <row r="31250" ht="15"/>
    <row r="31251" ht="15"/>
    <row r="31252" ht="15"/>
    <row r="31253" ht="15"/>
    <row r="31254" ht="15"/>
    <row r="31255" ht="15"/>
    <row r="31256" ht="15"/>
    <row r="31257" ht="15"/>
    <row r="31258" ht="15"/>
    <row r="31259" ht="15"/>
    <row r="31260" ht="15"/>
    <row r="31261" ht="15"/>
    <row r="31262" ht="15"/>
    <row r="31263" ht="15"/>
    <row r="31264" ht="15"/>
    <row r="31265" ht="15"/>
    <row r="31266" ht="15"/>
    <row r="31267" ht="15"/>
    <row r="31268" ht="15"/>
    <row r="31269" ht="15"/>
    <row r="31270" ht="15"/>
    <row r="31271" ht="15"/>
    <row r="31272" ht="15"/>
    <row r="31273" ht="15"/>
    <row r="31274" ht="15"/>
    <row r="31275" ht="15"/>
    <row r="31276" ht="15"/>
    <row r="31277" ht="15"/>
    <row r="31278" ht="15"/>
    <row r="31279" ht="15"/>
    <row r="31280" ht="15"/>
    <row r="31281" ht="15"/>
    <row r="31282" ht="15"/>
    <row r="31283" ht="15"/>
    <row r="31284" ht="15"/>
    <row r="31285" ht="15"/>
    <row r="31286" ht="15"/>
    <row r="31287" ht="15"/>
    <row r="31288" ht="15"/>
    <row r="31289" ht="15"/>
    <row r="31290" ht="15"/>
    <row r="31291" ht="15"/>
    <row r="31292" ht="15"/>
    <row r="31293" ht="15"/>
    <row r="31294" ht="15"/>
    <row r="31295" ht="15"/>
    <row r="31296" ht="15"/>
    <row r="31297" ht="15"/>
    <row r="31298" ht="15"/>
    <row r="31299" ht="15"/>
    <row r="31300" ht="15"/>
    <row r="31301" ht="15"/>
    <row r="31302" ht="15"/>
    <row r="31303" ht="15"/>
    <row r="31304" ht="15"/>
    <row r="31305" ht="15"/>
    <row r="31306" ht="15"/>
    <row r="31307" ht="15"/>
    <row r="31308" ht="15"/>
    <row r="31309" ht="15"/>
    <row r="31310" ht="15"/>
    <row r="31311" ht="15"/>
    <row r="31312" ht="15"/>
    <row r="31313" ht="15"/>
    <row r="31314" ht="15"/>
    <row r="31315" ht="15"/>
    <row r="31316" ht="15"/>
    <row r="31317" ht="15"/>
    <row r="31318" ht="15"/>
    <row r="31319" ht="15"/>
    <row r="31320" ht="15"/>
    <row r="31321" ht="15"/>
    <row r="31322" ht="15"/>
    <row r="31323" ht="15"/>
    <row r="31324" ht="15"/>
    <row r="31325" ht="15"/>
    <row r="31326" ht="15"/>
    <row r="31327" ht="15"/>
    <row r="31328" ht="15"/>
    <row r="31329" ht="15"/>
    <row r="31330" ht="15"/>
    <row r="31331" ht="15"/>
    <row r="31332" ht="15"/>
    <row r="31333" ht="15"/>
    <row r="31334" ht="15"/>
    <row r="31335" ht="15"/>
    <row r="31336" ht="15"/>
    <row r="31337" ht="15"/>
    <row r="31338" ht="15"/>
    <row r="31339" ht="15"/>
    <row r="31340" ht="15"/>
    <row r="31341" ht="15"/>
    <row r="31342" ht="15"/>
    <row r="31343" ht="15"/>
    <row r="31344" ht="15"/>
    <row r="31345" ht="15"/>
    <row r="31346" ht="15"/>
    <row r="31347" ht="15"/>
    <row r="31348" ht="15"/>
    <row r="31349" ht="15"/>
    <row r="31350" ht="15"/>
    <row r="31351" ht="15"/>
    <row r="31352" ht="15"/>
    <row r="31353" ht="15"/>
    <row r="31354" ht="15"/>
    <row r="31355" ht="15"/>
    <row r="31356" ht="15"/>
    <row r="31357" ht="15"/>
    <row r="31358" ht="15"/>
    <row r="31359" ht="15"/>
    <row r="31360" ht="15"/>
    <row r="31361" ht="15"/>
    <row r="31362" ht="15"/>
    <row r="31363" ht="15"/>
    <row r="31364" ht="15"/>
    <row r="31365" ht="15"/>
    <row r="31366" ht="15"/>
    <row r="31367" ht="15"/>
    <row r="31368" ht="15"/>
    <row r="31369" ht="15"/>
    <row r="31370" ht="15"/>
    <row r="31371" ht="15"/>
    <row r="31372" ht="15"/>
    <row r="31373" ht="15"/>
    <row r="31374" ht="15"/>
    <row r="31375" ht="15"/>
    <row r="31376" ht="15"/>
    <row r="31377" ht="15"/>
    <row r="31378" ht="15"/>
    <row r="31379" ht="15"/>
    <row r="31380" ht="15"/>
    <row r="31381" ht="15"/>
    <row r="31382" ht="15"/>
    <row r="31383" ht="15"/>
    <row r="31384" ht="15"/>
    <row r="31385" ht="15"/>
    <row r="31386" ht="15"/>
    <row r="31387" ht="15"/>
    <row r="31388" ht="15"/>
    <row r="31389" ht="15"/>
    <row r="31390" ht="15"/>
    <row r="31391" ht="15"/>
    <row r="31392" ht="15"/>
    <row r="31393" ht="15"/>
    <row r="31394" ht="15"/>
    <row r="31395" ht="15"/>
    <row r="31396" ht="15"/>
    <row r="31397" ht="15"/>
    <row r="31398" ht="15"/>
    <row r="31399" ht="15"/>
    <row r="31400" ht="15"/>
    <row r="31401" ht="15"/>
    <row r="31402" ht="15"/>
    <row r="31403" ht="15"/>
    <row r="31404" ht="15"/>
    <row r="31405" ht="15"/>
    <row r="31406" ht="15"/>
    <row r="31407" ht="15"/>
    <row r="31408" ht="15"/>
    <row r="31409" ht="15"/>
    <row r="31410" ht="15"/>
    <row r="31411" ht="15"/>
    <row r="31412" ht="15"/>
    <row r="31413" ht="15"/>
    <row r="31414" ht="15"/>
    <row r="31415" ht="15"/>
    <row r="31416" ht="15"/>
    <row r="31417" ht="15"/>
    <row r="31418" ht="15"/>
    <row r="31419" ht="15"/>
    <row r="31420" ht="15"/>
    <row r="31421" ht="15"/>
    <row r="31422" ht="15"/>
    <row r="31423" ht="15"/>
    <row r="31424" ht="15"/>
    <row r="31425" ht="15"/>
    <row r="31426" ht="15"/>
    <row r="31427" ht="15"/>
    <row r="31428" ht="15"/>
    <row r="31429" ht="15"/>
    <row r="31430" ht="15"/>
    <row r="31431" ht="15"/>
    <row r="31432" ht="15"/>
    <row r="31433" ht="15"/>
    <row r="31434" ht="15"/>
    <row r="31435" ht="15"/>
    <row r="31436" ht="15"/>
    <row r="31437" ht="15"/>
    <row r="31438" ht="15"/>
    <row r="31439" ht="15"/>
    <row r="31440" ht="15"/>
    <row r="31441" ht="15"/>
    <row r="31442" ht="15"/>
    <row r="31443" ht="15"/>
    <row r="31444" ht="15"/>
    <row r="31445" ht="15"/>
    <row r="31446" ht="15"/>
    <row r="31447" ht="15"/>
    <row r="31448" ht="15"/>
    <row r="31449" ht="15"/>
    <row r="31450" ht="15"/>
    <row r="31451" ht="15"/>
    <row r="31452" ht="15"/>
    <row r="31453" ht="15"/>
    <row r="31454" ht="15"/>
    <row r="31455" ht="15"/>
    <row r="31456" ht="15"/>
    <row r="31457" ht="15"/>
    <row r="31458" ht="15"/>
    <row r="31459" ht="15"/>
    <row r="31460" ht="15"/>
    <row r="31461" ht="15"/>
    <row r="31462" ht="15"/>
    <row r="31463" ht="15"/>
    <row r="31464" ht="15"/>
    <row r="31465" ht="15"/>
    <row r="31466" ht="15"/>
    <row r="31467" ht="15"/>
    <row r="31468" ht="15"/>
    <row r="31469" ht="15"/>
    <row r="31470" ht="15"/>
    <row r="31471" ht="15"/>
    <row r="31472" ht="15"/>
    <row r="31473" ht="15"/>
    <row r="31474" ht="15"/>
    <row r="31475" ht="15"/>
    <row r="31476" ht="15"/>
    <row r="31477" ht="15"/>
    <row r="31478" ht="15"/>
    <row r="31479" ht="15"/>
    <row r="31480" ht="15"/>
    <row r="31481" ht="15"/>
    <row r="31482" ht="15"/>
    <row r="31483" ht="15"/>
    <row r="31484" ht="15"/>
    <row r="31485" ht="15"/>
    <row r="31486" ht="15"/>
    <row r="31487" ht="15"/>
    <row r="31488" ht="15"/>
    <row r="31489" ht="15"/>
    <row r="31490" ht="15"/>
    <row r="31491" ht="15"/>
    <row r="31492" ht="15"/>
    <row r="31493" ht="15"/>
    <row r="31494" ht="15"/>
    <row r="31495" ht="15"/>
    <row r="31496" ht="15"/>
    <row r="31497" ht="15"/>
    <row r="31498" ht="15"/>
    <row r="31499" ht="15"/>
    <row r="31500" ht="15"/>
    <row r="31501" ht="15"/>
    <row r="31542" ht="15"/>
    <row r="31543" ht="15"/>
    <row r="31544" ht="15"/>
    <row r="31545" ht="15"/>
    <row r="31546" ht="15"/>
    <row r="31547" ht="15"/>
    <row r="31548" ht="15"/>
    <row r="31549" ht="15"/>
    <row r="31550" ht="15"/>
    <row r="31551" ht="15"/>
    <row r="31552" ht="15"/>
    <row r="31553" ht="15"/>
    <row r="31554" ht="15"/>
    <row r="31555" ht="15"/>
    <row r="31556" ht="15"/>
    <row r="31557" ht="15"/>
    <row r="31558" ht="15"/>
    <row r="31559" ht="15"/>
    <row r="31560" ht="15"/>
    <row r="31561" ht="15"/>
    <row r="31562" ht="15"/>
    <row r="31563" ht="15"/>
    <row r="31564" ht="15"/>
    <row r="31565" ht="15"/>
    <row r="31566" ht="15"/>
    <row r="31567" ht="15"/>
    <row r="31568" ht="15"/>
    <row r="31569" ht="15"/>
    <row r="31570" ht="15"/>
    <row r="31571" ht="15"/>
    <row r="31572" ht="15"/>
    <row r="31573" ht="15"/>
    <row r="31574" ht="15"/>
    <row r="31575" ht="15"/>
    <row r="31576" ht="15"/>
    <row r="31577" ht="15"/>
    <row r="31578" ht="15"/>
    <row r="31579" ht="15"/>
    <row r="31580" ht="15"/>
    <row r="31581" ht="15"/>
    <row r="31582" ht="15"/>
    <row r="31583" ht="15"/>
    <row r="31584" ht="15"/>
    <row r="31585" ht="15"/>
    <row r="31586" ht="15"/>
    <row r="31587" ht="15"/>
    <row r="31588" ht="15"/>
    <row r="31589" ht="15"/>
    <row r="31590" ht="15"/>
    <row r="31591" ht="15"/>
    <row r="31592" ht="15"/>
    <row r="31593" ht="15"/>
    <row r="31594" ht="15"/>
    <row r="31595" ht="15"/>
    <row r="31596" ht="15"/>
    <row r="31597" ht="15"/>
    <row r="31598" ht="15"/>
    <row r="31599" ht="15"/>
    <row r="31600" ht="15"/>
    <row r="31601" ht="15"/>
    <row r="31602" ht="15"/>
    <row r="31603" ht="15"/>
    <row r="31604" ht="15"/>
    <row r="31605" ht="15"/>
    <row r="31606" ht="15"/>
    <row r="31607" ht="15"/>
    <row r="31608" ht="15"/>
    <row r="31609" ht="15"/>
    <row r="31610" ht="15"/>
    <row r="31611" ht="15"/>
    <row r="31612" ht="15"/>
    <row r="31613" ht="15"/>
    <row r="31614" ht="15"/>
    <row r="31615" ht="15"/>
    <row r="31616" ht="15"/>
    <row r="31617" ht="15"/>
    <row r="31618" ht="15"/>
    <row r="31619" ht="15"/>
    <row r="31620" ht="15"/>
    <row r="31621" ht="15"/>
    <row r="31622" ht="15"/>
    <row r="31623" ht="15"/>
    <row r="31624" ht="15"/>
    <row r="31625" ht="15"/>
    <row r="31626" ht="15"/>
    <row r="31627" ht="15"/>
    <row r="31628" ht="15"/>
    <row r="31629" ht="15"/>
    <row r="31630" ht="15"/>
    <row r="31631" ht="15"/>
    <row r="31632" ht="15"/>
    <row r="31633" ht="15"/>
    <row r="31634" ht="15"/>
    <row r="31635" ht="15"/>
    <row r="31636" ht="15"/>
    <row r="31637" ht="15"/>
    <row r="31638" ht="15"/>
    <row r="31639" ht="15"/>
    <row r="31640" ht="15"/>
    <row r="31641" ht="15"/>
    <row r="31642" ht="15"/>
    <row r="31643" ht="15"/>
    <row r="31644" ht="15"/>
    <row r="31645" ht="15"/>
    <row r="31646" ht="15"/>
    <row r="31647" ht="15"/>
    <row r="31648" ht="15"/>
    <row r="31649" ht="15"/>
    <row r="31650" ht="15"/>
    <row r="31651" ht="15"/>
    <row r="31652" ht="15"/>
    <row r="31653" ht="15"/>
    <row r="31654" ht="15"/>
    <row r="31655" ht="15"/>
    <row r="31656" ht="15"/>
    <row r="31657" ht="15"/>
    <row r="31658" ht="15"/>
    <row r="31659" ht="15"/>
    <row r="31660" ht="15"/>
    <row r="31661" ht="15"/>
    <row r="31662" ht="15"/>
    <row r="31663" ht="15"/>
    <row r="31664" ht="15"/>
    <row r="31665" ht="15"/>
    <row r="31666" ht="15"/>
    <row r="31667" ht="15"/>
    <row r="31668" ht="15"/>
    <row r="31669" ht="15"/>
    <row r="31670" ht="15"/>
    <row r="31671" ht="15"/>
    <row r="31672" ht="15"/>
    <row r="31673" ht="15"/>
    <row r="31674" ht="15"/>
    <row r="31675" ht="15"/>
    <row r="31676" ht="15"/>
    <row r="31677" ht="15"/>
    <row r="31678" ht="15"/>
    <row r="31679" ht="15"/>
    <row r="31680" ht="15"/>
    <row r="31681" ht="15"/>
    <row r="31682" ht="15"/>
    <row r="31683" ht="15"/>
    <row r="31684" ht="15"/>
    <row r="31685" ht="15"/>
    <row r="31686" ht="15"/>
    <row r="31687" ht="15"/>
    <row r="31688" ht="15"/>
    <row r="31689" ht="15"/>
    <row r="31690" ht="15"/>
    <row r="31691" ht="15"/>
    <row r="31692" ht="15"/>
    <row r="31693" ht="15"/>
    <row r="31694" ht="15"/>
    <row r="31695" ht="15"/>
    <row r="31696" ht="15"/>
    <row r="31697" ht="15"/>
    <row r="31698" ht="15"/>
    <row r="31699" ht="15"/>
    <row r="31700" ht="15"/>
    <row r="31701" ht="15"/>
    <row r="31702" ht="15"/>
    <row r="31703" ht="15"/>
    <row r="31704" ht="15"/>
    <row r="31705" ht="15"/>
    <row r="31706" ht="15"/>
    <row r="31707" ht="15"/>
    <row r="31708" ht="15"/>
    <row r="31709" ht="15"/>
    <row r="31710" ht="15"/>
    <row r="31711" ht="15"/>
    <row r="31712" ht="15"/>
    <row r="31713" ht="15"/>
    <row r="31714" ht="15"/>
    <row r="31715" ht="15"/>
    <row r="31716" ht="15"/>
    <row r="31717" ht="15"/>
    <row r="31718" ht="15"/>
    <row r="31719" ht="15"/>
    <row r="31720" ht="15"/>
    <row r="31721" ht="15"/>
    <row r="31722" ht="15"/>
    <row r="31723" ht="15"/>
    <row r="31724" ht="15"/>
    <row r="31725" ht="15"/>
    <row r="31726" ht="15"/>
    <row r="31727" ht="15"/>
    <row r="31728" ht="15"/>
    <row r="31729" ht="15"/>
    <row r="31730" ht="15"/>
    <row r="31731" ht="15"/>
    <row r="31732" ht="15"/>
    <row r="31733" ht="15"/>
    <row r="31734" ht="15"/>
    <row r="31735" ht="15"/>
    <row r="31736" ht="15"/>
    <row r="31737" ht="15"/>
    <row r="31738" ht="15"/>
    <row r="31739" ht="15"/>
    <row r="31740" ht="15"/>
    <row r="31741" ht="15"/>
    <row r="31742" ht="15"/>
    <row r="31743" ht="15"/>
    <row r="31744" ht="15"/>
    <row r="31745" ht="15"/>
    <row r="31746" ht="15"/>
    <row r="31747" ht="15"/>
    <row r="31748" ht="15"/>
    <row r="31749" ht="15"/>
    <row r="31750" ht="15"/>
    <row r="31751" ht="15"/>
    <row r="31752" ht="15"/>
    <row r="31753" ht="15"/>
    <row r="31754" ht="15"/>
    <row r="31755" ht="15"/>
    <row r="31756" ht="15"/>
    <row r="31757" ht="15"/>
    <row r="31758" ht="15"/>
    <row r="31759" ht="15"/>
    <row r="31760" ht="15"/>
    <row r="31761" ht="15"/>
    <row r="31762" ht="15"/>
    <row r="31763" ht="15"/>
    <row r="31764" ht="15"/>
    <row r="31765" ht="15"/>
    <row r="31766" ht="15"/>
    <row r="31767" ht="15"/>
    <row r="31768" ht="15"/>
    <row r="31769" ht="15"/>
    <row r="31770" ht="15"/>
    <row r="31771" ht="15"/>
    <row r="31772" ht="15"/>
    <row r="31773" ht="15"/>
    <row r="31774" ht="15"/>
    <row r="31775" ht="15"/>
    <row r="31776" ht="15"/>
    <row r="31777" ht="15"/>
    <row r="31778" ht="15"/>
    <row r="31779" ht="15"/>
    <row r="31780" ht="15"/>
    <row r="31781" ht="15"/>
    <row r="31782" ht="15"/>
    <row r="31783" ht="15"/>
    <row r="31784" ht="15"/>
    <row r="31785" ht="15"/>
    <row r="31786" ht="15"/>
    <row r="31787" ht="15"/>
    <row r="31788" ht="15"/>
    <row r="31789" ht="15"/>
    <row r="31790" ht="15"/>
    <row r="31791" ht="15"/>
    <row r="31792" ht="15"/>
    <row r="31793" ht="15"/>
    <row r="31794" ht="15"/>
    <row r="31795" ht="15"/>
    <row r="31796" ht="15"/>
    <row r="31797" ht="15"/>
    <row r="31798" ht="15"/>
    <row r="31799" ht="15"/>
    <row r="31800" ht="15"/>
    <row r="31801" ht="15"/>
    <row r="31802" ht="15"/>
    <row r="31803" ht="15"/>
    <row r="31804" ht="15"/>
    <row r="31805" ht="15"/>
    <row r="31806" ht="15"/>
    <row r="31807" ht="15"/>
    <row r="31808" ht="15"/>
    <row r="31809" ht="15"/>
    <row r="31810" ht="15"/>
    <row r="31811" ht="15"/>
    <row r="31812" ht="15"/>
    <row r="31813" ht="15"/>
    <row r="31814" ht="15"/>
    <row r="31815" ht="15"/>
    <row r="31816" ht="15"/>
    <row r="31817" ht="15"/>
    <row r="31818" ht="15"/>
    <row r="31819" ht="15"/>
    <row r="31820" ht="15"/>
    <row r="31821" ht="15"/>
    <row r="31822" ht="15"/>
    <row r="31823" ht="15"/>
    <row r="31824" ht="15"/>
    <row r="31825" ht="15"/>
    <row r="31826" ht="15"/>
    <row r="31827" ht="15"/>
    <row r="31828" ht="15"/>
    <row r="31829" ht="15"/>
    <row r="31830" ht="15"/>
    <row r="31831" ht="15"/>
    <row r="31832" ht="15"/>
    <row r="31833" ht="15"/>
    <row r="31834" ht="15"/>
    <row r="31835" ht="15"/>
    <row r="31836" ht="15"/>
    <row r="31837" ht="15"/>
    <row r="31838" ht="15"/>
    <row r="31839" ht="15"/>
    <row r="31840" ht="15"/>
    <row r="31841" ht="15"/>
    <row r="31842" ht="15"/>
    <row r="31843" ht="15"/>
    <row r="31844" ht="15"/>
    <row r="31845" ht="15"/>
    <row r="31846" ht="15"/>
    <row r="31847" ht="15"/>
    <row r="31848" ht="15"/>
    <row r="31849" ht="15"/>
    <row r="31850" ht="15"/>
    <row r="31851" ht="15"/>
    <row r="31852" ht="15"/>
    <row r="31853" ht="15"/>
    <row r="31854" ht="15"/>
    <row r="31855" ht="15"/>
    <row r="31856" ht="15"/>
    <row r="31857" ht="15"/>
    <row r="31858" ht="15"/>
    <row r="31859" ht="15"/>
    <row r="31860" ht="15"/>
    <row r="31861" ht="15"/>
    <row r="31862" ht="15"/>
    <row r="31863" ht="15"/>
    <row r="31864" ht="15"/>
    <row r="31865" ht="15"/>
    <row r="31866" ht="15"/>
    <row r="31867" ht="15"/>
    <row r="31868" ht="15"/>
    <row r="31869" ht="15"/>
    <row r="31870" ht="15"/>
    <row r="31871" ht="15"/>
    <row r="31872" ht="15"/>
    <row r="31873" ht="15"/>
    <row r="31874" ht="15"/>
    <row r="31875" ht="15"/>
    <row r="31876" ht="15"/>
    <row r="31877" ht="15"/>
    <row r="31878" ht="15"/>
    <row r="31879" ht="15"/>
    <row r="31880" ht="15"/>
    <row r="31881" ht="15"/>
    <row r="31882" ht="15"/>
    <row r="31883" ht="15"/>
    <row r="31884" ht="15"/>
    <row r="31885" ht="15"/>
    <row r="31886" ht="15"/>
    <row r="31887" ht="15"/>
    <row r="31888" ht="15"/>
    <row r="31889" ht="15"/>
    <row r="31890" ht="15"/>
    <row r="31891" ht="15"/>
    <row r="31892" ht="15"/>
    <row r="31893" ht="15"/>
    <row r="31894" ht="15"/>
    <row r="31895" ht="15"/>
    <row r="31896" ht="15"/>
    <row r="31897" ht="15"/>
    <row r="31898" ht="15"/>
    <row r="31899" ht="15"/>
    <row r="31900" ht="15"/>
    <row r="31901" ht="15"/>
    <row r="31902" ht="15"/>
    <row r="31903" ht="15"/>
    <row r="31904" ht="15"/>
    <row r="31905" ht="15"/>
    <row r="31906" ht="15"/>
    <row r="31907" ht="15"/>
    <row r="31908" ht="15"/>
    <row r="31909" ht="15"/>
    <row r="31910" ht="15"/>
    <row r="31911" ht="15"/>
    <row r="31912" ht="15"/>
    <row r="31913" ht="15"/>
    <row r="31914" ht="15"/>
    <row r="31915" ht="15"/>
    <row r="31916" ht="15"/>
    <row r="31917" ht="15"/>
    <row r="31918" ht="15"/>
    <row r="31919" ht="15"/>
    <row r="31920" ht="15"/>
    <row r="31921" ht="15"/>
    <row r="31922" ht="15"/>
    <row r="31923" ht="15"/>
    <row r="31924" ht="15"/>
    <row r="31925" ht="15"/>
    <row r="31926" ht="15"/>
    <row r="31927" ht="15"/>
    <row r="31928" ht="15"/>
    <row r="31929" ht="15"/>
    <row r="31930" ht="15"/>
    <row r="31931" ht="15"/>
    <row r="31932" ht="15"/>
    <row r="31933" ht="15"/>
    <row r="31934" ht="15"/>
    <row r="31935" ht="15"/>
    <row r="31936" ht="15"/>
    <row r="31937" ht="15"/>
    <row r="31938" ht="15"/>
    <row r="31939" ht="15"/>
    <row r="31940" ht="15"/>
    <row r="31941" ht="15"/>
    <row r="31942" ht="15"/>
    <row r="31943" ht="15"/>
    <row r="31944" ht="15"/>
    <row r="31945" ht="15"/>
    <row r="31946" ht="15"/>
    <row r="31947" ht="15"/>
    <row r="31948" ht="15"/>
    <row r="31949" ht="15"/>
    <row r="31950" ht="15"/>
    <row r="31951" ht="15"/>
    <row r="31952" ht="15"/>
    <row r="31953" ht="15"/>
    <row r="31954" ht="15"/>
    <row r="31955" ht="15"/>
    <row r="31956" ht="15"/>
    <row r="31957" ht="15"/>
    <row r="31958" ht="15"/>
    <row r="31959" ht="15"/>
    <row r="31960" ht="15"/>
    <row r="31961" ht="15"/>
    <row r="31962" ht="15"/>
    <row r="31963" ht="15"/>
    <row r="31964" ht="15"/>
    <row r="31965" ht="15"/>
    <row r="31966" ht="15"/>
    <row r="31967" ht="15"/>
    <row r="31968" ht="15"/>
    <row r="31969" ht="15"/>
    <row r="31970" ht="15"/>
    <row r="31971" ht="15"/>
    <row r="31972" ht="15"/>
    <row r="31973" ht="15"/>
    <row r="31974" ht="15"/>
    <row r="31975" ht="15"/>
    <row r="31976" ht="15"/>
    <row r="31977" ht="15"/>
    <row r="31978" ht="15"/>
    <row r="31979" ht="15"/>
    <row r="31980" ht="15"/>
    <row r="31981" ht="15"/>
    <row r="31982" ht="15"/>
    <row r="31983" ht="15"/>
    <row r="31984" ht="15"/>
    <row r="31985" ht="15"/>
    <row r="31986" ht="15"/>
    <row r="31987" ht="15"/>
    <row r="31988" ht="15"/>
    <row r="31989" ht="15"/>
    <row r="31990" ht="15"/>
    <row r="31991" ht="15"/>
    <row r="31992" ht="15"/>
    <row r="31993" ht="15"/>
    <row r="31994" ht="15"/>
    <row r="31995" ht="15"/>
    <row r="31996" ht="15"/>
    <row r="31997" ht="15"/>
    <row r="31998" ht="15"/>
    <row r="31999" ht="15"/>
    <row r="32000" ht="15"/>
    <row r="32001" ht="15"/>
    <row r="32002" ht="15"/>
    <row r="32003" ht="15"/>
    <row r="32004" ht="15"/>
    <row r="32005" ht="15"/>
    <row r="32006" ht="15"/>
    <row r="32007" ht="15"/>
    <row r="32008" ht="15"/>
    <row r="32009" ht="15"/>
    <row r="32010" ht="15"/>
    <row r="32011" ht="15"/>
    <row r="32052" ht="15"/>
    <row r="32053" ht="15"/>
    <row r="32054" ht="15"/>
    <row r="32055" ht="15"/>
    <row r="32056" ht="15"/>
    <row r="32057" ht="15"/>
    <row r="32058" ht="15"/>
    <row r="32059" ht="15"/>
    <row r="32060" ht="15"/>
    <row r="32061" ht="15"/>
    <row r="32062" ht="15"/>
    <row r="32063" ht="15"/>
    <row r="32064" ht="15"/>
    <row r="32065" ht="15"/>
    <row r="32066" ht="15"/>
    <row r="32067" ht="15"/>
    <row r="32068" ht="15"/>
    <row r="32069" ht="15"/>
    <row r="32070" ht="15"/>
    <row r="32071" ht="15"/>
    <row r="32072" ht="15"/>
    <row r="32073" ht="15"/>
    <row r="32074" ht="15"/>
    <row r="32075" ht="15"/>
    <row r="32076" ht="15"/>
    <row r="32077" ht="15"/>
    <row r="32078" ht="15"/>
    <row r="32079" ht="15"/>
    <row r="32080" ht="15"/>
    <row r="32081" ht="15"/>
    <row r="32082" ht="15"/>
    <row r="32083" ht="15"/>
    <row r="32084" ht="15"/>
    <row r="32085" ht="15"/>
    <row r="32086" ht="15"/>
    <row r="32087" ht="15"/>
    <row r="32088" ht="15"/>
    <row r="32089" ht="15"/>
    <row r="32090" ht="15"/>
    <row r="32091" ht="15"/>
    <row r="32092" ht="15"/>
    <row r="32093" ht="15"/>
    <row r="32094" ht="15"/>
    <row r="32095" ht="15"/>
    <row r="32096" ht="15"/>
    <row r="32097" ht="15"/>
    <row r="32098" ht="15"/>
    <row r="32099" ht="15"/>
    <row r="32100" ht="15"/>
    <row r="32101" ht="15"/>
    <row r="32102" ht="15"/>
    <row r="32103" ht="15"/>
    <row r="32104" ht="15"/>
    <row r="32105" ht="15"/>
    <row r="32106" ht="15"/>
    <row r="32107" ht="15"/>
    <row r="32108" ht="15"/>
    <row r="32109" ht="15"/>
    <row r="32110" ht="15"/>
    <row r="32111" ht="15"/>
    <row r="32112" ht="15"/>
    <row r="32113" ht="15"/>
    <row r="32114" ht="15"/>
    <row r="32115" ht="15"/>
    <row r="32116" ht="15"/>
    <row r="32117" ht="15"/>
    <row r="32118" ht="15"/>
    <row r="32119" ht="15"/>
    <row r="32120" ht="15"/>
    <row r="32121" ht="15"/>
    <row r="32122" ht="15"/>
    <row r="32123" ht="15"/>
    <row r="32124" ht="15"/>
    <row r="32125" ht="15"/>
    <row r="32126" ht="15"/>
    <row r="32127" ht="15"/>
    <row r="32128" ht="15"/>
    <row r="32129" ht="15"/>
    <row r="32130" ht="15"/>
    <row r="32131" ht="15"/>
    <row r="32132" ht="15"/>
    <row r="32133" ht="15"/>
    <row r="32134" ht="15"/>
    <row r="32135" ht="15"/>
    <row r="32136" ht="15"/>
    <row r="32137" ht="15"/>
    <row r="32138" ht="15"/>
    <row r="32139" ht="15"/>
    <row r="32140" ht="15"/>
    <row r="32141" ht="15"/>
    <row r="32142" ht="15"/>
    <row r="32143" ht="15"/>
    <row r="32144" ht="15"/>
    <row r="32145" ht="15"/>
    <row r="32146" ht="15"/>
    <row r="32147" ht="15"/>
    <row r="32148" ht="15"/>
    <row r="32149" ht="15"/>
    <row r="32150" ht="15"/>
    <row r="32151" ht="15"/>
    <row r="32152" ht="15"/>
    <row r="32153" ht="15"/>
    <row r="32154" ht="15"/>
    <row r="32155" ht="15"/>
    <row r="32156" ht="15"/>
    <row r="32157" ht="15"/>
    <row r="32158" ht="15"/>
    <row r="32159" ht="15"/>
    <row r="32160" ht="15"/>
    <row r="32161" ht="15"/>
    <row r="32162" ht="15"/>
    <row r="32163" ht="15"/>
    <row r="32164" ht="15"/>
    <row r="32165" ht="15"/>
    <row r="32166" ht="15"/>
    <row r="32167" ht="15"/>
    <row r="32168" ht="15"/>
    <row r="32169" ht="15"/>
    <row r="32170" ht="15"/>
    <row r="32171" ht="15"/>
    <row r="32172" ht="15"/>
    <row r="32173" ht="15"/>
    <row r="32174" ht="15"/>
    <row r="32175" ht="15"/>
    <row r="32176" ht="15"/>
    <row r="32177" ht="15"/>
    <row r="32178" ht="15"/>
    <row r="32179" ht="15"/>
    <row r="32180" ht="15"/>
    <row r="32181" ht="15"/>
    <row r="32182" ht="15"/>
    <row r="32183" ht="15"/>
    <row r="32184" ht="15"/>
    <row r="32185" ht="15"/>
    <row r="32186" ht="15"/>
    <row r="32187" ht="15"/>
    <row r="32188" ht="15"/>
    <row r="32189" ht="15"/>
    <row r="32190" ht="15"/>
    <row r="32191" ht="15"/>
    <row r="32192" ht="15"/>
    <row r="32193" ht="15"/>
    <row r="32194" ht="15"/>
    <row r="32195" ht="15"/>
    <row r="32196" ht="15"/>
    <row r="32197" ht="15"/>
    <row r="32198" ht="15"/>
    <row r="32199" ht="15"/>
    <row r="32200" ht="15"/>
    <row r="32201" ht="15"/>
    <row r="32202" ht="15"/>
    <row r="32203" ht="15"/>
    <row r="32204" ht="15"/>
    <row r="32205" ht="15"/>
    <row r="32206" ht="15"/>
    <row r="32207" ht="15"/>
    <row r="32208" ht="15"/>
    <row r="32209" ht="15"/>
    <row r="32210" ht="15"/>
    <row r="32211" ht="15"/>
    <row r="32212" ht="15"/>
    <row r="32213" ht="15"/>
    <row r="32214" ht="15"/>
    <row r="32215" ht="15"/>
    <row r="32216" ht="15"/>
    <row r="32217" ht="15"/>
    <row r="32218" ht="15"/>
    <row r="32219" ht="15"/>
    <row r="32220" ht="15"/>
    <row r="32221" ht="15"/>
    <row r="32222" ht="15"/>
    <row r="32223" ht="15"/>
    <row r="32224" ht="15"/>
    <row r="32225" ht="15"/>
    <row r="32226" ht="15"/>
    <row r="32227" ht="15"/>
    <row r="32228" ht="15"/>
    <row r="32229" ht="15"/>
    <row r="32230" ht="15"/>
    <row r="32231" ht="15"/>
    <row r="32232" ht="15"/>
    <row r="32233" ht="15"/>
    <row r="32234" ht="15"/>
    <row r="32235" ht="15"/>
    <row r="32236" ht="15"/>
    <row r="32237" ht="15"/>
    <row r="32238" ht="15"/>
    <row r="32239" ht="15"/>
    <row r="32240" ht="15"/>
    <row r="32241" ht="15"/>
    <row r="32242" ht="15"/>
    <row r="32243" ht="15"/>
    <row r="32244" ht="15"/>
    <row r="32245" ht="15"/>
    <row r="32246" ht="15"/>
    <row r="32247" ht="15"/>
    <row r="32248" ht="15"/>
    <row r="32249" ht="15"/>
    <row r="32250" ht="15"/>
    <row r="32251" ht="15"/>
    <row r="32252" ht="15"/>
    <row r="32253" ht="15"/>
    <row r="32254" ht="15"/>
    <row r="32255" ht="15"/>
    <row r="32256" ht="15"/>
    <row r="32257" ht="15"/>
    <row r="32258" ht="15"/>
    <row r="32259" ht="15"/>
    <row r="32260" ht="15"/>
    <row r="32261" ht="15"/>
    <row r="32262" ht="15"/>
    <row r="32263" ht="15"/>
    <row r="32264" ht="15"/>
    <row r="32265" ht="15"/>
    <row r="32266" ht="15"/>
    <row r="32267" ht="15"/>
    <row r="32268" ht="15"/>
    <row r="32269" ht="15"/>
    <row r="32270" ht="15"/>
    <row r="32271" ht="15"/>
    <row r="32272" ht="15"/>
    <row r="32273" ht="15"/>
    <row r="32274" ht="15"/>
    <row r="32275" ht="15"/>
    <row r="32276" ht="15"/>
    <row r="32277" ht="15"/>
    <row r="32278" ht="15"/>
    <row r="32279" ht="15"/>
    <row r="32280" ht="15"/>
    <row r="32281" ht="15"/>
    <row r="32282" ht="15"/>
    <row r="32283" ht="15"/>
    <row r="32284" ht="15"/>
    <row r="32285" ht="15"/>
    <row r="32286" ht="15"/>
    <row r="32287" ht="15"/>
    <row r="32288" ht="15"/>
    <row r="32289" ht="15"/>
    <row r="32290" ht="15"/>
    <row r="32291" ht="15"/>
    <row r="32292" ht="15"/>
    <row r="32293" ht="15"/>
    <row r="32294" ht="15"/>
    <row r="32295" ht="15"/>
    <row r="32296" ht="15"/>
    <row r="32297" ht="15"/>
    <row r="32298" ht="15"/>
    <row r="32299" ht="15"/>
    <row r="32300" ht="15"/>
    <row r="32301" ht="15"/>
    <row r="32302" ht="15"/>
    <row r="32303" ht="15"/>
    <row r="32304" ht="15"/>
    <row r="32305" ht="15"/>
    <row r="32306" ht="15"/>
    <row r="32307" ht="15"/>
    <row r="32308" ht="15"/>
    <row r="32309" ht="15"/>
    <row r="32310" ht="15"/>
    <row r="32311" ht="15"/>
    <row r="32312" ht="15"/>
    <row r="32313" ht="15"/>
    <row r="32314" ht="15"/>
    <row r="32315" ht="15"/>
    <row r="32316" ht="15"/>
    <row r="32317" ht="15"/>
    <row r="32318" ht="15"/>
    <row r="32319" ht="15"/>
    <row r="32320" ht="15"/>
    <row r="32321" ht="15"/>
    <row r="32322" ht="15"/>
    <row r="32323" ht="15"/>
    <row r="32324" ht="15"/>
    <row r="32325" ht="15"/>
    <row r="32326" ht="15"/>
    <row r="32327" ht="15"/>
    <row r="32328" ht="15"/>
    <row r="32329" ht="15"/>
    <row r="32330" ht="15"/>
    <row r="32331" ht="15"/>
    <row r="32332" ht="15"/>
    <row r="32333" ht="15"/>
    <row r="32334" ht="15"/>
    <row r="32335" ht="15"/>
    <row r="32336" ht="15"/>
    <row r="32337" ht="15"/>
    <row r="32338" ht="15"/>
    <row r="32339" ht="15"/>
    <row r="32340" ht="15"/>
    <row r="32341" ht="15"/>
    <row r="32342" ht="15"/>
    <row r="32343" ht="15"/>
    <row r="32344" ht="15"/>
    <row r="32345" ht="15"/>
    <row r="32346" ht="15"/>
    <row r="32347" ht="15"/>
    <row r="32348" ht="15"/>
    <row r="32349" ht="15"/>
    <row r="32350" ht="15"/>
    <row r="32351" ht="15"/>
    <row r="32352" ht="15"/>
    <row r="32353" ht="15"/>
    <row r="32354" ht="15"/>
    <row r="32355" ht="15"/>
    <row r="32356" ht="15"/>
    <row r="32357" ht="15"/>
    <row r="32358" ht="15"/>
    <row r="32359" ht="15"/>
    <row r="32360" ht="15"/>
    <row r="32361" ht="15"/>
    <row r="32362" ht="15"/>
    <row r="32363" ht="15"/>
    <row r="32364" ht="15"/>
    <row r="32365" ht="15"/>
    <row r="32366" ht="15"/>
    <row r="32367" ht="15"/>
    <row r="32368" ht="15"/>
    <row r="32369" ht="15"/>
    <row r="32370" ht="15"/>
    <row r="32371" ht="15"/>
    <row r="32372" ht="15"/>
    <row r="32373" ht="15"/>
    <row r="32374" ht="15"/>
    <row r="32375" ht="15"/>
    <row r="32376" ht="15"/>
    <row r="32377" ht="15"/>
    <row r="32378" ht="15"/>
    <row r="32379" ht="15"/>
    <row r="32380" ht="15"/>
    <row r="32381" ht="15"/>
    <row r="32382" ht="15"/>
    <row r="32383" ht="15"/>
    <row r="32384" ht="15"/>
    <row r="32385" ht="15"/>
    <row r="32386" ht="15"/>
    <row r="32387" ht="15"/>
    <row r="32388" ht="15"/>
    <row r="32389" ht="15"/>
    <row r="32390" ht="15"/>
    <row r="32391" ht="15"/>
    <row r="32392" ht="15"/>
    <row r="32393" ht="15"/>
    <row r="32394" ht="15"/>
    <row r="32395" ht="15"/>
    <row r="32396" ht="15"/>
    <row r="32397" ht="15"/>
    <row r="32398" ht="15"/>
    <row r="32399" ht="15"/>
    <row r="32400" ht="15"/>
    <row r="32401" ht="15"/>
    <row r="32402" ht="15"/>
    <row r="32403" ht="15"/>
    <row r="32404" ht="15"/>
    <row r="32405" ht="15"/>
    <row r="32406" ht="15"/>
    <row r="32407" ht="15"/>
    <row r="32408" ht="15"/>
    <row r="32409" ht="15"/>
    <row r="32410" ht="15"/>
    <row r="32411" ht="15"/>
    <row r="32412" ht="15"/>
    <row r="32413" ht="15"/>
    <row r="32414" ht="15"/>
    <row r="32415" ht="15"/>
    <row r="32416" ht="15"/>
    <row r="32417" ht="15"/>
    <row r="32418" ht="15"/>
    <row r="32419" ht="15"/>
    <row r="32420" ht="15"/>
    <row r="32421" ht="15"/>
    <row r="32422" ht="15"/>
    <row r="32423" ht="15"/>
    <row r="32424" ht="15"/>
    <row r="32425" ht="15"/>
    <row r="32426" ht="15"/>
    <row r="32427" ht="15"/>
    <row r="32428" ht="15"/>
    <row r="32429" ht="15"/>
    <row r="32430" ht="15"/>
    <row r="32431" ht="15"/>
    <row r="32432" ht="15"/>
    <row r="32433" ht="15"/>
    <row r="32434" ht="15"/>
    <row r="32435" ht="15"/>
    <row r="32436" ht="15"/>
    <row r="32437" ht="15"/>
    <row r="32438" ht="15"/>
    <row r="32439" ht="15"/>
    <row r="32440" ht="15"/>
    <row r="32441" ht="15"/>
    <row r="32442" ht="15"/>
    <row r="32443" ht="15"/>
    <row r="32444" ht="15"/>
    <row r="32445" ht="15"/>
    <row r="32446" ht="15"/>
    <row r="32447" ht="15"/>
    <row r="32448" ht="15"/>
    <row r="32449" ht="15"/>
    <row r="32450" ht="15"/>
    <row r="32451" ht="15"/>
    <row r="32452" ht="15"/>
    <row r="32453" ht="15"/>
    <row r="32454" ht="15"/>
    <row r="32455" ht="15"/>
    <row r="32456" ht="15"/>
    <row r="32457" ht="15"/>
    <row r="32458" ht="15"/>
    <row r="32459" ht="15"/>
    <row r="32460" ht="15"/>
    <row r="32461" ht="15"/>
    <row r="32462" ht="15"/>
    <row r="32463" ht="15"/>
    <row r="32464" ht="15"/>
    <row r="32465" ht="15"/>
    <row r="32466" ht="15"/>
    <row r="32467" ht="15"/>
    <row r="32468" ht="15"/>
    <row r="32469" ht="15"/>
    <row r="32470" ht="15"/>
    <row r="32471" ht="15"/>
    <row r="32472" ht="15"/>
    <row r="32473" ht="15"/>
    <row r="32474" ht="15"/>
    <row r="32475" ht="15"/>
    <row r="32476" ht="15"/>
    <row r="32477" ht="15"/>
    <row r="32478" ht="15"/>
    <row r="32479" ht="15"/>
    <row r="32480" ht="15"/>
    <row r="32481" ht="15"/>
    <row r="32482" ht="15"/>
    <row r="32483" ht="15"/>
    <row r="32484" ht="15"/>
    <row r="32485" ht="15"/>
    <row r="32486" ht="15"/>
    <row r="32487" ht="15"/>
    <row r="32488" ht="15"/>
    <row r="32489" ht="15"/>
    <row r="32490" ht="15"/>
    <row r="32491" ht="15"/>
    <row r="32492" ht="15"/>
    <row r="32493" ht="15"/>
    <row r="32494" ht="15"/>
    <row r="32495" ht="15"/>
    <row r="32496" ht="15"/>
    <row r="32497" ht="15"/>
    <row r="32498" ht="15"/>
    <row r="32499" ht="15"/>
    <row r="32500" ht="15"/>
    <row r="32501" ht="15"/>
    <row r="32502" ht="15"/>
    <row r="32503" ht="15"/>
    <row r="32504" ht="15"/>
    <row r="32505" ht="15"/>
    <row r="32506" ht="15"/>
    <row r="32507" ht="15"/>
    <row r="32508" ht="15"/>
    <row r="32509" ht="15"/>
    <row r="32510" ht="15"/>
    <row r="32511" ht="15"/>
    <row r="32512" ht="15"/>
    <row r="32513" ht="15"/>
    <row r="32514" ht="15"/>
    <row r="32515" ht="15"/>
    <row r="32516" ht="15"/>
    <row r="32517" ht="15"/>
    <row r="32518" ht="15"/>
    <row r="32519" ht="15"/>
    <row r="32520" ht="15"/>
    <row r="32521" ht="15"/>
    <row r="32562" ht="15"/>
    <row r="32563" ht="15"/>
    <row r="32564" ht="15"/>
    <row r="32565" ht="15"/>
    <row r="32566" ht="15"/>
    <row r="32567" ht="15"/>
    <row r="32568" ht="15"/>
    <row r="32569" ht="15"/>
    <row r="32570" ht="15"/>
    <row r="32571" ht="15"/>
    <row r="32572" ht="15"/>
    <row r="32573" ht="15"/>
    <row r="32574" ht="15"/>
    <row r="32575" ht="15"/>
    <row r="32576" ht="15"/>
    <row r="32577" ht="15"/>
    <row r="32578" ht="15"/>
    <row r="32579" ht="15"/>
    <row r="32580" ht="15"/>
    <row r="32581" ht="15"/>
    <row r="32582" ht="15"/>
    <row r="32583" ht="15"/>
    <row r="32584" ht="15"/>
    <row r="32585" ht="15"/>
    <row r="32586" ht="15"/>
    <row r="32587" ht="15"/>
    <row r="32588" ht="15"/>
    <row r="32589" ht="15"/>
    <row r="32590" ht="15"/>
    <row r="32591" ht="15"/>
    <row r="32592" ht="15"/>
    <row r="32593" ht="15"/>
    <row r="32594" ht="15"/>
    <row r="32595" ht="15"/>
    <row r="32596" ht="15"/>
    <row r="32597" ht="15"/>
    <row r="32598" ht="15"/>
    <row r="32599" ht="15"/>
    <row r="32600" ht="15"/>
    <row r="32601" ht="15"/>
    <row r="32602" ht="15"/>
    <row r="32603" ht="15"/>
    <row r="32604" ht="15"/>
    <row r="32605" ht="15"/>
    <row r="32606" ht="15"/>
    <row r="32607" ht="15"/>
    <row r="32608" ht="15"/>
    <row r="32609" ht="15"/>
    <row r="32610" ht="15"/>
    <row r="32611" ht="15"/>
    <row r="32612" ht="15"/>
    <row r="32613" ht="15"/>
    <row r="32614" ht="15"/>
    <row r="32615" ht="15"/>
    <row r="32616" ht="15"/>
    <row r="32617" ht="15"/>
    <row r="32618" ht="15"/>
    <row r="32619" ht="15"/>
    <row r="32620" ht="15"/>
    <row r="32621" ht="15"/>
    <row r="32622" ht="15"/>
    <row r="32623" ht="15"/>
    <row r="32624" ht="15"/>
    <row r="32625" ht="15"/>
    <row r="32626" ht="15"/>
    <row r="32627" ht="15"/>
    <row r="32628" ht="15"/>
    <row r="32629" ht="15"/>
    <row r="32630" ht="15"/>
    <row r="32631" ht="15"/>
    <row r="32632" ht="15"/>
    <row r="32633" ht="15"/>
    <row r="32634" ht="15"/>
    <row r="32635" ht="15"/>
    <row r="32636" ht="15"/>
    <row r="32637" ht="15"/>
    <row r="32638" ht="15"/>
    <row r="32639" ht="15"/>
    <row r="32640" ht="15"/>
    <row r="32641" ht="15"/>
    <row r="32642" ht="15"/>
    <row r="32643" ht="15"/>
    <row r="32644" ht="15"/>
    <row r="32645" ht="15"/>
    <row r="32646" ht="15"/>
    <row r="32647" ht="15"/>
    <row r="32648" ht="15"/>
    <row r="32649" ht="15"/>
    <row r="32650" ht="15"/>
    <row r="32651" ht="15"/>
    <row r="32652" ht="15"/>
    <row r="32653" ht="15"/>
    <row r="32654" ht="15"/>
    <row r="32655" ht="15"/>
    <row r="32656" ht="15"/>
    <row r="32657" ht="15"/>
    <row r="32658" ht="15"/>
    <row r="32659" ht="15"/>
    <row r="32660" ht="15"/>
    <row r="32661" ht="15"/>
    <row r="32662" ht="15"/>
    <row r="32663" ht="15"/>
    <row r="32664" ht="15"/>
    <row r="32665" ht="15"/>
    <row r="32666" ht="15"/>
    <row r="32667" ht="15"/>
    <row r="32668" ht="15"/>
    <row r="32669" ht="15"/>
    <row r="32670" ht="15"/>
    <row r="32671" ht="15"/>
    <row r="32672" ht="15"/>
    <row r="32673" ht="15"/>
    <row r="32674" ht="15"/>
    <row r="32675" ht="15"/>
    <row r="32676" ht="15"/>
    <row r="32677" ht="15"/>
    <row r="32678" ht="15"/>
    <row r="32679" ht="15"/>
    <row r="32680" ht="15"/>
    <row r="32681" ht="15"/>
    <row r="32682" ht="15"/>
    <row r="32683" ht="15"/>
    <row r="32684" ht="15"/>
    <row r="32685" ht="15"/>
    <row r="32686" ht="15"/>
    <row r="32687" ht="15"/>
    <row r="32688" ht="15"/>
    <row r="32689" ht="15"/>
    <row r="32690" ht="15"/>
    <row r="32691" ht="15"/>
    <row r="32692" ht="15"/>
    <row r="32693" ht="15"/>
    <row r="32694" ht="15"/>
    <row r="32695" ht="15"/>
    <row r="32696" ht="15"/>
    <row r="32697" ht="15"/>
    <row r="32698" ht="15"/>
    <row r="32699" ht="15"/>
    <row r="32700" ht="15"/>
    <row r="32701" ht="15"/>
    <row r="32702" ht="15"/>
    <row r="32703" ht="15"/>
    <row r="32704" ht="15"/>
    <row r="32705" ht="15"/>
    <row r="32706" ht="15"/>
    <row r="32707" ht="15"/>
    <row r="32708" ht="15"/>
    <row r="32709" ht="15"/>
    <row r="32710" ht="15"/>
    <row r="32711" ht="15"/>
    <row r="32712" ht="15"/>
    <row r="32713" ht="15"/>
    <row r="32714" ht="15"/>
    <row r="32715" ht="15"/>
    <row r="32716" ht="15"/>
    <row r="32717" ht="15"/>
    <row r="32718" ht="15"/>
    <row r="32719" ht="15"/>
    <row r="32720" ht="15"/>
    <row r="32721" ht="15"/>
    <row r="32722" ht="15"/>
    <row r="32723" ht="15"/>
    <row r="32724" ht="15"/>
    <row r="32725" ht="15"/>
    <row r="32726" ht="15"/>
    <row r="32727" ht="15"/>
    <row r="32728" ht="15"/>
    <row r="32729" ht="15"/>
    <row r="32730" ht="15"/>
    <row r="32731" ht="15"/>
    <row r="32732" ht="15"/>
    <row r="32733" ht="15"/>
    <row r="32734" ht="15"/>
    <row r="32735" ht="15"/>
    <row r="32736" ht="15"/>
    <row r="32737" ht="15"/>
    <row r="32738" ht="15"/>
    <row r="32739" ht="15"/>
    <row r="32740" ht="15"/>
    <row r="32741" ht="15"/>
    <row r="32742" ht="15"/>
    <row r="32743" ht="15"/>
    <row r="32744" ht="15"/>
    <row r="32745" ht="15"/>
    <row r="32746" ht="15"/>
    <row r="32747" ht="15"/>
    <row r="32748" ht="15"/>
    <row r="32749" ht="15"/>
    <row r="32750" ht="15"/>
    <row r="32751" ht="15"/>
    <row r="32752" ht="15"/>
    <row r="32753" ht="15"/>
    <row r="32754" ht="15"/>
    <row r="32755" ht="15"/>
    <row r="32756" ht="15"/>
    <row r="32757" ht="15"/>
    <row r="32758" ht="15"/>
    <row r="32759" ht="15"/>
    <row r="32760" ht="15"/>
    <row r="32761" ht="15"/>
    <row r="32762" ht="15"/>
    <row r="32763" ht="15"/>
    <row r="32764" ht="15"/>
    <row r="32765" ht="15"/>
    <row r="32766" ht="15"/>
    <row r="32767" ht="15"/>
    <row r="32768" ht="15"/>
    <row r="32769" ht="15"/>
    <row r="32770" ht="15"/>
    <row r="32771" ht="15"/>
    <row r="32772" ht="15"/>
    <row r="32773" ht="15"/>
    <row r="32774" ht="15"/>
    <row r="32775" ht="15"/>
    <row r="32776" ht="15"/>
    <row r="32777" ht="15"/>
    <row r="32778" ht="15"/>
    <row r="32779" ht="15"/>
    <row r="32780" ht="15"/>
    <row r="32781" ht="15"/>
    <row r="32782" ht="15"/>
    <row r="32783" ht="15"/>
    <row r="32784" ht="15"/>
    <row r="32785" ht="15"/>
    <row r="32786" ht="15"/>
    <row r="32787" ht="15"/>
    <row r="32788" ht="15"/>
    <row r="32789" ht="15"/>
    <row r="32790" ht="15"/>
    <row r="32791" ht="15"/>
    <row r="32792" ht="15"/>
    <row r="32793" ht="15"/>
    <row r="32794" ht="15"/>
    <row r="32795" ht="15"/>
    <row r="32796" ht="15"/>
    <row r="32797" ht="15"/>
    <row r="32798" ht="15"/>
    <row r="32799" ht="15"/>
    <row r="32800" ht="15"/>
    <row r="32801" ht="15"/>
    <row r="32802" ht="15"/>
    <row r="32803" ht="15"/>
    <row r="32804" ht="15"/>
    <row r="32805" ht="15"/>
    <row r="32806" ht="15"/>
    <row r="32807" ht="15"/>
    <row r="32808" ht="15"/>
    <row r="32809" ht="15"/>
    <row r="32810" ht="15"/>
    <row r="32811" ht="15"/>
    <row r="32812" ht="15"/>
    <row r="32813" ht="15"/>
    <row r="32814" ht="15"/>
    <row r="32815" ht="15"/>
    <row r="32816" ht="15"/>
    <row r="32817" ht="15"/>
    <row r="32818" ht="15"/>
    <row r="32819" ht="15"/>
    <row r="32820" ht="15"/>
    <row r="32821" ht="15"/>
    <row r="32822" ht="15"/>
    <row r="32823" ht="15"/>
    <row r="32824" ht="15"/>
    <row r="32825" ht="15"/>
    <row r="32826" ht="15"/>
    <row r="32827" ht="15"/>
    <row r="32828" ht="15"/>
    <row r="32829" ht="15"/>
    <row r="32830" ht="15"/>
    <row r="32831" ht="15"/>
    <row r="32832" ht="15"/>
    <row r="32833" ht="15"/>
    <row r="32834" ht="15"/>
    <row r="32835" ht="15"/>
    <row r="32836" ht="15"/>
    <row r="32837" ht="15"/>
    <row r="32838" ht="15"/>
    <row r="32839" ht="15"/>
    <row r="32840" ht="15"/>
    <row r="32841" ht="15"/>
    <row r="32842" ht="15"/>
    <row r="32843" ht="15"/>
    <row r="32844" ht="15"/>
    <row r="32845" ht="15"/>
    <row r="32846" ht="15"/>
    <row r="32847" ht="15"/>
    <row r="32848" ht="15"/>
    <row r="32849" ht="15"/>
    <row r="32850" ht="15"/>
    <row r="32851" ht="15"/>
    <row r="32852" ht="15"/>
    <row r="32853" ht="15"/>
    <row r="32854" ht="15"/>
    <row r="32855" ht="15"/>
    <row r="32856" ht="15"/>
    <row r="32857" ht="15"/>
    <row r="32858" ht="15"/>
    <row r="32859" ht="15"/>
    <row r="32860" ht="15"/>
    <row r="32861" ht="15"/>
    <row r="32862" ht="15"/>
    <row r="32863" ht="15"/>
    <row r="32864" ht="15"/>
    <row r="32865" ht="15"/>
    <row r="32866" ht="15"/>
    <row r="32867" ht="15"/>
    <row r="32868" ht="15"/>
    <row r="32869" ht="15"/>
    <row r="32870" ht="15"/>
    <row r="32871" ht="15"/>
    <row r="32872" ht="15"/>
    <row r="32873" ht="15"/>
    <row r="32874" ht="15"/>
    <row r="32875" ht="15"/>
    <row r="32876" ht="15"/>
    <row r="32877" ht="15"/>
    <row r="32878" ht="15"/>
    <row r="32879" ht="15"/>
    <row r="32880" ht="15"/>
    <row r="32881" ht="15"/>
    <row r="32882" ht="15"/>
    <row r="32883" ht="15"/>
    <row r="32884" ht="15"/>
    <row r="32885" ht="15"/>
    <row r="32886" ht="15"/>
    <row r="32887" ht="15"/>
    <row r="32888" ht="15"/>
    <row r="32889" ht="15"/>
    <row r="32890" ht="15"/>
    <row r="32891" ht="15"/>
    <row r="32892" ht="15"/>
    <row r="32893" ht="15"/>
    <row r="32894" ht="15"/>
    <row r="32895" ht="15"/>
    <row r="32896" ht="15"/>
    <row r="32897" ht="15"/>
    <row r="32898" ht="15"/>
    <row r="32899" ht="15"/>
    <row r="32900" ht="15"/>
    <row r="32901" ht="15"/>
    <row r="32902" ht="15"/>
    <row r="32903" ht="15"/>
    <row r="32904" ht="15"/>
    <row r="32905" ht="15"/>
    <row r="32906" ht="15"/>
    <row r="32907" ht="15"/>
    <row r="32908" ht="15"/>
    <row r="32909" ht="15"/>
    <row r="32910" ht="15"/>
    <row r="32911" ht="15"/>
    <row r="32912" ht="15"/>
    <row r="32913" ht="15"/>
    <row r="32914" ht="15"/>
    <row r="32915" ht="15"/>
    <row r="32916" ht="15"/>
    <row r="32917" ht="15"/>
    <row r="32918" ht="15"/>
    <row r="32919" ht="15"/>
    <row r="32920" ht="15"/>
    <row r="32921" ht="15"/>
    <row r="32922" ht="15"/>
    <row r="32923" ht="15"/>
    <row r="32924" ht="15"/>
    <row r="32925" ht="15"/>
    <row r="32926" ht="15"/>
    <row r="32927" ht="15"/>
    <row r="32928" ht="15"/>
    <row r="32929" ht="15"/>
    <row r="32930" ht="15"/>
    <row r="32931" ht="15"/>
    <row r="32932" ht="15"/>
    <row r="32933" ht="15"/>
    <row r="32934" ht="15"/>
    <row r="32935" ht="15"/>
    <row r="32936" ht="15"/>
    <row r="32937" ht="15"/>
    <row r="32938" ht="15"/>
    <row r="32939" ht="15"/>
    <row r="32940" ht="15"/>
    <row r="32941" ht="15"/>
    <row r="32942" ht="15"/>
    <row r="32943" ht="15"/>
    <row r="32944" ht="15"/>
    <row r="32945" ht="15"/>
    <row r="32946" ht="15"/>
    <row r="32947" ht="15"/>
    <row r="32948" ht="15"/>
    <row r="32949" ht="15"/>
    <row r="32950" ht="15"/>
    <row r="32951" ht="15"/>
    <row r="32952" ht="15"/>
    <row r="32953" ht="15"/>
    <row r="32954" ht="15"/>
    <row r="32955" ht="15"/>
    <row r="32956" ht="15"/>
    <row r="32957" ht="15"/>
    <row r="32958" ht="15"/>
    <row r="32959" ht="15"/>
    <row r="32960" ht="15"/>
    <row r="32961" ht="15"/>
    <row r="32962" ht="15"/>
    <row r="32963" ht="15"/>
    <row r="32964" ht="15"/>
    <row r="32965" ht="15"/>
    <row r="32966" ht="15"/>
    <row r="32967" ht="15"/>
    <row r="32968" ht="15"/>
    <row r="32969" ht="15"/>
    <row r="32970" ht="15"/>
    <row r="32971" ht="15"/>
    <row r="32972" ht="15"/>
    <row r="32973" ht="15"/>
    <row r="32974" ht="15"/>
    <row r="32975" ht="15"/>
    <row r="32976" ht="15"/>
    <row r="32977" ht="15"/>
    <row r="32978" ht="15"/>
    <row r="32979" ht="15"/>
    <row r="32980" ht="15"/>
    <row r="32981" ht="15"/>
    <row r="32982" ht="15"/>
    <row r="32983" ht="15"/>
    <row r="32984" ht="15"/>
    <row r="32985" ht="15"/>
    <row r="32986" ht="15"/>
    <row r="32987" ht="15"/>
    <row r="32988" ht="15"/>
    <row r="32989" ht="15"/>
    <row r="32990" ht="15"/>
    <row r="32991" ht="15"/>
    <row r="32992" ht="15"/>
    <row r="32993" ht="15"/>
    <row r="32994" ht="15"/>
    <row r="32995" ht="15"/>
    <row r="32996" ht="15"/>
    <row r="32997" ht="15"/>
    <row r="32998" ht="15"/>
    <row r="32999" ht="15"/>
    <row r="33000" ht="15"/>
    <row r="33001" ht="15"/>
    <row r="33002" ht="15"/>
    <row r="33003" ht="15"/>
    <row r="33004" ht="15"/>
    <row r="33005" ht="15"/>
    <row r="33006" ht="15"/>
    <row r="33007" ht="15"/>
    <row r="33008" ht="15"/>
    <row r="33009" ht="15"/>
    <row r="33010" ht="15"/>
    <row r="33011" ht="15"/>
    <row r="33012" ht="15"/>
    <row r="33013" ht="15"/>
    <row r="33014" ht="15"/>
    <row r="33015" ht="15"/>
    <row r="33016" ht="15"/>
    <row r="33017" ht="15"/>
    <row r="33018" ht="15"/>
    <row r="33019" ht="15"/>
    <row r="33020" ht="15"/>
    <row r="33021" ht="15"/>
    <row r="33022" ht="15"/>
    <row r="33023" ht="15"/>
    <row r="33024" ht="15"/>
    <row r="33025" ht="15"/>
    <row r="33026" ht="15"/>
    <row r="33027" ht="15"/>
    <row r="33028" ht="15"/>
    <row r="33029" ht="15"/>
    <row r="33030" ht="15"/>
    <row r="33031" ht="15"/>
    <row r="33072" ht="15"/>
    <row r="33073" ht="15"/>
    <row r="33074" ht="15"/>
    <row r="33075" ht="15"/>
    <row r="33076" ht="15"/>
    <row r="33077" ht="15"/>
    <row r="33078" ht="15"/>
    <row r="33079" ht="15"/>
    <row r="33080" ht="15"/>
    <row r="33081" ht="15"/>
    <row r="33082" ht="15"/>
    <row r="33083" ht="15"/>
    <row r="33084" ht="15"/>
    <row r="33085" ht="15"/>
    <row r="33086" ht="15"/>
    <row r="33087" ht="15"/>
    <row r="33088" ht="15"/>
    <row r="33089" ht="15"/>
    <row r="33090" ht="15"/>
    <row r="33091" ht="15"/>
    <row r="33092" ht="15"/>
    <row r="33093" ht="15"/>
    <row r="33094" ht="15"/>
    <row r="33095" ht="15"/>
    <row r="33096" ht="15"/>
    <row r="33097" ht="15"/>
    <row r="33098" ht="15"/>
    <row r="33099" ht="15"/>
    <row r="33100" ht="15"/>
    <row r="33101" ht="15"/>
    <row r="33102" ht="15"/>
    <row r="33103" ht="15"/>
    <row r="33104" ht="15"/>
    <row r="33105" ht="15"/>
    <row r="33106" ht="15"/>
    <row r="33107" ht="15"/>
    <row r="33108" ht="15"/>
    <row r="33109" ht="15"/>
    <row r="33110" ht="15"/>
    <row r="33111" ht="15"/>
    <row r="33112" ht="15"/>
    <row r="33113" ht="15"/>
    <row r="33114" ht="15"/>
    <row r="33115" ht="15"/>
    <row r="33116" ht="15"/>
    <row r="33117" ht="15"/>
    <row r="33118" ht="15"/>
    <row r="33119" ht="15"/>
    <row r="33120" ht="15"/>
    <row r="33121" ht="15"/>
    <row r="33122" ht="15"/>
    <row r="33123" ht="15"/>
    <row r="33124" ht="15"/>
    <row r="33125" ht="15"/>
    <row r="33126" ht="15"/>
    <row r="33127" ht="15"/>
    <row r="33128" ht="15"/>
    <row r="33129" ht="15"/>
    <row r="33130" ht="15"/>
    <row r="33131" ht="15"/>
    <row r="33132" ht="15"/>
    <row r="33133" ht="15"/>
    <row r="33134" ht="15"/>
    <row r="33135" ht="15"/>
    <row r="33136" ht="15"/>
    <row r="33137" ht="15"/>
    <row r="33138" ht="15"/>
    <row r="33139" ht="15"/>
    <row r="33140" ht="15"/>
    <row r="33141" ht="15"/>
    <row r="33142" ht="15"/>
    <row r="33143" ht="15"/>
    <row r="33144" ht="15"/>
    <row r="33145" ht="15"/>
    <row r="33146" ht="15"/>
    <row r="33147" ht="15"/>
    <row r="33148" ht="15"/>
    <row r="33149" ht="15"/>
    <row r="33150" ht="15"/>
    <row r="33151" ht="15"/>
    <row r="33152" ht="15"/>
    <row r="33153" ht="15"/>
    <row r="33154" ht="15"/>
    <row r="33155" ht="15"/>
    <row r="33156" ht="15"/>
    <row r="33157" ht="15"/>
    <row r="33158" ht="15"/>
    <row r="33159" ht="15"/>
    <row r="33160" ht="15"/>
    <row r="33161" ht="15"/>
    <row r="33162" ht="15"/>
    <row r="33163" ht="15"/>
    <row r="33164" ht="15"/>
    <row r="33165" ht="15"/>
    <row r="33166" ht="15"/>
    <row r="33167" ht="15"/>
    <row r="33168" ht="15"/>
    <row r="33169" ht="15"/>
    <row r="33170" ht="15"/>
    <row r="33171" ht="15"/>
    <row r="33172" ht="15"/>
    <row r="33173" ht="15"/>
    <row r="33174" ht="15"/>
    <row r="33175" ht="15"/>
    <row r="33176" ht="15"/>
    <row r="33177" ht="15"/>
    <row r="33178" ht="15"/>
    <row r="33179" ht="15"/>
    <row r="33180" ht="15"/>
    <row r="33181" ht="15"/>
    <row r="33182" ht="15"/>
    <row r="33183" ht="15"/>
    <row r="33184" ht="15"/>
    <row r="33185" ht="15"/>
    <row r="33186" ht="15"/>
    <row r="33187" ht="15"/>
    <row r="33188" ht="15"/>
    <row r="33189" ht="15"/>
    <row r="33190" ht="15"/>
    <row r="33191" ht="15"/>
    <row r="33192" ht="15"/>
    <row r="33193" ht="15"/>
    <row r="33194" ht="15"/>
    <row r="33195" ht="15"/>
    <row r="33196" ht="15"/>
    <row r="33197" ht="15"/>
    <row r="33198" ht="15"/>
    <row r="33199" ht="15"/>
    <row r="33200" ht="15"/>
    <row r="33201" ht="15"/>
    <row r="33202" ht="15"/>
    <row r="33203" ht="15"/>
    <row r="33204" ht="15"/>
    <row r="33205" ht="15"/>
    <row r="33206" ht="15"/>
    <row r="33207" ht="15"/>
    <row r="33208" ht="15"/>
    <row r="33209" ht="15"/>
    <row r="33210" ht="15"/>
    <row r="33211" ht="15"/>
    <row r="33212" ht="15"/>
    <row r="33213" ht="15"/>
    <row r="33214" ht="15"/>
    <row r="33215" ht="15"/>
    <row r="33216" ht="15"/>
    <row r="33217" ht="15"/>
    <row r="33218" ht="15"/>
    <row r="33219" ht="15"/>
    <row r="33220" ht="15"/>
    <row r="33221" ht="15"/>
    <row r="33222" ht="15"/>
    <row r="33223" ht="15"/>
    <row r="33224" ht="15"/>
    <row r="33225" ht="15"/>
    <row r="33226" ht="15"/>
    <row r="33227" ht="15"/>
    <row r="33228" ht="15"/>
    <row r="33229" ht="15"/>
    <row r="33230" ht="15"/>
    <row r="33231" ht="15"/>
    <row r="33232" ht="15"/>
    <row r="33233" ht="15"/>
    <row r="33234" ht="15"/>
    <row r="33235" ht="15"/>
    <row r="33236" ht="15"/>
    <row r="33237" ht="15"/>
    <row r="33238" ht="15"/>
    <row r="33239" ht="15"/>
    <row r="33240" ht="15"/>
    <row r="33241" ht="15"/>
    <row r="33242" ht="15"/>
    <row r="33243" ht="15"/>
    <row r="33244" ht="15"/>
    <row r="33245" ht="15"/>
    <row r="33246" ht="15"/>
    <row r="33247" ht="15"/>
    <row r="33248" ht="15"/>
    <row r="33249" ht="15"/>
    <row r="33250" ht="15"/>
    <row r="33251" ht="15"/>
    <row r="33252" ht="15"/>
    <row r="33253" ht="15"/>
    <row r="33254" ht="15"/>
    <row r="33255" ht="15"/>
    <row r="33256" ht="15"/>
    <row r="33257" ht="15"/>
    <row r="33258" ht="15"/>
    <row r="33259" ht="15"/>
    <row r="33260" ht="15"/>
    <row r="33261" ht="15"/>
    <row r="33262" ht="15"/>
    <row r="33263" ht="15"/>
    <row r="33264" ht="15"/>
    <row r="33265" ht="15"/>
    <row r="33266" ht="15"/>
    <row r="33267" ht="15"/>
    <row r="33268" ht="15"/>
    <row r="33269" ht="15"/>
    <row r="33270" ht="15"/>
    <row r="33271" ht="15"/>
    <row r="33272" ht="15"/>
    <row r="33273" ht="15"/>
    <row r="33274" ht="15"/>
    <row r="33275" ht="15"/>
    <row r="33276" ht="15"/>
    <row r="33277" ht="15"/>
    <row r="33278" ht="15"/>
    <row r="33279" ht="15"/>
    <row r="33280" ht="15"/>
    <row r="33281" ht="15"/>
    <row r="33282" ht="15"/>
    <row r="33283" ht="15"/>
    <row r="33284" ht="15"/>
    <row r="33285" ht="15"/>
    <row r="33286" ht="15"/>
    <row r="33287" ht="15"/>
    <row r="33288" ht="15"/>
    <row r="33289" ht="15"/>
    <row r="33290" ht="15"/>
    <row r="33291" ht="15"/>
    <row r="33292" ht="15"/>
    <row r="33293" ht="15"/>
    <row r="33294" ht="15"/>
    <row r="33295" ht="15"/>
    <row r="33296" ht="15"/>
    <row r="33297" ht="15"/>
    <row r="33298" ht="15"/>
    <row r="33299" ht="15"/>
    <row r="33300" ht="15"/>
    <row r="33301" ht="15"/>
    <row r="33302" ht="15"/>
    <row r="33303" ht="15"/>
    <row r="33304" ht="15"/>
    <row r="33305" ht="15"/>
    <row r="33306" ht="15"/>
    <row r="33307" ht="15"/>
    <row r="33308" ht="15"/>
    <row r="33309" ht="15"/>
    <row r="33310" ht="15"/>
    <row r="33311" ht="15"/>
    <row r="33312" ht="15"/>
    <row r="33313" ht="15"/>
    <row r="33314" ht="15"/>
    <row r="33315" ht="15"/>
    <row r="33316" ht="15"/>
    <row r="33317" ht="15"/>
    <row r="33318" ht="15"/>
    <row r="33319" ht="15"/>
    <row r="33320" ht="15"/>
    <row r="33321" ht="15"/>
    <row r="33322" ht="15"/>
    <row r="33323" ht="15"/>
    <row r="33324" ht="15"/>
    <row r="33325" ht="15"/>
    <row r="33326" ht="15"/>
    <row r="33327" ht="15"/>
    <row r="33328" ht="15"/>
    <row r="33329" ht="15"/>
    <row r="33330" ht="15"/>
    <row r="33331" ht="15"/>
    <row r="33332" ht="15"/>
    <row r="33333" ht="15"/>
    <row r="33334" ht="15"/>
    <row r="33335" ht="15"/>
    <row r="33336" ht="15"/>
    <row r="33337" ht="15"/>
    <row r="33338" ht="15"/>
    <row r="33339" ht="15"/>
    <row r="33340" ht="15"/>
    <row r="33341" ht="15"/>
    <row r="33342" ht="15"/>
    <row r="33343" ht="15"/>
    <row r="33344" ht="15"/>
    <row r="33345" ht="15"/>
    <row r="33346" ht="15"/>
    <row r="33347" ht="15"/>
    <row r="33348" ht="15"/>
    <row r="33349" ht="15"/>
    <row r="33350" ht="15"/>
    <row r="33351" ht="15"/>
    <row r="33352" ht="15"/>
    <row r="33353" ht="15"/>
    <row r="33354" ht="15"/>
    <row r="33355" ht="15"/>
    <row r="33356" ht="15"/>
    <row r="33357" ht="15"/>
    <row r="33358" ht="15"/>
    <row r="33359" ht="15"/>
    <row r="33360" ht="15"/>
    <row r="33361" ht="15"/>
    <row r="33362" ht="15"/>
    <row r="33363" ht="15"/>
    <row r="33364" ht="15"/>
    <row r="33365" ht="15"/>
    <row r="33366" ht="15"/>
    <row r="33367" ht="15"/>
    <row r="33368" ht="15"/>
    <row r="33369" ht="15"/>
    <row r="33370" ht="15"/>
    <row r="33371" ht="15"/>
    <row r="33372" ht="15"/>
    <row r="33373" ht="15"/>
    <row r="33374" ht="15"/>
    <row r="33375" ht="15"/>
    <row r="33376" ht="15"/>
    <row r="33377" ht="15"/>
    <row r="33378" ht="15"/>
    <row r="33379" ht="15"/>
    <row r="33380" ht="15"/>
    <row r="33381" ht="15"/>
    <row r="33382" ht="15"/>
    <row r="33383" ht="15"/>
    <row r="33384" ht="15"/>
    <row r="33385" ht="15"/>
    <row r="33386" ht="15"/>
    <row r="33387" ht="15"/>
    <row r="33388" ht="15"/>
    <row r="33389" ht="15"/>
    <row r="33390" ht="15"/>
    <row r="33391" ht="15"/>
    <row r="33392" ht="15"/>
    <row r="33393" ht="15"/>
    <row r="33394" ht="15"/>
    <row r="33395" ht="15"/>
    <row r="33396" ht="15"/>
    <row r="33397" ht="15"/>
    <row r="33398" ht="15"/>
    <row r="33399" ht="15"/>
    <row r="33400" ht="15"/>
    <row r="33401" ht="15"/>
    <row r="33402" ht="15"/>
    <row r="33403" ht="15"/>
    <row r="33404" ht="15"/>
    <row r="33405" ht="15"/>
    <row r="33406" ht="15"/>
    <row r="33407" ht="15"/>
    <row r="33408" ht="15"/>
    <row r="33409" ht="15"/>
    <row r="33410" ht="15"/>
    <row r="33411" ht="15"/>
    <row r="33412" ht="15"/>
    <row r="33413" ht="15"/>
    <row r="33414" ht="15"/>
    <row r="33415" ht="15"/>
    <row r="33416" ht="15"/>
    <row r="33417" ht="15"/>
    <row r="33418" ht="15"/>
    <row r="33419" ht="15"/>
    <row r="33420" ht="15"/>
    <row r="33421" ht="15"/>
    <row r="33422" ht="15"/>
    <row r="33423" ht="15"/>
    <row r="33424" ht="15"/>
    <row r="33425" ht="15"/>
    <row r="33426" ht="15"/>
    <row r="33427" ht="15"/>
    <row r="33428" ht="15"/>
    <row r="33429" ht="15"/>
    <row r="33430" ht="15"/>
    <row r="33431" ht="15"/>
    <row r="33432" ht="15"/>
    <row r="33433" ht="15"/>
    <row r="33434" ht="15"/>
    <row r="33435" ht="15"/>
    <row r="33436" ht="15"/>
    <row r="33437" ht="15"/>
    <row r="33438" ht="15"/>
    <row r="33439" ht="15"/>
    <row r="33440" ht="15"/>
    <row r="33441" ht="15"/>
    <row r="33442" ht="15"/>
    <row r="33443" ht="15"/>
    <row r="33444" ht="15"/>
    <row r="33445" ht="15"/>
    <row r="33446" ht="15"/>
    <row r="33447" ht="15"/>
    <row r="33448" ht="15"/>
    <row r="33449" ht="15"/>
    <row r="33450" ht="15"/>
    <row r="33451" ht="15"/>
    <row r="33452" ht="15"/>
    <row r="33453" ht="15"/>
    <row r="33454" ht="15"/>
    <row r="33455" ht="15"/>
    <row r="33456" ht="15"/>
    <row r="33457" ht="15"/>
    <row r="33458" ht="15"/>
    <row r="33459" ht="15"/>
    <row r="33460" ht="15"/>
    <row r="33461" ht="15"/>
    <row r="33462" ht="15"/>
    <row r="33463" ht="15"/>
    <row r="33464" ht="15"/>
    <row r="33465" ht="15"/>
    <row r="33466" ht="15"/>
    <row r="33467" ht="15"/>
    <row r="33468" ht="15"/>
    <row r="33469" ht="15"/>
    <row r="33470" ht="15"/>
    <row r="33471" ht="15"/>
    <row r="33472" ht="15"/>
    <row r="33473" ht="15"/>
    <row r="33474" ht="15"/>
    <row r="33475" ht="15"/>
    <row r="33476" ht="15"/>
    <row r="33477" ht="15"/>
    <row r="33478" ht="15"/>
    <row r="33479" ht="15"/>
    <row r="33480" ht="15"/>
    <row r="33481" ht="15"/>
    <row r="33482" ht="15"/>
    <row r="33483" ht="15"/>
    <row r="33484" ht="15"/>
    <row r="33485" ht="15"/>
    <row r="33486" ht="15"/>
    <row r="33487" ht="15"/>
    <row r="33488" ht="15"/>
    <row r="33489" ht="15"/>
    <row r="33490" ht="15"/>
    <row r="33491" ht="15"/>
    <row r="33492" ht="15"/>
    <row r="33493" ht="15"/>
    <row r="33494" ht="15"/>
    <row r="33495" ht="15"/>
    <row r="33496" ht="15"/>
    <row r="33497" ht="15"/>
    <row r="33498" ht="15"/>
    <row r="33499" ht="15"/>
    <row r="33500" ht="15"/>
    <row r="33501" ht="15"/>
    <row r="33502" ht="15"/>
    <row r="33503" ht="15"/>
    <row r="33504" ht="15"/>
    <row r="33505" ht="15"/>
    <row r="33506" ht="15"/>
    <row r="33507" ht="15"/>
    <row r="33508" ht="15"/>
    <row r="33509" ht="15"/>
    <row r="33510" ht="15"/>
    <row r="33511" ht="15"/>
    <row r="33512" ht="15"/>
    <row r="33513" ht="15"/>
    <row r="33514" ht="15"/>
    <row r="33515" ht="15"/>
    <row r="33516" ht="15"/>
    <row r="33517" ht="15"/>
    <row r="33518" ht="15"/>
    <row r="33519" ht="15"/>
    <row r="33520" ht="15"/>
    <row r="33521" ht="15"/>
    <row r="33522" ht="15"/>
    <row r="33523" ht="15"/>
    <row r="33524" ht="15"/>
    <row r="33525" ht="15"/>
    <row r="33526" ht="15"/>
    <row r="33527" ht="15"/>
    <row r="33528" ht="15"/>
    <row r="33529" ht="15"/>
    <row r="33530" ht="15"/>
    <row r="33531" ht="15"/>
    <row r="33532" ht="15"/>
    <row r="33533" ht="15"/>
    <row r="33534" ht="15"/>
    <row r="33535" ht="15"/>
    <row r="33536" ht="15"/>
    <row r="33537" ht="15"/>
    <row r="33538" ht="15"/>
    <row r="33539" ht="15"/>
    <row r="33540" ht="15"/>
    <row r="33541" ht="15"/>
    <row r="33582" ht="15"/>
    <row r="33583" ht="15"/>
    <row r="33584" ht="15"/>
    <row r="33585" ht="15"/>
    <row r="33586" ht="15"/>
    <row r="33587" ht="15"/>
    <row r="33588" ht="15"/>
    <row r="33589" ht="15"/>
    <row r="33590" ht="15"/>
    <row r="33591" ht="15"/>
    <row r="33592" ht="15"/>
    <row r="33593" ht="15"/>
    <row r="33594" ht="15"/>
    <row r="33595" ht="15"/>
    <row r="33596" ht="15"/>
    <row r="33597" ht="15"/>
    <row r="33598" ht="15"/>
    <row r="33599" ht="15"/>
    <row r="33600" ht="15"/>
    <row r="33601" ht="15"/>
    <row r="33602" ht="15"/>
    <row r="33603" ht="15"/>
    <row r="33604" ht="15"/>
    <row r="33605" ht="15"/>
    <row r="33606" ht="15"/>
    <row r="33607" ht="15"/>
    <row r="33608" ht="15"/>
    <row r="33609" ht="15"/>
    <row r="33610" ht="15"/>
    <row r="33611" ht="15"/>
    <row r="33612" ht="15"/>
    <row r="33613" ht="15"/>
    <row r="33614" ht="15"/>
    <row r="33615" ht="15"/>
    <row r="33616" ht="15"/>
    <row r="33617" ht="15"/>
    <row r="33618" ht="15"/>
    <row r="33619" ht="15"/>
    <row r="33620" ht="15"/>
    <row r="33621" ht="15"/>
    <row r="33622" ht="15"/>
    <row r="33623" ht="15"/>
    <row r="33624" ht="15"/>
    <row r="33625" ht="15"/>
    <row r="33626" ht="15"/>
    <row r="33627" ht="15"/>
    <row r="33628" ht="15"/>
    <row r="33629" ht="15"/>
    <row r="33630" ht="15"/>
    <row r="33631" ht="15"/>
    <row r="33632" ht="15"/>
    <row r="33633" ht="15"/>
    <row r="33634" ht="15"/>
    <row r="33635" ht="15"/>
    <row r="33636" ht="15"/>
    <row r="33637" ht="15"/>
    <row r="33638" ht="15"/>
    <row r="33639" ht="15"/>
    <row r="33640" ht="15"/>
    <row r="33641" ht="15"/>
    <row r="33642" ht="15"/>
    <row r="33643" ht="15"/>
    <row r="33644" ht="15"/>
    <row r="33645" ht="15"/>
    <row r="33646" ht="15"/>
    <row r="33647" ht="15"/>
    <row r="33648" ht="15"/>
    <row r="33649" ht="15"/>
    <row r="33650" ht="15"/>
    <row r="33651" ht="15"/>
    <row r="33652" ht="15"/>
    <row r="33653" ht="15"/>
    <row r="33654" ht="15"/>
    <row r="33655" ht="15"/>
    <row r="33656" ht="15"/>
    <row r="33657" ht="15"/>
    <row r="33658" ht="15"/>
    <row r="33659" ht="15"/>
    <row r="33660" ht="15"/>
    <row r="33661" ht="15"/>
    <row r="33662" ht="15"/>
    <row r="33663" ht="15"/>
    <row r="33664" ht="15"/>
    <row r="33665" ht="15"/>
    <row r="33666" ht="15"/>
    <row r="33667" ht="15"/>
    <row r="33668" ht="15"/>
    <row r="33669" ht="15"/>
    <row r="33670" ht="15"/>
    <row r="33671" ht="15"/>
    <row r="33672" ht="15"/>
    <row r="33673" ht="15"/>
    <row r="33674" ht="15"/>
    <row r="33675" ht="15"/>
    <row r="33676" ht="15"/>
    <row r="33677" ht="15"/>
    <row r="33678" ht="15"/>
    <row r="33679" ht="15"/>
    <row r="33680" ht="15"/>
    <row r="33681" ht="15"/>
    <row r="33682" ht="15"/>
    <row r="33683" ht="15"/>
    <row r="33684" ht="15"/>
    <row r="33685" ht="15"/>
    <row r="33686" ht="15"/>
    <row r="33687" ht="15"/>
    <row r="33688" ht="15"/>
    <row r="33689" ht="15"/>
    <row r="33690" ht="15"/>
    <row r="33691" ht="15"/>
    <row r="33692" ht="15"/>
    <row r="33693" ht="15"/>
    <row r="33694" ht="15"/>
    <row r="33695" ht="15"/>
    <row r="33696" ht="15"/>
    <row r="33697" ht="15"/>
    <row r="33698" ht="15"/>
    <row r="33699" ht="15"/>
    <row r="33700" ht="15"/>
    <row r="33701" ht="15"/>
    <row r="33702" ht="15"/>
    <row r="33703" ht="15"/>
    <row r="33704" ht="15"/>
    <row r="33705" ht="15"/>
    <row r="33706" ht="15"/>
    <row r="33707" ht="15"/>
    <row r="33708" ht="15"/>
    <row r="33709" ht="15"/>
    <row r="33710" ht="15"/>
    <row r="33711" ht="15"/>
    <row r="33712" ht="15"/>
    <row r="33713" ht="15"/>
    <row r="33714" ht="15"/>
    <row r="33715" ht="15"/>
    <row r="33716" ht="15"/>
    <row r="33717" ht="15"/>
    <row r="33718" ht="15"/>
    <row r="33719" ht="15"/>
    <row r="33720" ht="15"/>
    <row r="33721" ht="15"/>
    <row r="33722" ht="15"/>
    <row r="33723" ht="15"/>
    <row r="33724" ht="15"/>
    <row r="33725" ht="15"/>
    <row r="33726" ht="15"/>
    <row r="33727" ht="15"/>
    <row r="33728" ht="15"/>
    <row r="33729" ht="15"/>
    <row r="33730" ht="15"/>
    <row r="33731" ht="15"/>
    <row r="33732" ht="15"/>
    <row r="33733" ht="15"/>
    <row r="33734" ht="15"/>
    <row r="33735" ht="15"/>
    <row r="33736" ht="15"/>
    <row r="33737" ht="15"/>
    <row r="33738" ht="15"/>
    <row r="33739" ht="15"/>
    <row r="33740" ht="15"/>
    <row r="33741" ht="15"/>
    <row r="33742" ht="15"/>
    <row r="33743" ht="15"/>
    <row r="33744" ht="15"/>
    <row r="33745" ht="15"/>
    <row r="33746" ht="15"/>
    <row r="33747" ht="15"/>
    <row r="33748" ht="15"/>
    <row r="33749" ht="15"/>
    <row r="33750" ht="15"/>
    <row r="33751" ht="15"/>
    <row r="33752" ht="15"/>
    <row r="33753" ht="15"/>
    <row r="33754" ht="15"/>
    <row r="33755" ht="15"/>
    <row r="33756" ht="15"/>
    <row r="33757" ht="15"/>
    <row r="33758" ht="15"/>
    <row r="33759" ht="15"/>
    <row r="33760" ht="15"/>
    <row r="33761" ht="15"/>
    <row r="33762" ht="15"/>
    <row r="33763" ht="15"/>
    <row r="33764" ht="15"/>
    <row r="33765" ht="15"/>
    <row r="33766" ht="15"/>
    <row r="33767" ht="15"/>
    <row r="33768" ht="15"/>
    <row r="33769" ht="15"/>
    <row r="33770" ht="15"/>
    <row r="33771" ht="15"/>
    <row r="33772" ht="15"/>
    <row r="33773" ht="15"/>
    <row r="33774" ht="15"/>
    <row r="33775" ht="15"/>
    <row r="33776" ht="15"/>
    <row r="33777" ht="15"/>
    <row r="33778" ht="15"/>
    <row r="33779" ht="15"/>
    <row r="33780" ht="15"/>
    <row r="33781" ht="15"/>
    <row r="33782" ht="15"/>
    <row r="33783" ht="15"/>
    <row r="33784" ht="15"/>
    <row r="33785" ht="15"/>
    <row r="33786" ht="15"/>
    <row r="33787" ht="15"/>
    <row r="33788" ht="15"/>
    <row r="33789" ht="15"/>
    <row r="33790" ht="15"/>
    <row r="33791" ht="15"/>
    <row r="33792" ht="15"/>
    <row r="33793" ht="15"/>
    <row r="33794" ht="15"/>
    <row r="33795" ht="15"/>
    <row r="33796" ht="15"/>
    <row r="33797" ht="15"/>
    <row r="33798" ht="15"/>
    <row r="33799" ht="15"/>
    <row r="33800" ht="15"/>
    <row r="33801" ht="15"/>
    <row r="33802" ht="15"/>
    <row r="33803" ht="15"/>
    <row r="33804" ht="15"/>
    <row r="33805" ht="15"/>
    <row r="33806" ht="15"/>
    <row r="33807" ht="15"/>
    <row r="33808" ht="15"/>
    <row r="33809" ht="15"/>
    <row r="33810" ht="15"/>
    <row r="33811" ht="15"/>
    <row r="33812" ht="15"/>
    <row r="33813" ht="15"/>
    <row r="33814" ht="15"/>
    <row r="33815" ht="15"/>
    <row r="33816" ht="15"/>
    <row r="33817" ht="15"/>
    <row r="33818" ht="15"/>
    <row r="33819" ht="15"/>
    <row r="33820" ht="15"/>
    <row r="33821" ht="15"/>
    <row r="33822" ht="15"/>
    <row r="33823" ht="15"/>
    <row r="33824" ht="15"/>
    <row r="33825" ht="15"/>
    <row r="33826" ht="15"/>
    <row r="33827" ht="15"/>
    <row r="33828" ht="15"/>
    <row r="33829" ht="15"/>
    <row r="33830" ht="15"/>
    <row r="33831" ht="15"/>
    <row r="33832" ht="15"/>
    <row r="33833" ht="15"/>
    <row r="33834" ht="15"/>
    <row r="33835" ht="15"/>
    <row r="33836" ht="15"/>
    <row r="33837" ht="15"/>
    <row r="33838" ht="15"/>
    <row r="33839" ht="15"/>
    <row r="33840" ht="15"/>
    <row r="33841" ht="15"/>
    <row r="33842" ht="15"/>
    <row r="33843" ht="15"/>
    <row r="33844" ht="15"/>
    <row r="33845" ht="15"/>
    <row r="33846" ht="15"/>
    <row r="33847" ht="15"/>
    <row r="33848" ht="15"/>
    <row r="33849" ht="15"/>
    <row r="33850" ht="15"/>
    <row r="33851" ht="15"/>
    <row r="33852" ht="15"/>
    <row r="33853" ht="15"/>
    <row r="33854" ht="15"/>
    <row r="33855" ht="15"/>
    <row r="33856" ht="15"/>
    <row r="33857" ht="15"/>
    <row r="33858" ht="15"/>
    <row r="33859" ht="15"/>
    <row r="33860" ht="15"/>
    <row r="33861" ht="15"/>
    <row r="33862" ht="15"/>
    <row r="33863" ht="15"/>
    <row r="33864" ht="15"/>
    <row r="33865" ht="15"/>
    <row r="33866" ht="15"/>
    <row r="33867" ht="15"/>
    <row r="33868" ht="15"/>
    <row r="33869" ht="15"/>
    <row r="33870" ht="15"/>
    <row r="33871" ht="15"/>
    <row r="33872" ht="15"/>
    <row r="33873" ht="15"/>
    <row r="33874" ht="15"/>
    <row r="33875" ht="15"/>
    <row r="33876" ht="15"/>
    <row r="33877" ht="15"/>
    <row r="33878" ht="15"/>
    <row r="33879" ht="15"/>
    <row r="33880" ht="15"/>
    <row r="33881" ht="15"/>
    <row r="33882" ht="15"/>
    <row r="33883" ht="15"/>
    <row r="33884" ht="15"/>
    <row r="33885" ht="15"/>
    <row r="33886" ht="15"/>
    <row r="33887" ht="15"/>
    <row r="33888" ht="15"/>
    <row r="33889" ht="15"/>
    <row r="33890" ht="15"/>
    <row r="33891" ht="15"/>
    <row r="33892" ht="15"/>
    <row r="33893" ht="15"/>
    <row r="33894" ht="15"/>
    <row r="33895" ht="15"/>
    <row r="33896" ht="15"/>
    <row r="33897" ht="15"/>
    <row r="33898" ht="15"/>
    <row r="33899" ht="15"/>
    <row r="33900" ht="15"/>
    <row r="33901" ht="15"/>
    <row r="33902" ht="15"/>
    <row r="33903" ht="15"/>
    <row r="33904" ht="15"/>
    <row r="33905" ht="15"/>
    <row r="33906" ht="15"/>
    <row r="33907" ht="15"/>
    <row r="33908" ht="15"/>
    <row r="33909" ht="15"/>
    <row r="33910" ht="15"/>
    <row r="33911" ht="15"/>
    <row r="33912" ht="15"/>
    <row r="33913" ht="15"/>
    <row r="33914" ht="15"/>
    <row r="33915" ht="15"/>
    <row r="33916" ht="15"/>
    <row r="33917" ht="15"/>
    <row r="33918" ht="15"/>
    <row r="33919" ht="15"/>
    <row r="33920" ht="15"/>
    <row r="33921" ht="15"/>
    <row r="33922" ht="15"/>
    <row r="33923" ht="15"/>
    <row r="33924" ht="15"/>
    <row r="33925" ht="15"/>
    <row r="33926" ht="15"/>
    <row r="33927" ht="15"/>
    <row r="33928" ht="15"/>
    <row r="33929" ht="15"/>
    <row r="33930" ht="15"/>
    <row r="33931" ht="15"/>
    <row r="33932" ht="15"/>
    <row r="33933" ht="15"/>
    <row r="33934" ht="15"/>
    <row r="33935" ht="15"/>
    <row r="33936" ht="15"/>
    <row r="33937" ht="15"/>
    <row r="33938" ht="15"/>
    <row r="33939" ht="15"/>
    <row r="33940" ht="15"/>
    <row r="33941" ht="15"/>
    <row r="33942" ht="15"/>
    <row r="33943" ht="15"/>
    <row r="33944" ht="15"/>
    <row r="33945" ht="15"/>
    <row r="33946" ht="15"/>
    <row r="33947" ht="15"/>
    <row r="33948" ht="15"/>
    <row r="33949" ht="15"/>
    <row r="33950" ht="15"/>
    <row r="33951" ht="15"/>
    <row r="33952" ht="15"/>
    <row r="33953" ht="15"/>
    <row r="33954" ht="15"/>
    <row r="33955" ht="15"/>
    <row r="33956" ht="15"/>
    <row r="33957" ht="15"/>
    <row r="33958" ht="15"/>
    <row r="33959" ht="15"/>
    <row r="33960" ht="15"/>
    <row r="33961" ht="15"/>
    <row r="33962" ht="15"/>
    <row r="33963" ht="15"/>
    <row r="33964" ht="15"/>
    <row r="33965" ht="15"/>
    <row r="33966" ht="15"/>
    <row r="33967" ht="15"/>
    <row r="33968" ht="15"/>
    <row r="33969" ht="15"/>
    <row r="33970" ht="15"/>
    <row r="33971" ht="15"/>
    <row r="33972" ht="15"/>
    <row r="33973" ht="15"/>
    <row r="33974" ht="15"/>
    <row r="33975" ht="15"/>
    <row r="33976" ht="15"/>
    <row r="33977" ht="15"/>
    <row r="33978" ht="15"/>
    <row r="33979" ht="15"/>
    <row r="33980" ht="15"/>
    <row r="33981" ht="15"/>
    <row r="33982" ht="15"/>
    <row r="33983" ht="15"/>
    <row r="33984" ht="15"/>
    <row r="33985" ht="15"/>
    <row r="33986" ht="15"/>
    <row r="33987" ht="15"/>
    <row r="33988" ht="15"/>
    <row r="33989" ht="15"/>
    <row r="33990" ht="15"/>
    <row r="33991" ht="15"/>
    <row r="33992" ht="15"/>
    <row r="33993" ht="15"/>
    <row r="33994" ht="15"/>
    <row r="33995" ht="15"/>
    <row r="33996" ht="15"/>
    <row r="33997" ht="15"/>
    <row r="33998" ht="15"/>
    <row r="33999" ht="15"/>
    <row r="34000" ht="15"/>
    <row r="34001" ht="15"/>
    <row r="34002" ht="15"/>
    <row r="34003" ht="15"/>
    <row r="34004" ht="15"/>
    <row r="34005" ht="15"/>
    <row r="34006" ht="15"/>
    <row r="34007" ht="15"/>
    <row r="34008" ht="15"/>
    <row r="34009" ht="15"/>
    <row r="34010" ht="15"/>
    <row r="34011" ht="15"/>
    <row r="34012" ht="15"/>
    <row r="34013" ht="15"/>
    <row r="34014" ht="15"/>
    <row r="34015" ht="15"/>
    <row r="34016" ht="15"/>
    <row r="34017" ht="15"/>
    <row r="34018" ht="15"/>
    <row r="34019" ht="15"/>
    <row r="34020" ht="15"/>
    <row r="34021" ht="15"/>
    <row r="34022" ht="15"/>
    <row r="34023" ht="15"/>
    <row r="34024" ht="15"/>
    <row r="34025" ht="15"/>
    <row r="34026" ht="15"/>
    <row r="34027" ht="15"/>
    <row r="34028" ht="15"/>
    <row r="34029" ht="15"/>
    <row r="34030" ht="15"/>
    <row r="34031" ht="15"/>
    <row r="34032" ht="15"/>
    <row r="34033" ht="15"/>
    <row r="34034" ht="15"/>
    <row r="34035" ht="15"/>
    <row r="34036" ht="15"/>
    <row r="34037" ht="15"/>
    <row r="34038" ht="15"/>
    <row r="34039" ht="15"/>
    <row r="34040" ht="15"/>
    <row r="34041" ht="15"/>
    <row r="34042" ht="15"/>
    <row r="34043" ht="15"/>
    <row r="34044" ht="15"/>
    <row r="34045" ht="15"/>
    <row r="34046" ht="15"/>
    <row r="34047" ht="15"/>
    <row r="34048" ht="15"/>
    <row r="34049" ht="15"/>
    <row r="34050" ht="15"/>
    <row r="34051" ht="15"/>
    <row r="34092" ht="15"/>
    <row r="34093" ht="15"/>
    <row r="34094" ht="15"/>
    <row r="34095" ht="15"/>
    <row r="34096" ht="15"/>
    <row r="34097" ht="15"/>
    <row r="34098" ht="15"/>
    <row r="34099" ht="15"/>
    <row r="34100" ht="15"/>
    <row r="34101" ht="15"/>
    <row r="34102" ht="15"/>
    <row r="34103" ht="15"/>
    <row r="34104" ht="15"/>
    <row r="34105" ht="15"/>
    <row r="34106" ht="15"/>
    <row r="34107" ht="15"/>
    <row r="34108" ht="15"/>
    <row r="34109" ht="15"/>
    <row r="34110" ht="15"/>
    <row r="34111" ht="15"/>
    <row r="34112" ht="15"/>
    <row r="34113" ht="15"/>
    <row r="34114" ht="15"/>
    <row r="34115" ht="15"/>
    <row r="34116" ht="15"/>
    <row r="34117" ht="15"/>
    <row r="34118" ht="15"/>
    <row r="34119" ht="15"/>
    <row r="34120" ht="15"/>
    <row r="34121" ht="15"/>
    <row r="34122" ht="15"/>
    <row r="34123" ht="15"/>
    <row r="34124" ht="15"/>
    <row r="34125" ht="15"/>
    <row r="34126" ht="15"/>
    <row r="34127" ht="15"/>
    <row r="34128" ht="15"/>
    <row r="34129" ht="15"/>
    <row r="34130" ht="15"/>
    <row r="34131" ht="15"/>
    <row r="34132" ht="15"/>
    <row r="34133" ht="15"/>
    <row r="34134" ht="15"/>
    <row r="34135" ht="15"/>
    <row r="34136" ht="15"/>
    <row r="34137" ht="15"/>
    <row r="34138" ht="15"/>
    <row r="34139" ht="15"/>
    <row r="34140" ht="15"/>
    <row r="34141" ht="15"/>
    <row r="34142" ht="15"/>
    <row r="34143" ht="15"/>
    <row r="34144" ht="15"/>
    <row r="34145" ht="15"/>
    <row r="34146" ht="15"/>
    <row r="34147" ht="15"/>
    <row r="34148" ht="15"/>
    <row r="34149" ht="15"/>
    <row r="34150" ht="15"/>
    <row r="34151" ht="15"/>
    <row r="34152" ht="15"/>
    <row r="34153" ht="15"/>
    <row r="34154" ht="15"/>
    <row r="34155" ht="15"/>
    <row r="34156" ht="15"/>
    <row r="34157" ht="15"/>
    <row r="34158" ht="15"/>
    <row r="34159" ht="15"/>
    <row r="34160" ht="15"/>
    <row r="34161" ht="15"/>
    <row r="34162" ht="15"/>
    <row r="34163" ht="15"/>
    <row r="34164" ht="15"/>
    <row r="34165" ht="15"/>
    <row r="34166" ht="15"/>
    <row r="34167" ht="15"/>
    <row r="34168" ht="15"/>
    <row r="34169" ht="15"/>
    <row r="34170" ht="15"/>
    <row r="34171" ht="15"/>
    <row r="34172" ht="15"/>
    <row r="34173" ht="15"/>
    <row r="34174" ht="15"/>
    <row r="34175" ht="15"/>
    <row r="34176" ht="15"/>
    <row r="34177" ht="15"/>
    <row r="34178" ht="15"/>
    <row r="34179" ht="15"/>
    <row r="34180" ht="15"/>
    <row r="34181" ht="15"/>
    <row r="34182" ht="15"/>
    <row r="34183" ht="15"/>
    <row r="34184" ht="15"/>
    <row r="34185" ht="15"/>
    <row r="34186" ht="15"/>
    <row r="34187" ht="15"/>
    <row r="34188" ht="15"/>
    <row r="34189" ht="15"/>
    <row r="34190" ht="15"/>
    <row r="34191" ht="15"/>
    <row r="34192" ht="15"/>
    <row r="34193" ht="15"/>
    <row r="34194" ht="15"/>
    <row r="34195" ht="15"/>
    <row r="34196" ht="15"/>
    <row r="34197" ht="15"/>
    <row r="34198" ht="15"/>
    <row r="34199" ht="15"/>
    <row r="34200" ht="15"/>
    <row r="34201" ht="15"/>
    <row r="34202" ht="15"/>
    <row r="34203" ht="15"/>
    <row r="34204" ht="15"/>
    <row r="34205" ht="15"/>
    <row r="34206" ht="15"/>
    <row r="34207" ht="15"/>
    <row r="34208" ht="15"/>
    <row r="34209" ht="15"/>
    <row r="34210" ht="15"/>
    <row r="34211" ht="15"/>
    <row r="34212" ht="15"/>
    <row r="34213" ht="15"/>
    <row r="34214" ht="15"/>
    <row r="34215" ht="15"/>
    <row r="34216" ht="15"/>
    <row r="34217" ht="15"/>
    <row r="34218" ht="15"/>
    <row r="34219" ht="15"/>
    <row r="34220" ht="15"/>
    <row r="34221" ht="15"/>
    <row r="34222" ht="15"/>
    <row r="34223" ht="15"/>
    <row r="34224" ht="15"/>
    <row r="34225" ht="15"/>
    <row r="34226" ht="15"/>
    <row r="34227" ht="15"/>
    <row r="34228" ht="15"/>
    <row r="34229" ht="15"/>
    <row r="34230" ht="15"/>
    <row r="34231" ht="15"/>
    <row r="34232" ht="15"/>
    <row r="34233" ht="15"/>
    <row r="34234" ht="15"/>
    <row r="34235" ht="15"/>
    <row r="34236" ht="15"/>
    <row r="34237" ht="15"/>
    <row r="34238" ht="15"/>
    <row r="34239" ht="15"/>
    <row r="34240" ht="15"/>
    <row r="34241" ht="15"/>
    <row r="34242" ht="15"/>
    <row r="34243" ht="15"/>
    <row r="34244" ht="15"/>
    <row r="34245" ht="15"/>
    <row r="34246" ht="15"/>
    <row r="34247" ht="15"/>
    <row r="34248" ht="15"/>
    <row r="34249" ht="15"/>
    <row r="34250" ht="15"/>
    <row r="34251" ht="15"/>
    <row r="34252" ht="15"/>
    <row r="34253" ht="15"/>
    <row r="34254" ht="15"/>
    <row r="34255" ht="15"/>
    <row r="34256" ht="15"/>
    <row r="34257" ht="15"/>
    <row r="34258" ht="15"/>
    <row r="34259" ht="15"/>
    <row r="34260" ht="15"/>
    <row r="34261" ht="15"/>
    <row r="34262" ht="15"/>
    <row r="34263" ht="15"/>
    <row r="34264" ht="15"/>
    <row r="34265" ht="15"/>
    <row r="34266" ht="15"/>
    <row r="34267" ht="15"/>
    <row r="34268" ht="15"/>
    <row r="34269" ht="15"/>
    <row r="34270" ht="15"/>
    <row r="34271" ht="15"/>
    <row r="34272" ht="15"/>
    <row r="34273" ht="15"/>
    <row r="34274" ht="15"/>
    <row r="34275" ht="15"/>
    <row r="34276" ht="15"/>
    <row r="34277" ht="15"/>
    <row r="34278" ht="15"/>
    <row r="34279" ht="15"/>
    <row r="34280" ht="15"/>
    <row r="34281" ht="15"/>
    <row r="34282" ht="15"/>
    <row r="34283" ht="15"/>
    <row r="34284" ht="15"/>
    <row r="34285" ht="15"/>
    <row r="34286" ht="15"/>
    <row r="34287" ht="15"/>
    <row r="34288" ht="15"/>
    <row r="34289" ht="15"/>
    <row r="34290" ht="15"/>
    <row r="34291" ht="15"/>
    <row r="34292" ht="15"/>
    <row r="34293" ht="15"/>
    <row r="34294" ht="15"/>
    <row r="34295" ht="15"/>
    <row r="34296" ht="15"/>
    <row r="34297" ht="15"/>
    <row r="34298" ht="15"/>
    <row r="34299" ht="15"/>
    <row r="34300" ht="15"/>
    <row r="34301" ht="15"/>
    <row r="34302" ht="15"/>
    <row r="34303" ht="15"/>
    <row r="34304" ht="15"/>
    <row r="34305" ht="15"/>
    <row r="34306" ht="15"/>
    <row r="34307" ht="15"/>
    <row r="34308" ht="15"/>
    <row r="34309" ht="15"/>
    <row r="34310" ht="15"/>
    <row r="34311" ht="15"/>
    <row r="34312" ht="15"/>
    <row r="34313" ht="15"/>
    <row r="34314" ht="15"/>
    <row r="34315" ht="15"/>
    <row r="34316" ht="15"/>
    <row r="34317" ht="15"/>
    <row r="34318" ht="15"/>
    <row r="34319" ht="15"/>
    <row r="34320" ht="15"/>
    <row r="34321" ht="15"/>
    <row r="34322" ht="15"/>
    <row r="34323" ht="15"/>
    <row r="34324" ht="15"/>
    <row r="34325" ht="15"/>
    <row r="34326" ht="15"/>
    <row r="34327" ht="15"/>
    <row r="34328" ht="15"/>
    <row r="34329" ht="15"/>
    <row r="34330" ht="15"/>
    <row r="34331" ht="15"/>
    <row r="34332" ht="15"/>
    <row r="34333" ht="15"/>
    <row r="34334" ht="15"/>
    <row r="34335" ht="15"/>
    <row r="34336" ht="15"/>
    <row r="34337" ht="15"/>
    <row r="34338" ht="15"/>
    <row r="34339" ht="15"/>
    <row r="34340" ht="15"/>
    <row r="34341" ht="15"/>
    <row r="34342" ht="15"/>
    <row r="34343" ht="15"/>
    <row r="34344" ht="15"/>
    <row r="34345" ht="15"/>
    <row r="34346" ht="15"/>
    <row r="34347" ht="15"/>
    <row r="34348" ht="15"/>
    <row r="34349" ht="15"/>
    <row r="34350" ht="15"/>
    <row r="34351" ht="15"/>
    <row r="34352" ht="15"/>
    <row r="34353" ht="15"/>
    <row r="34354" ht="15"/>
    <row r="34355" ht="15"/>
    <row r="34356" ht="15"/>
    <row r="34357" ht="15"/>
    <row r="34358" ht="15"/>
    <row r="34359" ht="15"/>
    <row r="34360" ht="15"/>
    <row r="34361" ht="15"/>
    <row r="34362" ht="15"/>
    <row r="34363" ht="15"/>
    <row r="34364" ht="15"/>
    <row r="34365" ht="15"/>
    <row r="34366" ht="15"/>
    <row r="34367" ht="15"/>
    <row r="34368" ht="15"/>
    <row r="34369" ht="15"/>
    <row r="34370" ht="15"/>
    <row r="34371" ht="15"/>
    <row r="34372" ht="15"/>
    <row r="34373" ht="15"/>
    <row r="34374" ht="15"/>
    <row r="34375" ht="15"/>
    <row r="34376" ht="15"/>
    <row r="34377" ht="15"/>
    <row r="34378" ht="15"/>
    <row r="34379" ht="15"/>
    <row r="34380" ht="15"/>
    <row r="34381" ht="15"/>
    <row r="34382" ht="15"/>
    <row r="34383" ht="15"/>
    <row r="34384" ht="15"/>
    <row r="34385" ht="15"/>
    <row r="34386" ht="15"/>
    <row r="34387" ht="15"/>
    <row r="34388" ht="15"/>
    <row r="34389" ht="15"/>
    <row r="34390" ht="15"/>
    <row r="34391" ht="15"/>
    <row r="34392" ht="15"/>
    <row r="34393" ht="15"/>
    <row r="34394" ht="15"/>
    <row r="34395" ht="15"/>
    <row r="34396" ht="15"/>
    <row r="34397" ht="15"/>
    <row r="34398" ht="15"/>
    <row r="34399" ht="15"/>
    <row r="34400" ht="15"/>
    <row r="34401" ht="15"/>
    <row r="34402" ht="15"/>
    <row r="34403" ht="15"/>
    <row r="34404" ht="15"/>
    <row r="34405" ht="15"/>
    <row r="34406" ht="15"/>
    <row r="34407" ht="15"/>
    <row r="34408" ht="15"/>
    <row r="34409" ht="15"/>
    <row r="34410" ht="15"/>
    <row r="34411" ht="15"/>
    <row r="34412" ht="15"/>
    <row r="34413" ht="15"/>
    <row r="34414" ht="15"/>
    <row r="34415" ht="15"/>
    <row r="34416" ht="15"/>
    <row r="34417" ht="15"/>
    <row r="34418" ht="15"/>
    <row r="34419" ht="15"/>
    <row r="34420" ht="15"/>
    <row r="34421" ht="15"/>
    <row r="34422" ht="15"/>
    <row r="34423" ht="15"/>
    <row r="34424" ht="15"/>
    <row r="34425" ht="15"/>
    <row r="34426" ht="15"/>
    <row r="34427" ht="15"/>
    <row r="34428" ht="15"/>
    <row r="34429" ht="15"/>
    <row r="34430" ht="15"/>
    <row r="34431" ht="15"/>
    <row r="34432" ht="15"/>
    <row r="34433" ht="15"/>
    <row r="34434" ht="15"/>
    <row r="34435" ht="15"/>
    <row r="34436" ht="15"/>
    <row r="34437" ht="15"/>
    <row r="34438" ht="15"/>
    <row r="34439" ht="15"/>
    <row r="34440" ht="15"/>
    <row r="34441" ht="15"/>
    <row r="34442" ht="15"/>
    <row r="34443" ht="15"/>
    <row r="34444" ht="15"/>
    <row r="34445" ht="15"/>
    <row r="34446" ht="15"/>
    <row r="34447" ht="15"/>
    <row r="34448" ht="15"/>
    <row r="34449" ht="15"/>
    <row r="34450" ht="15"/>
    <row r="34451" ht="15"/>
    <row r="34452" ht="15"/>
    <row r="34453" ht="15"/>
    <row r="34454" ht="15"/>
    <row r="34455" ht="15"/>
    <row r="34456" ht="15"/>
    <row r="34457" ht="15"/>
    <row r="34458" ht="15"/>
    <row r="34459" ht="15"/>
    <row r="34460" ht="15"/>
    <row r="34461" ht="15"/>
    <row r="34462" ht="15"/>
    <row r="34463" ht="15"/>
    <row r="34464" ht="15"/>
    <row r="34465" ht="15"/>
    <row r="34466" ht="15"/>
    <row r="34467" ht="15"/>
    <row r="34468" ht="15"/>
    <row r="34469" ht="15"/>
    <row r="34470" ht="15"/>
    <row r="34471" ht="15"/>
    <row r="34472" ht="15"/>
    <row r="34473" ht="15"/>
    <row r="34474" ht="15"/>
    <row r="34475" ht="15"/>
    <row r="34476" ht="15"/>
    <row r="34477" ht="15"/>
    <row r="34478" ht="15"/>
    <row r="34479" ht="15"/>
    <row r="34480" ht="15"/>
    <row r="34481" ht="15"/>
    <row r="34482" ht="15"/>
    <row r="34483" ht="15"/>
    <row r="34484" ht="15"/>
    <row r="34485" ht="15"/>
    <row r="34486" ht="15"/>
    <row r="34487" ht="15"/>
    <row r="34488" ht="15"/>
    <row r="34489" ht="15"/>
    <row r="34490" ht="15"/>
    <row r="34491" ht="15"/>
    <row r="34492" ht="15"/>
    <row r="34493" ht="15"/>
    <row r="34494" ht="15"/>
    <row r="34495" ht="15"/>
    <row r="34496" ht="15"/>
    <row r="34497" ht="15"/>
    <row r="34498" ht="15"/>
    <row r="34499" ht="15"/>
    <row r="34500" ht="15"/>
    <row r="34501" ht="15"/>
    <row r="34502" ht="15"/>
    <row r="34503" ht="15"/>
    <row r="34504" ht="15"/>
    <row r="34505" ht="15"/>
    <row r="34506" ht="15"/>
    <row r="34507" ht="15"/>
    <row r="34508" ht="15"/>
    <row r="34509" ht="15"/>
    <row r="34510" ht="15"/>
    <row r="34511" ht="15"/>
    <row r="34512" ht="15"/>
    <row r="34513" ht="15"/>
    <row r="34514" ht="15"/>
    <row r="34515" ht="15"/>
    <row r="34516" ht="15"/>
    <row r="34517" ht="15"/>
    <row r="34518" ht="15"/>
    <row r="34519" ht="15"/>
    <row r="34520" ht="15"/>
    <row r="34521" ht="15"/>
    <row r="34522" ht="15"/>
    <row r="34523" ht="15"/>
    <row r="34524" ht="15"/>
    <row r="34525" ht="15"/>
    <row r="34526" ht="15"/>
    <row r="34527" ht="15"/>
    <row r="34528" ht="15"/>
    <row r="34529" ht="15"/>
    <row r="34530" ht="15"/>
    <row r="34531" ht="15"/>
    <row r="34532" ht="15"/>
    <row r="34533" ht="15"/>
    <row r="34534" ht="15"/>
    <row r="34535" ht="15"/>
    <row r="34536" ht="15"/>
    <row r="34537" ht="15"/>
    <row r="34538" ht="15"/>
    <row r="34539" ht="15"/>
    <row r="34540" ht="15"/>
    <row r="34541" ht="15"/>
    <row r="34542" ht="15"/>
    <row r="34543" ht="15"/>
    <row r="34544" ht="15"/>
    <row r="34545" ht="15"/>
    <row r="34546" ht="15"/>
    <row r="34547" ht="15"/>
    <row r="34548" ht="15"/>
    <row r="34549" ht="15"/>
    <row r="34550" ht="15"/>
    <row r="34551" ht="15"/>
    <row r="34552" ht="15"/>
    <row r="34553" ht="15"/>
    <row r="34554" ht="15"/>
    <row r="34555" ht="15"/>
    <row r="34556" ht="15"/>
    <row r="34557" ht="15"/>
    <row r="34558" ht="15"/>
    <row r="34559" ht="15"/>
    <row r="34560" ht="15"/>
    <row r="34561" ht="15"/>
    <row r="34602" ht="15"/>
    <row r="34603" ht="15"/>
    <row r="34604" ht="15"/>
    <row r="34605" ht="15"/>
    <row r="34606" ht="15"/>
    <row r="34607" ht="15"/>
    <row r="34608" ht="15"/>
    <row r="34609" ht="15"/>
    <row r="34610" ht="15"/>
    <row r="34611" ht="15"/>
    <row r="34612" ht="15"/>
    <row r="34613" ht="15"/>
    <row r="34614" ht="15"/>
    <row r="34615" ht="15"/>
    <row r="34616" ht="15"/>
    <row r="34617" ht="15"/>
    <row r="34618" ht="15"/>
    <row r="34619" ht="15"/>
    <row r="34620" ht="15"/>
    <row r="34621" ht="15"/>
    <row r="34622" ht="15"/>
    <row r="34623" ht="15"/>
    <row r="34624" ht="15"/>
    <row r="34625" ht="15"/>
    <row r="34626" ht="15"/>
    <row r="34627" ht="15"/>
    <row r="34628" ht="15"/>
    <row r="34629" ht="15"/>
    <row r="34630" ht="15"/>
    <row r="34631" ht="15"/>
    <row r="34632" ht="15"/>
    <row r="34633" ht="15"/>
    <row r="34634" ht="15"/>
    <row r="34635" ht="15"/>
    <row r="34636" ht="15"/>
    <row r="34637" ht="15"/>
    <row r="34638" ht="15"/>
    <row r="34639" ht="15"/>
    <row r="34640" ht="15"/>
    <row r="34641" ht="15"/>
    <row r="34642" ht="15"/>
    <row r="34643" ht="15"/>
    <row r="34644" ht="15"/>
    <row r="34645" ht="15"/>
    <row r="34646" ht="15"/>
    <row r="34647" ht="15"/>
    <row r="34648" ht="15"/>
    <row r="34649" ht="15"/>
    <row r="34650" ht="15"/>
    <row r="34651" ht="15"/>
    <row r="34652" ht="15"/>
    <row r="34653" ht="15"/>
    <row r="34654" ht="15"/>
    <row r="34655" ht="15"/>
    <row r="34656" ht="15"/>
    <row r="34657" ht="15"/>
    <row r="34658" ht="15"/>
    <row r="34659" ht="15"/>
    <row r="34660" ht="15"/>
    <row r="34661" ht="15"/>
    <row r="34662" ht="15"/>
    <row r="34663" ht="15"/>
    <row r="34664" ht="15"/>
    <row r="34665" ht="15"/>
    <row r="34666" ht="15"/>
    <row r="34667" ht="15"/>
    <row r="34668" ht="15"/>
    <row r="34669" ht="15"/>
    <row r="34670" ht="15"/>
    <row r="34671" ht="15"/>
    <row r="34672" ht="15"/>
    <row r="34673" ht="15"/>
    <row r="34674" ht="15"/>
    <row r="34675" ht="15"/>
    <row r="34676" ht="15"/>
    <row r="34677" ht="15"/>
    <row r="34678" ht="15"/>
    <row r="34679" ht="15"/>
    <row r="34680" ht="15"/>
    <row r="34681" ht="15"/>
    <row r="34682" ht="15"/>
    <row r="34683" ht="15"/>
    <row r="34684" ht="15"/>
    <row r="34685" ht="15"/>
    <row r="34686" ht="15"/>
    <row r="34687" ht="15"/>
    <row r="34688" ht="15"/>
    <row r="34689" ht="15"/>
    <row r="34690" ht="15"/>
    <row r="34691" ht="15"/>
    <row r="34692" ht="15"/>
    <row r="34693" ht="15"/>
    <row r="34694" ht="15"/>
    <row r="34695" ht="15"/>
    <row r="34696" ht="15"/>
    <row r="34697" ht="15"/>
    <row r="34698" ht="15"/>
    <row r="34699" ht="15"/>
    <row r="34700" ht="15"/>
    <row r="34701" ht="15"/>
    <row r="34702" ht="15"/>
    <row r="34703" ht="15"/>
    <row r="34704" ht="15"/>
    <row r="34705" ht="15"/>
    <row r="34706" ht="15"/>
    <row r="34707" ht="15"/>
    <row r="34708" ht="15"/>
    <row r="34709" ht="15"/>
    <row r="34710" ht="15"/>
    <row r="34711" ht="15"/>
    <row r="34712" ht="15"/>
    <row r="34713" ht="15"/>
    <row r="34714" ht="15"/>
    <row r="34715" ht="15"/>
    <row r="34716" ht="15"/>
    <row r="34717" ht="15"/>
    <row r="34718" ht="15"/>
    <row r="34719" ht="15"/>
    <row r="34720" ht="15"/>
    <row r="34721" ht="15"/>
    <row r="34722" ht="15"/>
    <row r="34723" ht="15"/>
    <row r="34724" ht="15"/>
    <row r="34725" ht="15"/>
    <row r="34726" ht="15"/>
    <row r="34727" ht="15"/>
    <row r="34728" ht="15"/>
    <row r="34729" ht="15"/>
    <row r="34730" ht="15"/>
    <row r="34731" ht="15"/>
    <row r="34732" ht="15"/>
    <row r="34733" ht="15"/>
    <row r="34734" ht="15"/>
    <row r="34735" ht="15"/>
    <row r="34736" ht="15"/>
    <row r="34737" ht="15"/>
    <row r="34738" ht="15"/>
    <row r="34739" ht="15"/>
    <row r="34740" ht="15"/>
    <row r="34741" ht="15"/>
    <row r="34742" ht="15"/>
    <row r="34743" ht="15"/>
    <row r="34744" ht="15"/>
    <row r="34745" ht="15"/>
    <row r="34746" ht="15"/>
    <row r="34747" ht="15"/>
    <row r="34748" ht="15"/>
    <row r="34749" ht="15"/>
    <row r="34750" ht="15"/>
    <row r="34751" ht="15"/>
    <row r="34752" ht="15"/>
    <row r="34753" ht="15"/>
    <row r="34754" ht="15"/>
    <row r="34755" ht="15"/>
    <row r="34756" ht="15"/>
    <row r="34757" ht="15"/>
    <row r="34758" ht="15"/>
    <row r="34759" ht="15"/>
    <row r="34760" ht="15"/>
    <row r="34761" ht="15"/>
    <row r="34762" ht="15"/>
    <row r="34763" ht="15"/>
    <row r="34764" ht="15"/>
    <row r="34765" ht="15"/>
    <row r="34766" ht="15"/>
    <row r="34767" ht="15"/>
    <row r="34768" ht="15"/>
    <row r="34769" ht="15"/>
    <row r="34770" ht="15"/>
    <row r="34771" ht="15"/>
    <row r="34772" ht="15"/>
    <row r="34773" ht="15"/>
    <row r="34774" ht="15"/>
    <row r="34775" ht="15"/>
    <row r="34776" ht="15"/>
    <row r="34777" ht="15"/>
    <row r="34778" ht="15"/>
    <row r="34779" ht="15"/>
    <row r="34780" ht="15"/>
    <row r="34781" ht="15"/>
    <row r="34782" ht="15"/>
    <row r="34783" ht="15"/>
    <row r="34784" ht="15"/>
    <row r="34785" ht="15"/>
    <row r="34786" ht="15"/>
    <row r="34787" ht="15"/>
    <row r="34788" ht="15"/>
    <row r="34789" ht="15"/>
    <row r="34790" ht="15"/>
    <row r="34791" ht="15"/>
    <row r="34792" ht="15"/>
    <row r="34793" ht="15"/>
    <row r="34794" ht="15"/>
    <row r="34795" ht="15"/>
    <row r="34796" ht="15"/>
    <row r="34797" ht="15"/>
    <row r="34798" ht="15"/>
    <row r="34799" ht="15"/>
    <row r="34800" ht="15"/>
    <row r="34801" ht="15"/>
    <row r="34802" ht="15"/>
    <row r="34803" ht="15"/>
    <row r="34804" ht="15"/>
    <row r="34805" ht="15"/>
    <row r="34806" ht="15"/>
    <row r="34807" ht="15"/>
    <row r="34808" ht="15"/>
    <row r="34809" ht="15"/>
    <row r="34810" ht="15"/>
    <row r="34811" ht="15"/>
    <row r="34812" ht="15"/>
    <row r="34813" ht="15"/>
    <row r="34814" ht="15"/>
    <row r="34815" ht="15"/>
    <row r="34816" ht="15"/>
    <row r="34817" ht="15"/>
    <row r="34818" ht="15"/>
    <row r="34819" ht="15"/>
    <row r="34820" ht="15"/>
    <row r="34821" ht="15"/>
    <row r="34822" ht="15"/>
    <row r="34823" ht="15"/>
    <row r="34824" ht="15"/>
    <row r="34825" ht="15"/>
    <row r="34826" ht="15"/>
    <row r="34827" ht="15"/>
    <row r="34828" ht="15"/>
    <row r="34829" ht="15"/>
    <row r="34830" ht="15"/>
    <row r="34831" ht="15"/>
    <row r="34832" ht="15"/>
    <row r="34833" ht="15"/>
    <row r="34834" ht="15"/>
    <row r="34835" ht="15"/>
    <row r="34836" ht="15"/>
    <row r="34837" ht="15"/>
    <row r="34838" ht="15"/>
    <row r="34839" ht="15"/>
    <row r="34840" ht="15"/>
    <row r="34841" ht="15"/>
    <row r="34842" ht="15"/>
    <row r="34843" ht="15"/>
    <row r="34844" ht="15"/>
    <row r="34845" ht="15"/>
    <row r="34846" ht="15"/>
    <row r="34847" ht="15"/>
    <row r="34848" ht="15"/>
    <row r="34849" ht="15"/>
    <row r="34850" ht="15"/>
    <row r="34851" ht="15"/>
    <row r="34852" ht="15"/>
    <row r="34853" ht="15"/>
    <row r="34854" ht="15"/>
    <row r="34855" ht="15"/>
    <row r="34856" ht="15"/>
    <row r="34857" ht="15"/>
    <row r="34858" ht="15"/>
    <row r="34859" ht="15"/>
    <row r="34860" ht="15"/>
    <row r="34861" ht="15"/>
    <row r="34862" ht="15"/>
    <row r="34863" ht="15"/>
    <row r="34864" ht="15"/>
    <row r="34865" ht="15"/>
    <row r="34866" ht="15"/>
    <row r="34867" ht="15"/>
    <row r="34868" ht="15"/>
    <row r="34869" ht="15"/>
    <row r="34870" ht="15"/>
    <row r="34871" ht="15"/>
    <row r="34872" ht="15"/>
    <row r="34873" ht="15"/>
    <row r="34874" ht="15"/>
    <row r="34875" ht="15"/>
    <row r="34876" ht="15"/>
    <row r="34877" ht="15"/>
    <row r="34878" ht="15"/>
    <row r="34879" ht="15"/>
    <row r="34880" ht="15"/>
    <row r="34881" ht="15"/>
    <row r="34882" ht="15"/>
    <row r="34883" ht="15"/>
    <row r="34884" ht="15"/>
    <row r="34885" ht="15"/>
    <row r="34886" ht="15"/>
    <row r="34887" ht="15"/>
    <row r="34888" ht="15"/>
    <row r="34889" ht="15"/>
    <row r="34890" ht="15"/>
    <row r="34891" ht="15"/>
    <row r="34892" ht="15"/>
    <row r="34893" ht="15"/>
    <row r="34894" ht="15"/>
    <row r="34895" ht="15"/>
    <row r="34896" ht="15"/>
    <row r="34897" ht="15"/>
    <row r="34898" ht="15"/>
    <row r="34899" ht="15"/>
    <row r="34900" ht="15"/>
    <row r="34901" ht="15"/>
    <row r="34902" ht="15"/>
    <row r="34903" ht="15"/>
    <row r="34904" ht="15"/>
    <row r="34905" ht="15"/>
    <row r="34906" ht="15"/>
    <row r="34907" ht="15"/>
    <row r="34908" ht="15"/>
    <row r="34909" ht="15"/>
    <row r="34910" ht="15"/>
    <row r="34911" ht="15"/>
    <row r="34912" ht="15"/>
    <row r="34913" ht="15"/>
    <row r="34914" ht="15"/>
    <row r="34915" ht="15"/>
    <row r="34916" ht="15"/>
    <row r="34917" ht="15"/>
    <row r="34918" ht="15"/>
    <row r="34919" ht="15"/>
    <row r="34920" ht="15"/>
    <row r="34921" ht="15"/>
    <row r="34922" ht="15"/>
    <row r="34923" ht="15"/>
    <row r="34924" ht="15"/>
    <row r="34925" ht="15"/>
    <row r="34926" ht="15"/>
    <row r="34927" ht="15"/>
    <row r="34928" ht="15"/>
    <row r="34929" ht="15"/>
    <row r="34930" ht="15"/>
    <row r="34931" ht="15"/>
    <row r="34932" ht="15"/>
    <row r="34933" ht="15"/>
    <row r="34934" ht="15"/>
    <row r="34935" ht="15"/>
    <row r="34936" ht="15"/>
    <row r="34937" ht="15"/>
    <row r="34938" ht="15"/>
    <row r="34939" ht="15"/>
    <row r="34940" ht="15"/>
    <row r="34941" ht="15"/>
    <row r="34942" ht="15"/>
    <row r="34943" ht="15"/>
    <row r="34944" ht="15"/>
    <row r="34945" ht="15"/>
    <row r="34946" ht="15"/>
    <row r="34947" ht="15"/>
    <row r="34948" ht="15"/>
    <row r="34949" ht="15"/>
    <row r="34950" ht="15"/>
    <row r="34951" ht="15"/>
    <row r="34952" ht="15"/>
    <row r="34953" ht="15"/>
    <row r="34954" ht="15"/>
    <row r="34955" ht="15"/>
    <row r="34956" ht="15"/>
    <row r="34957" ht="15"/>
    <row r="34958" ht="15"/>
    <row r="34959" ht="15"/>
    <row r="34960" ht="15"/>
    <row r="34961" ht="15"/>
    <row r="34962" ht="15"/>
    <row r="34963" ht="15"/>
    <row r="34964" ht="15"/>
    <row r="34965" ht="15"/>
    <row r="34966" ht="15"/>
    <row r="34967" ht="15"/>
    <row r="34968" ht="15"/>
    <row r="34969" ht="15"/>
    <row r="34970" ht="15"/>
    <row r="34971" ht="15"/>
    <row r="34972" ht="15"/>
    <row r="34973" ht="15"/>
    <row r="34974" ht="15"/>
    <row r="34975" ht="15"/>
    <row r="34976" ht="15"/>
    <row r="34977" ht="15"/>
    <row r="34978" ht="15"/>
    <row r="34979" ht="15"/>
    <row r="34980" ht="15"/>
    <row r="34981" ht="15"/>
    <row r="34982" ht="15"/>
    <row r="34983" ht="15"/>
    <row r="34984" ht="15"/>
    <row r="34985" ht="15"/>
    <row r="34986" ht="15"/>
    <row r="34987" ht="15"/>
    <row r="34988" ht="15"/>
    <row r="34989" ht="15"/>
    <row r="34990" ht="15"/>
    <row r="34991" ht="15"/>
    <row r="34992" ht="15"/>
    <row r="34993" ht="15"/>
    <row r="34994" ht="15"/>
    <row r="34995" ht="15"/>
    <row r="34996" ht="15"/>
    <row r="34997" ht="15"/>
    <row r="34998" ht="15"/>
    <row r="34999" ht="15"/>
    <row r="35000" ht="15"/>
    <row r="35001" ht="15"/>
    <row r="35002" ht="15"/>
    <row r="35003" ht="15"/>
    <row r="35004" ht="15"/>
    <row r="35005" ht="15"/>
    <row r="35006" ht="15"/>
    <row r="35007" ht="15"/>
    <row r="35008" ht="15"/>
    <row r="35009" ht="15"/>
    <row r="35010" ht="15"/>
    <row r="35011" ht="15"/>
    <row r="35012" ht="15"/>
    <row r="35013" ht="15"/>
    <row r="35014" ht="15"/>
    <row r="35015" ht="15"/>
    <row r="35016" ht="15"/>
    <row r="35017" ht="15"/>
    <row r="35018" ht="15"/>
    <row r="35019" ht="15"/>
    <row r="35020" ht="15"/>
    <row r="35021" ht="15"/>
    <row r="35022" ht="15"/>
    <row r="35023" ht="15"/>
    <row r="35024" ht="15"/>
    <row r="35025" ht="15"/>
    <row r="35026" ht="15"/>
    <row r="35027" ht="15"/>
    <row r="35028" ht="15"/>
    <row r="35029" ht="15"/>
    <row r="35030" ht="15"/>
    <row r="35031" ht="15"/>
    <row r="35032" ht="15"/>
    <row r="35033" ht="15"/>
    <row r="35034" ht="15"/>
    <row r="35035" ht="15"/>
    <row r="35036" ht="15"/>
    <row r="35037" ht="15"/>
    <row r="35038" ht="15"/>
    <row r="35039" ht="15"/>
    <row r="35040" ht="15"/>
    <row r="35041" ht="15"/>
    <row r="35042" ht="15"/>
    <row r="35043" ht="15"/>
    <row r="35044" ht="15"/>
    <row r="35045" ht="15"/>
    <row r="35046" ht="15"/>
    <row r="35047" ht="15"/>
    <row r="35048" ht="15"/>
    <row r="35049" ht="15"/>
    <row r="35050" ht="15"/>
    <row r="35051" ht="15"/>
    <row r="35052" ht="15"/>
    <row r="35053" ht="15"/>
    <row r="35054" ht="15"/>
    <row r="35055" ht="15"/>
    <row r="35056" ht="15"/>
    <row r="35057" ht="15"/>
    <row r="35058" ht="15"/>
    <row r="35059" ht="15"/>
    <row r="35060" ht="15"/>
    <row r="35061" ht="15"/>
    <row r="35062" ht="15"/>
    <row r="35063" ht="15"/>
    <row r="35064" ht="15"/>
    <row r="35065" ht="15"/>
    <row r="35066" ht="15"/>
    <row r="35067" ht="15"/>
    <row r="35068" ht="15"/>
    <row r="35069" ht="15"/>
    <row r="35070" ht="15"/>
    <row r="35071" ht="15"/>
    <row r="35112" ht="15"/>
    <row r="35113" ht="15"/>
    <row r="35114" ht="15"/>
    <row r="35115" ht="15"/>
    <row r="35116" ht="15"/>
    <row r="35117" ht="15"/>
    <row r="35118" ht="15"/>
    <row r="35119" ht="15"/>
    <row r="35120" ht="15"/>
    <row r="35121" ht="15"/>
    <row r="35122" ht="15"/>
    <row r="35123" ht="15"/>
    <row r="35124" ht="15"/>
    <row r="35125" ht="15"/>
    <row r="35126" ht="15"/>
    <row r="35127" ht="15"/>
    <row r="35128" ht="15"/>
    <row r="35129" ht="15"/>
    <row r="35130" ht="15"/>
    <row r="35131" ht="15"/>
    <row r="35132" ht="15"/>
    <row r="35133" ht="15"/>
    <row r="35134" ht="15"/>
    <row r="35135" ht="15"/>
    <row r="35136" ht="15"/>
    <row r="35137" ht="15"/>
    <row r="35138" ht="15"/>
    <row r="35139" ht="15"/>
    <row r="35140" ht="15"/>
    <row r="35141" ht="15"/>
    <row r="35142" ht="15"/>
    <row r="35143" ht="15"/>
    <row r="35144" ht="15"/>
    <row r="35145" ht="15"/>
    <row r="35146" ht="15"/>
    <row r="35147" ht="15"/>
    <row r="35148" ht="15"/>
    <row r="35149" ht="15"/>
    <row r="35150" ht="15"/>
    <row r="35151" ht="15"/>
    <row r="35152" ht="15"/>
    <row r="35153" ht="15"/>
    <row r="35154" ht="15"/>
    <row r="35155" ht="15"/>
    <row r="35156" ht="15"/>
    <row r="35157" ht="15"/>
    <row r="35158" ht="15"/>
    <row r="35159" ht="15"/>
    <row r="35160" ht="15"/>
    <row r="35161" ht="15"/>
    <row r="35162" ht="15"/>
    <row r="35163" ht="15"/>
    <row r="35164" ht="15"/>
    <row r="35165" ht="15"/>
    <row r="35166" ht="15"/>
    <row r="35167" ht="15"/>
    <row r="35168" ht="15"/>
    <row r="35169" ht="15"/>
    <row r="35170" ht="15"/>
    <row r="35171" ht="15"/>
    <row r="35172" ht="15"/>
    <row r="35173" ht="15"/>
    <row r="35174" ht="15"/>
    <row r="35175" ht="15"/>
    <row r="35176" ht="15"/>
    <row r="35177" ht="15"/>
    <row r="35178" ht="15"/>
    <row r="35179" ht="15"/>
    <row r="35180" ht="15"/>
    <row r="35181" ht="15"/>
    <row r="35182" ht="15"/>
    <row r="35183" ht="15"/>
    <row r="35184" ht="15"/>
    <row r="35185" ht="15"/>
    <row r="35186" ht="15"/>
    <row r="35187" ht="15"/>
    <row r="35188" ht="15"/>
    <row r="35189" ht="15"/>
    <row r="35190" ht="15"/>
    <row r="35191" ht="15"/>
    <row r="35192" ht="15"/>
    <row r="35193" ht="15"/>
    <row r="35194" ht="15"/>
    <row r="35195" ht="15"/>
    <row r="35196" ht="15"/>
    <row r="35197" ht="15"/>
    <row r="35198" ht="15"/>
    <row r="35199" ht="15"/>
    <row r="35200" ht="15"/>
    <row r="35201" ht="15"/>
    <row r="35202" ht="15"/>
    <row r="35203" ht="15"/>
    <row r="35204" ht="15"/>
    <row r="35205" ht="15"/>
    <row r="35206" ht="15"/>
    <row r="35207" ht="15"/>
    <row r="35208" ht="15"/>
    <row r="35209" ht="15"/>
    <row r="35210" ht="15"/>
    <row r="35211" ht="15"/>
    <row r="35212" ht="15"/>
    <row r="35213" ht="15"/>
    <row r="35214" ht="15"/>
    <row r="35215" ht="15"/>
    <row r="35216" ht="15"/>
    <row r="35217" ht="15"/>
    <row r="35218" ht="15"/>
    <row r="35219" ht="15"/>
    <row r="35220" ht="15"/>
    <row r="35221" ht="15"/>
    <row r="35222" ht="15"/>
    <row r="35223" ht="15"/>
    <row r="35224" ht="15"/>
    <row r="35225" ht="15"/>
    <row r="35226" ht="15"/>
    <row r="35227" ht="15"/>
    <row r="35228" ht="15"/>
    <row r="35229" ht="15"/>
    <row r="35230" ht="15"/>
    <row r="35231" ht="15"/>
    <row r="35232" ht="15"/>
    <row r="35233" ht="15"/>
    <row r="35234" ht="15"/>
    <row r="35235" ht="15"/>
    <row r="35236" ht="15"/>
    <row r="35237" ht="15"/>
    <row r="35238" ht="15"/>
    <row r="35239" ht="15"/>
    <row r="35240" ht="15"/>
    <row r="35241" ht="15"/>
    <row r="35242" ht="15"/>
    <row r="35243" ht="15"/>
    <row r="35244" ht="15"/>
    <row r="35245" ht="15"/>
    <row r="35246" ht="15"/>
    <row r="35247" ht="15"/>
    <row r="35248" ht="15"/>
    <row r="35249" ht="15"/>
    <row r="35250" ht="15"/>
    <row r="35251" ht="15"/>
    <row r="35252" ht="15"/>
    <row r="35253" ht="15"/>
    <row r="35254" ht="15"/>
    <row r="35255" ht="15"/>
    <row r="35256" ht="15"/>
    <row r="35257" ht="15"/>
    <row r="35258" ht="15"/>
    <row r="35259" ht="15"/>
    <row r="35260" ht="15"/>
    <row r="35261" ht="15"/>
    <row r="35262" ht="15"/>
    <row r="35263" ht="15"/>
    <row r="35264" ht="15"/>
    <row r="35265" ht="15"/>
    <row r="35266" ht="15"/>
    <row r="35267" ht="15"/>
    <row r="35268" ht="15"/>
    <row r="35269" ht="15"/>
    <row r="35270" ht="15"/>
    <row r="35271" ht="15"/>
    <row r="35272" ht="15"/>
    <row r="35273" ht="15"/>
    <row r="35274" ht="15"/>
    <row r="35275" ht="15"/>
    <row r="35276" ht="15"/>
    <row r="35277" ht="15"/>
    <row r="35278" ht="15"/>
    <row r="35279" ht="15"/>
    <row r="35280" ht="15"/>
    <row r="35281" ht="15"/>
    <row r="35282" ht="15"/>
    <row r="35283" ht="15"/>
    <row r="35284" ht="15"/>
    <row r="35285" ht="15"/>
    <row r="35286" ht="15"/>
    <row r="35287" ht="15"/>
    <row r="35288" ht="15"/>
    <row r="35289" ht="15"/>
    <row r="35290" ht="15"/>
    <row r="35291" ht="15"/>
    <row r="35292" ht="15"/>
    <row r="35293" ht="15"/>
    <row r="35294" ht="15"/>
    <row r="35295" ht="15"/>
    <row r="35296" ht="15"/>
    <row r="35297" ht="15"/>
    <row r="35298" ht="15"/>
    <row r="35299" ht="15"/>
    <row r="35300" ht="15"/>
    <row r="35301" ht="15"/>
    <row r="35302" ht="15"/>
    <row r="35303" ht="15"/>
    <row r="35304" ht="15"/>
    <row r="35305" ht="15"/>
    <row r="35306" ht="15"/>
    <row r="35307" ht="15"/>
    <row r="35308" ht="15"/>
    <row r="35309" ht="15"/>
    <row r="35310" ht="15"/>
    <row r="35311" ht="15"/>
    <row r="35312" ht="15"/>
    <row r="35313" ht="15"/>
    <row r="35314" ht="15"/>
    <row r="35315" ht="15"/>
    <row r="35316" ht="15"/>
    <row r="35317" ht="15"/>
    <row r="35318" ht="15"/>
    <row r="35319" ht="15"/>
    <row r="35320" ht="15"/>
    <row r="35321" ht="15"/>
    <row r="35322" ht="15"/>
    <row r="35323" ht="15"/>
    <row r="35324" ht="15"/>
    <row r="35325" ht="15"/>
    <row r="35326" ht="15"/>
    <row r="35327" ht="15"/>
    <row r="35328" ht="15"/>
    <row r="35329" ht="15"/>
    <row r="35330" ht="15"/>
    <row r="35331" ht="15"/>
    <row r="35332" ht="15"/>
    <row r="35333" ht="15"/>
    <row r="35334" ht="15"/>
    <row r="35335" ht="15"/>
    <row r="35336" ht="15"/>
    <row r="35337" ht="15"/>
    <row r="35338" ht="15"/>
    <row r="35339" ht="15"/>
    <row r="35340" ht="15"/>
    <row r="35341" ht="15"/>
    <row r="35342" ht="15"/>
    <row r="35343" ht="15"/>
    <row r="35344" ht="15"/>
    <row r="35345" ht="15"/>
    <row r="35346" ht="15"/>
    <row r="35347" ht="15"/>
    <row r="35348" ht="15"/>
    <row r="35349" ht="15"/>
    <row r="35350" ht="15"/>
    <row r="35351" ht="15"/>
    <row r="35352" ht="15"/>
    <row r="35353" ht="15"/>
    <row r="35354" ht="15"/>
    <row r="35355" ht="15"/>
    <row r="35356" ht="15"/>
    <row r="35357" ht="15"/>
    <row r="35358" ht="15"/>
    <row r="35359" ht="15"/>
    <row r="35360" ht="15"/>
    <row r="35361" ht="15"/>
    <row r="35362" ht="15"/>
    <row r="35363" ht="15"/>
    <row r="35364" ht="15"/>
    <row r="35365" ht="15"/>
    <row r="35366" ht="15"/>
    <row r="35367" ht="15"/>
    <row r="35368" ht="15"/>
    <row r="35369" ht="15"/>
    <row r="35370" ht="15"/>
    <row r="35371" ht="15"/>
    <row r="35372" ht="15"/>
    <row r="35373" ht="15"/>
    <row r="35374" ht="15"/>
    <row r="35375" ht="15"/>
    <row r="35376" ht="15"/>
    <row r="35377" ht="15"/>
    <row r="35378" ht="15"/>
    <row r="35379" ht="15"/>
    <row r="35380" ht="15"/>
    <row r="35381" ht="15"/>
    <row r="35382" ht="15"/>
    <row r="35383" ht="15"/>
    <row r="35384" ht="15"/>
    <row r="35385" ht="15"/>
    <row r="35386" ht="15"/>
    <row r="35387" ht="15"/>
    <row r="35388" ht="15"/>
    <row r="35389" ht="15"/>
    <row r="35390" ht="15"/>
    <row r="35391" ht="15"/>
    <row r="35392" ht="15"/>
    <row r="35393" ht="15"/>
    <row r="35394" ht="15"/>
    <row r="35395" ht="15"/>
    <row r="35396" ht="15"/>
    <row r="35397" ht="15"/>
    <row r="35398" ht="15"/>
    <row r="35399" ht="15"/>
    <row r="35400" ht="15"/>
    <row r="35401" ht="15"/>
    <row r="35402" ht="15"/>
    <row r="35403" ht="15"/>
    <row r="35404" ht="15"/>
    <row r="35405" ht="15"/>
    <row r="35406" ht="15"/>
    <row r="35407" ht="15"/>
    <row r="35408" ht="15"/>
    <row r="35409" ht="15"/>
    <row r="35410" ht="15"/>
    <row r="35411" ht="15"/>
    <row r="35412" ht="15"/>
    <row r="35413" ht="15"/>
    <row r="35414" ht="15"/>
    <row r="35415" ht="15"/>
    <row r="35416" ht="15"/>
    <row r="35417" ht="15"/>
    <row r="35418" ht="15"/>
    <row r="35419" ht="15"/>
    <row r="35420" ht="15"/>
    <row r="35421" ht="15"/>
    <row r="35422" ht="15"/>
    <row r="35423" ht="15"/>
    <row r="35424" ht="15"/>
    <row r="35425" ht="15"/>
    <row r="35426" ht="15"/>
    <row r="35427" ht="15"/>
    <row r="35428" ht="15"/>
    <row r="35429" ht="15"/>
    <row r="35430" ht="15"/>
    <row r="35431" ht="15"/>
    <row r="35432" ht="15"/>
    <row r="35433" ht="15"/>
    <row r="35434" ht="15"/>
    <row r="35435" ht="15"/>
    <row r="35436" ht="15"/>
    <row r="35437" ht="15"/>
    <row r="35438" ht="15"/>
    <row r="35439" ht="15"/>
    <row r="35440" ht="15"/>
    <row r="35441" ht="15"/>
    <row r="35442" ht="15"/>
    <row r="35443" ht="15"/>
    <row r="35444" ht="15"/>
    <row r="35445" ht="15"/>
    <row r="35446" ht="15"/>
    <row r="35447" ht="15"/>
    <row r="35448" ht="15"/>
    <row r="35449" ht="15"/>
    <row r="35450" ht="15"/>
    <row r="35451" ht="15"/>
    <row r="35452" ht="15"/>
    <row r="35453" ht="15"/>
    <row r="35454" ht="15"/>
    <row r="35455" ht="15"/>
    <row r="35456" ht="15"/>
    <row r="35457" ht="15"/>
    <row r="35458" ht="15"/>
    <row r="35459" ht="15"/>
    <row r="35460" ht="15"/>
    <row r="35461" ht="15"/>
    <row r="35462" ht="15"/>
    <row r="35463" ht="15"/>
    <row r="35464" ht="15"/>
    <row r="35465" ht="15"/>
    <row r="35466" ht="15"/>
    <row r="35467" ht="15"/>
    <row r="35468" ht="15"/>
    <row r="35469" ht="15"/>
    <row r="35470" ht="15"/>
    <row r="35471" ht="15"/>
    <row r="35472" ht="15"/>
    <row r="35473" ht="15"/>
    <row r="35474" ht="15"/>
    <row r="35475" ht="15"/>
    <row r="35476" ht="15"/>
    <row r="35477" ht="15"/>
    <row r="35478" ht="15"/>
    <row r="35479" ht="15"/>
    <row r="35480" ht="15"/>
    <row r="35481" ht="15"/>
    <row r="35482" ht="15"/>
    <row r="35483" ht="15"/>
    <row r="35484" ht="15"/>
    <row r="35485" ht="15"/>
    <row r="35486" ht="15"/>
    <row r="35487" ht="15"/>
    <row r="35488" ht="15"/>
    <row r="35489" ht="15"/>
    <row r="35490" ht="15"/>
    <row r="35491" ht="15"/>
    <row r="35492" ht="15"/>
    <row r="35493" ht="15"/>
    <row r="35494" ht="15"/>
    <row r="35495" ht="15"/>
    <row r="35496" ht="15"/>
    <row r="35497" ht="15"/>
    <row r="35498" ht="15"/>
    <row r="35499" ht="15"/>
    <row r="35500" ht="15"/>
    <row r="35501" ht="15"/>
    <row r="35502" ht="15"/>
    <row r="35503" ht="15"/>
    <row r="35504" ht="15"/>
    <row r="35505" ht="15"/>
    <row r="35506" ht="15"/>
    <row r="35507" ht="15"/>
    <row r="35508" ht="15"/>
    <row r="35509" ht="15"/>
    <row r="35510" ht="15"/>
    <row r="35511" ht="15"/>
    <row r="35512" ht="15"/>
    <row r="35513" ht="15"/>
    <row r="35514" ht="15"/>
    <row r="35515" ht="15"/>
    <row r="35516" ht="15"/>
    <row r="35517" ht="15"/>
    <row r="35518" ht="15"/>
    <row r="35519" ht="15"/>
    <row r="35520" ht="15"/>
    <row r="35521" ht="15"/>
    <row r="35522" ht="15"/>
    <row r="35523" ht="15"/>
    <row r="35524" ht="15"/>
    <row r="35525" ht="15"/>
    <row r="35526" ht="15"/>
    <row r="35527" ht="15"/>
    <row r="35528" ht="15"/>
    <row r="35529" ht="15"/>
    <row r="35530" ht="15"/>
    <row r="35531" ht="15"/>
    <row r="35532" ht="15"/>
    <row r="35533" ht="15"/>
    <row r="35534" ht="15"/>
    <row r="35535" ht="15"/>
    <row r="35536" ht="15"/>
    <row r="35537" ht="15"/>
    <row r="35538" ht="15"/>
    <row r="35539" ht="15"/>
    <row r="35540" ht="15"/>
    <row r="35541" ht="15"/>
    <row r="35542" ht="15"/>
    <row r="35543" ht="15"/>
    <row r="35544" ht="15"/>
    <row r="35545" ht="15"/>
    <row r="35546" ht="15"/>
    <row r="35547" ht="15"/>
    <row r="35548" ht="15"/>
    <row r="35549" ht="15"/>
    <row r="35550" ht="15"/>
    <row r="35551" ht="15"/>
    <row r="35552" ht="15"/>
    <row r="35553" ht="15"/>
    <row r="35554" ht="15"/>
    <row r="35555" ht="15"/>
    <row r="35556" ht="15"/>
    <row r="35557" ht="15"/>
    <row r="35558" ht="15"/>
    <row r="35559" ht="15"/>
    <row r="35560" ht="15"/>
    <row r="35561" ht="15"/>
    <row r="35562" ht="15"/>
    <row r="35563" ht="15"/>
    <row r="35564" ht="15"/>
    <row r="35565" ht="15"/>
    <row r="35566" ht="15"/>
    <row r="35567" ht="15"/>
    <row r="35568" ht="15"/>
    <row r="35569" ht="15"/>
    <row r="35570" ht="15"/>
    <row r="35571" ht="15"/>
    <row r="35572" ht="15"/>
    <row r="35573" ht="15"/>
    <row r="35574" ht="15"/>
    <row r="35575" ht="15"/>
    <row r="35576" ht="15"/>
    <row r="35577" ht="15"/>
    <row r="35578" ht="15"/>
    <row r="35579" ht="15"/>
    <row r="35580" ht="15"/>
    <row r="35581" ht="15"/>
    <row r="35622" ht="15"/>
    <row r="35623" ht="15"/>
    <row r="35624" ht="15"/>
    <row r="35625" ht="15"/>
    <row r="35626" ht="15"/>
    <row r="35627" ht="15"/>
    <row r="35628" ht="15"/>
    <row r="35629" ht="15"/>
    <row r="35630" ht="15"/>
    <row r="35631" ht="15"/>
    <row r="35632" ht="15"/>
    <row r="35633" ht="15"/>
    <row r="35634" ht="15"/>
    <row r="35635" ht="15"/>
    <row r="35636" ht="15"/>
    <row r="35637" ht="15"/>
    <row r="35638" ht="15"/>
    <row r="35639" ht="15"/>
    <row r="35640" ht="15"/>
    <row r="35641" ht="15"/>
    <row r="35642" ht="15"/>
    <row r="35643" ht="15"/>
    <row r="35644" ht="15"/>
    <row r="35645" ht="15"/>
    <row r="35646" ht="15"/>
    <row r="35647" ht="15"/>
    <row r="35648" ht="15"/>
    <row r="35649" ht="15"/>
    <row r="35650" ht="15"/>
    <row r="35651" ht="15"/>
    <row r="35652" ht="15"/>
    <row r="35653" ht="15"/>
    <row r="35654" ht="15"/>
    <row r="35655" ht="15"/>
    <row r="35656" ht="15"/>
    <row r="35657" ht="15"/>
    <row r="35658" ht="15"/>
    <row r="35659" ht="15"/>
    <row r="35660" ht="15"/>
    <row r="35661" ht="15"/>
    <row r="35662" ht="15"/>
    <row r="35663" ht="15"/>
    <row r="35664" ht="15"/>
    <row r="35665" ht="15"/>
    <row r="35666" ht="15"/>
    <row r="35667" ht="15"/>
    <row r="35668" ht="15"/>
    <row r="35669" ht="15"/>
    <row r="35670" ht="15"/>
    <row r="35671" ht="15"/>
    <row r="35672" ht="15"/>
    <row r="35673" ht="15"/>
    <row r="35674" ht="15"/>
    <row r="35675" ht="15"/>
    <row r="35676" ht="15"/>
    <row r="35677" ht="15"/>
    <row r="35678" ht="15"/>
    <row r="35679" ht="15"/>
    <row r="35680" ht="15"/>
    <row r="35681" ht="15"/>
    <row r="35682" ht="15"/>
    <row r="35683" ht="15"/>
    <row r="35684" ht="15"/>
    <row r="35685" ht="15"/>
    <row r="35686" ht="15"/>
    <row r="35687" ht="15"/>
    <row r="35688" ht="15"/>
    <row r="35689" ht="15"/>
    <row r="35690" ht="15"/>
    <row r="35691" ht="15"/>
    <row r="35692" ht="15"/>
    <row r="35693" ht="15"/>
    <row r="35694" ht="15"/>
    <row r="35695" ht="15"/>
    <row r="35696" ht="15"/>
    <row r="35697" ht="15"/>
    <row r="35698" ht="15"/>
    <row r="35699" ht="15"/>
    <row r="35700" ht="15"/>
    <row r="35701" ht="15"/>
    <row r="35702" ht="15"/>
    <row r="35703" ht="15"/>
    <row r="35704" ht="15"/>
    <row r="35705" ht="15"/>
    <row r="35706" ht="15"/>
    <row r="35707" ht="15"/>
    <row r="35708" ht="15"/>
    <row r="35709" ht="15"/>
    <row r="35710" ht="15"/>
    <row r="35711" ht="15"/>
    <row r="35712" ht="15"/>
    <row r="35713" ht="15"/>
    <row r="35714" ht="15"/>
    <row r="35715" ht="15"/>
    <row r="35716" ht="15"/>
    <row r="35717" ht="15"/>
    <row r="35718" ht="15"/>
    <row r="35719" ht="15"/>
    <row r="35720" ht="15"/>
    <row r="35721" ht="15"/>
    <row r="35722" ht="15"/>
    <row r="35723" ht="15"/>
    <row r="35724" ht="15"/>
    <row r="35725" ht="15"/>
    <row r="35726" ht="15"/>
    <row r="35727" ht="15"/>
    <row r="35728" ht="15"/>
    <row r="35729" ht="15"/>
    <row r="35730" ht="15"/>
    <row r="35731" ht="15"/>
    <row r="35732" ht="15"/>
    <row r="35733" ht="15"/>
    <row r="35734" ht="15"/>
    <row r="35735" ht="15"/>
    <row r="35736" ht="15"/>
    <row r="35737" ht="15"/>
    <row r="35738" ht="15"/>
    <row r="35739" ht="15"/>
    <row r="35740" ht="15"/>
    <row r="35741" ht="15"/>
    <row r="35742" ht="15"/>
    <row r="35743" ht="15"/>
    <row r="35744" ht="15"/>
    <row r="35745" ht="15"/>
    <row r="35746" ht="15"/>
    <row r="35747" ht="15"/>
    <row r="35748" ht="15"/>
    <row r="35749" ht="15"/>
    <row r="35750" ht="15"/>
    <row r="35751" ht="15"/>
    <row r="35752" ht="15"/>
    <row r="35753" ht="15"/>
    <row r="35754" ht="15"/>
    <row r="35755" ht="15"/>
    <row r="35756" ht="15"/>
    <row r="35757" ht="15"/>
    <row r="35758" ht="15"/>
    <row r="35759" ht="15"/>
    <row r="35760" ht="15"/>
    <row r="35761" ht="15"/>
    <row r="35762" ht="15"/>
    <row r="35763" ht="15"/>
    <row r="35764" ht="15"/>
    <row r="35765" ht="15"/>
    <row r="35766" ht="15"/>
    <row r="35767" ht="15"/>
    <row r="35768" ht="15"/>
    <row r="35769" ht="15"/>
    <row r="35770" ht="15"/>
    <row r="35771" ht="15"/>
    <row r="35772" ht="15"/>
    <row r="35773" ht="15"/>
    <row r="35774" ht="15"/>
    <row r="35775" ht="15"/>
    <row r="35776" ht="15"/>
    <row r="35777" ht="15"/>
    <row r="35778" ht="15"/>
    <row r="35779" ht="15"/>
    <row r="35780" ht="15"/>
    <row r="35781" ht="15"/>
    <row r="35782" ht="15"/>
    <row r="35783" ht="15"/>
    <row r="35784" ht="15"/>
    <row r="35785" ht="15"/>
    <row r="35786" ht="15"/>
    <row r="35787" ht="15"/>
    <row r="35788" ht="15"/>
    <row r="35789" ht="15"/>
    <row r="35790" ht="15"/>
    <row r="35791" ht="15"/>
    <row r="35792" ht="15"/>
    <row r="35793" ht="15"/>
    <row r="35794" ht="15"/>
    <row r="35795" ht="15"/>
    <row r="35796" ht="15"/>
    <row r="35797" ht="15"/>
    <row r="35798" ht="15"/>
    <row r="35799" ht="15"/>
    <row r="35800" ht="15"/>
    <row r="35801" ht="15"/>
    <row r="35802" ht="15"/>
    <row r="35803" ht="15"/>
    <row r="35804" ht="15"/>
    <row r="35805" ht="15"/>
    <row r="35806" ht="15"/>
    <row r="35807" ht="15"/>
    <row r="35808" ht="15"/>
    <row r="35809" ht="15"/>
    <row r="35810" ht="15"/>
    <row r="35811" ht="15"/>
    <row r="35812" ht="15"/>
    <row r="35813" ht="15"/>
    <row r="35814" ht="15"/>
    <row r="35815" ht="15"/>
    <row r="35816" ht="15"/>
    <row r="35817" ht="15"/>
    <row r="35818" ht="15"/>
    <row r="35819" ht="15"/>
    <row r="35820" ht="15"/>
    <row r="35821" ht="15"/>
    <row r="35822" ht="15"/>
    <row r="35823" ht="15"/>
    <row r="35824" ht="15"/>
    <row r="35825" ht="15"/>
    <row r="35826" ht="15"/>
    <row r="35827" ht="15"/>
    <row r="35828" ht="15"/>
    <row r="35829" ht="15"/>
    <row r="35830" ht="15"/>
    <row r="35831" ht="15"/>
    <row r="35832" ht="15"/>
    <row r="35833" ht="15"/>
    <row r="35834" ht="15"/>
    <row r="35835" ht="15"/>
    <row r="35836" ht="15"/>
    <row r="35837" ht="15"/>
    <row r="35838" ht="15"/>
    <row r="35839" ht="15"/>
    <row r="35840" ht="15"/>
    <row r="35841" ht="15"/>
    <row r="35842" ht="15"/>
    <row r="35843" ht="15"/>
    <row r="35844" ht="15"/>
    <row r="35845" ht="15"/>
    <row r="35846" ht="15"/>
    <row r="35847" ht="15"/>
    <row r="35848" ht="15"/>
    <row r="35849" ht="15"/>
    <row r="35850" ht="15"/>
    <row r="35851" ht="15"/>
    <row r="35852" ht="15"/>
    <row r="35853" ht="15"/>
    <row r="35854" ht="15"/>
    <row r="35855" ht="15"/>
    <row r="35856" ht="15"/>
    <row r="35857" ht="15"/>
    <row r="35858" ht="15"/>
    <row r="35859" ht="15"/>
    <row r="35860" ht="15"/>
    <row r="35861" ht="15"/>
    <row r="35862" ht="15"/>
    <row r="35863" ht="15"/>
    <row r="35864" ht="15"/>
    <row r="35865" ht="15"/>
    <row r="35866" ht="15"/>
    <row r="35867" ht="15"/>
    <row r="35868" ht="15"/>
    <row r="35869" ht="15"/>
    <row r="35870" ht="15"/>
    <row r="35871" ht="15"/>
    <row r="35872" ht="15"/>
    <row r="35873" ht="15"/>
    <row r="35874" ht="15"/>
    <row r="35875" ht="15"/>
    <row r="35876" ht="15"/>
    <row r="35877" ht="15"/>
    <row r="35878" ht="15"/>
    <row r="35879" ht="15"/>
    <row r="35880" ht="15"/>
    <row r="35881" ht="15"/>
    <row r="35882" ht="15"/>
    <row r="35883" ht="15"/>
    <row r="35884" ht="15"/>
    <row r="35885" ht="15"/>
    <row r="35886" ht="15"/>
    <row r="35887" ht="15"/>
    <row r="35888" ht="15"/>
    <row r="35889" ht="15"/>
    <row r="35890" ht="15"/>
    <row r="35891" ht="15"/>
    <row r="35892" ht="15"/>
    <row r="35893" ht="15"/>
    <row r="35894" ht="15"/>
    <row r="35895" ht="15"/>
    <row r="35896" ht="15"/>
    <row r="35897" ht="15"/>
    <row r="35898" ht="15"/>
    <row r="35899" ht="15"/>
    <row r="35900" ht="15"/>
    <row r="35901" ht="15"/>
    <row r="35902" ht="15"/>
    <row r="35903" ht="15"/>
    <row r="35904" ht="15"/>
    <row r="35905" ht="15"/>
    <row r="35906" ht="15"/>
    <row r="35907" ht="15"/>
    <row r="35908" ht="15"/>
    <row r="35909" ht="15"/>
    <row r="35910" ht="15"/>
    <row r="35911" ht="15"/>
    <row r="35912" ht="15"/>
    <row r="35913" ht="15"/>
    <row r="35914" ht="15"/>
    <row r="35915" ht="15"/>
    <row r="35916" ht="15"/>
    <row r="35917" ht="15"/>
    <row r="35918" ht="15"/>
    <row r="35919" ht="15"/>
    <row r="35920" ht="15"/>
    <row r="35921" ht="15"/>
    <row r="35922" ht="15"/>
    <row r="35923" ht="15"/>
    <row r="35924" ht="15"/>
    <row r="35925" ht="15"/>
    <row r="35926" ht="15"/>
    <row r="35927" ht="15"/>
    <row r="35928" ht="15"/>
    <row r="35929" ht="15"/>
    <row r="35930" ht="15"/>
    <row r="35931" ht="15"/>
    <row r="35932" ht="15"/>
    <row r="35933" ht="15"/>
    <row r="35934" ht="15"/>
    <row r="35935" ht="15"/>
    <row r="35936" ht="15"/>
    <row r="35937" ht="15"/>
    <row r="35938" ht="15"/>
    <row r="35939" ht="15"/>
    <row r="35940" ht="15"/>
    <row r="35941" ht="15"/>
    <row r="35942" ht="15"/>
    <row r="35943" ht="15"/>
    <row r="35944" ht="15"/>
    <row r="35945" ht="15"/>
    <row r="35946" ht="15"/>
    <row r="35947" ht="15"/>
    <row r="35948" ht="15"/>
    <row r="35949" ht="15"/>
    <row r="35950" ht="15"/>
    <row r="35951" ht="15"/>
    <row r="35952" ht="15"/>
    <row r="35953" ht="15"/>
    <row r="35954" ht="15"/>
    <row r="35955" ht="15"/>
    <row r="35956" ht="15"/>
    <row r="35957" ht="15"/>
    <row r="35958" ht="15"/>
    <row r="35959" ht="15"/>
    <row r="35960" ht="15"/>
    <row r="35961" ht="15"/>
    <row r="35962" ht="15"/>
    <row r="35963" ht="15"/>
    <row r="35964" ht="15"/>
    <row r="35965" ht="15"/>
    <row r="35966" ht="15"/>
    <row r="35967" ht="15"/>
    <row r="35968" ht="15"/>
    <row r="35969" ht="15"/>
    <row r="35970" ht="15"/>
    <row r="35971" ht="15"/>
    <row r="35972" ht="15"/>
    <row r="35973" ht="15"/>
    <row r="35974" ht="15"/>
    <row r="35975" ht="15"/>
    <row r="35976" ht="15"/>
    <row r="35977" ht="15"/>
    <row r="35978" ht="15"/>
    <row r="35979" ht="15"/>
    <row r="35980" ht="15"/>
    <row r="35981" ht="15"/>
    <row r="35982" ht="15"/>
    <row r="35983" ht="15"/>
    <row r="35984" ht="15"/>
    <row r="35985" ht="15"/>
    <row r="35986" ht="15"/>
    <row r="35987" ht="15"/>
    <row r="35988" ht="15"/>
    <row r="35989" ht="15"/>
    <row r="35990" ht="15"/>
    <row r="35991" ht="15"/>
    <row r="35992" ht="15"/>
    <row r="35993" ht="15"/>
    <row r="35994" ht="15"/>
    <row r="35995" ht="15"/>
    <row r="35996" ht="15"/>
    <row r="35997" ht="15"/>
    <row r="35998" ht="15"/>
    <row r="35999" ht="15"/>
    <row r="36000" ht="15"/>
    <row r="36001" ht="15"/>
    <row r="36002" ht="15"/>
    <row r="36003" ht="15"/>
    <row r="36004" ht="15"/>
    <row r="36005" ht="15"/>
    <row r="36006" ht="15"/>
    <row r="36007" ht="15"/>
    <row r="36008" ht="15"/>
    <row r="36009" ht="15"/>
    <row r="36010" ht="15"/>
    <row r="36011" ht="15"/>
    <row r="36012" ht="15"/>
    <row r="36013" ht="15"/>
    <row r="36014" ht="15"/>
    <row r="36015" ht="15"/>
    <row r="36016" ht="15"/>
    <row r="36017" ht="15"/>
    <row r="36018" ht="15"/>
    <row r="36019" ht="15"/>
    <row r="36020" ht="15"/>
    <row r="36021" ht="15"/>
    <row r="36022" ht="15"/>
    <row r="36023" ht="15"/>
    <row r="36024" ht="15"/>
    <row r="36025" ht="15"/>
    <row r="36026" ht="15"/>
    <row r="36027" ht="15"/>
    <row r="36028" ht="15"/>
    <row r="36029" ht="15"/>
    <row r="36030" ht="15"/>
    <row r="36031" ht="15"/>
    <row r="36032" ht="15"/>
    <row r="36033" ht="15"/>
    <row r="36034" ht="15"/>
    <row r="36035" ht="15"/>
    <row r="36036" ht="15"/>
    <row r="36037" ht="15"/>
    <row r="36038" ht="15"/>
    <row r="36039" ht="15"/>
    <row r="36040" ht="15"/>
    <row r="36041" ht="15"/>
    <row r="36042" ht="15"/>
    <row r="36043" ht="15"/>
    <row r="36044" ht="15"/>
    <row r="36045" ht="15"/>
    <row r="36046" ht="15"/>
    <row r="36047" ht="15"/>
    <row r="36048" ht="15"/>
    <row r="36049" ht="15"/>
    <row r="36050" ht="15"/>
    <row r="36051" ht="15"/>
    <row r="36052" ht="15"/>
    <row r="36053" ht="15"/>
    <row r="36054" ht="15"/>
    <row r="36055" ht="15"/>
    <row r="36056" ht="15"/>
    <row r="36057" ht="15"/>
    <row r="36058" ht="15"/>
    <row r="36059" ht="15"/>
    <row r="36060" ht="15"/>
    <row r="36061" ht="15"/>
    <row r="36062" ht="15"/>
    <row r="36063" ht="15"/>
    <row r="36064" ht="15"/>
    <row r="36065" ht="15"/>
    <row r="36066" ht="15"/>
    <row r="36067" ht="15"/>
    <row r="36068" ht="15"/>
    <row r="36069" ht="15"/>
    <row r="36070" ht="15"/>
    <row r="36071" ht="15"/>
    <row r="36072" ht="15"/>
    <row r="36073" ht="15"/>
    <row r="36074" ht="15"/>
    <row r="36075" ht="15"/>
    <row r="36076" ht="15"/>
    <row r="36077" ht="15"/>
    <row r="36078" ht="15"/>
    <row r="36079" ht="15"/>
    <row r="36080" ht="15"/>
    <row r="36081" ht="15"/>
    <row r="36082" ht="15"/>
    <row r="36083" ht="15"/>
    <row r="36084" ht="15"/>
    <row r="36085" ht="15"/>
    <row r="36086" ht="15"/>
    <row r="36087" ht="15"/>
    <row r="36088" ht="15"/>
    <row r="36089" ht="15"/>
    <row r="36090" ht="15"/>
    <row r="36091" ht="15"/>
    <row r="36132" ht="15"/>
    <row r="36133" ht="15"/>
    <row r="36134" ht="15"/>
    <row r="36135" ht="15"/>
    <row r="36136" ht="15"/>
    <row r="36137" ht="15"/>
    <row r="36138" ht="15"/>
    <row r="36139" ht="15"/>
    <row r="36140" ht="15"/>
    <row r="36141" ht="15"/>
    <row r="36142" ht="15"/>
    <row r="36143" ht="15"/>
    <row r="36144" ht="15"/>
    <row r="36145" ht="15"/>
    <row r="36146" ht="15"/>
    <row r="36147" ht="15"/>
    <row r="36148" ht="15"/>
    <row r="36149" ht="15"/>
    <row r="36150" ht="15"/>
    <row r="36151" ht="15"/>
    <row r="36152" ht="15"/>
    <row r="36153" ht="15"/>
    <row r="36154" ht="15"/>
    <row r="36155" ht="15"/>
    <row r="36156" ht="15"/>
    <row r="36157" ht="15"/>
    <row r="36158" ht="15"/>
    <row r="36159" ht="15"/>
    <row r="36160" ht="15"/>
    <row r="36161" ht="15"/>
    <row r="36162" ht="15"/>
    <row r="36163" ht="15"/>
    <row r="36164" ht="15"/>
    <row r="36165" ht="15"/>
    <row r="36166" ht="15"/>
    <row r="36167" ht="15"/>
    <row r="36168" ht="15"/>
    <row r="36169" ht="15"/>
    <row r="36170" ht="15"/>
    <row r="36171" ht="15"/>
    <row r="36172" ht="15"/>
    <row r="36173" ht="15"/>
    <row r="36174" ht="15"/>
    <row r="36175" ht="15"/>
    <row r="36176" ht="15"/>
    <row r="36177" ht="15"/>
    <row r="36178" ht="15"/>
    <row r="36179" ht="15"/>
    <row r="36180" ht="15"/>
    <row r="36181" ht="15"/>
    <row r="36182" ht="15"/>
    <row r="36183" ht="15"/>
    <row r="36184" ht="15"/>
    <row r="36185" ht="15"/>
    <row r="36186" ht="15"/>
    <row r="36187" ht="15"/>
    <row r="36188" ht="15"/>
    <row r="36189" ht="15"/>
    <row r="36190" ht="15"/>
    <row r="36191" ht="15"/>
    <row r="36192" ht="15"/>
    <row r="36193" ht="15"/>
    <row r="36194" ht="15"/>
    <row r="36195" ht="15"/>
    <row r="36196" ht="15"/>
    <row r="36197" ht="15"/>
    <row r="36198" ht="15"/>
    <row r="36199" ht="15"/>
    <row r="36200" ht="15"/>
    <row r="36201" ht="15"/>
    <row r="36202" ht="15"/>
    <row r="36203" ht="15"/>
    <row r="36204" ht="15"/>
    <row r="36205" ht="15"/>
    <row r="36206" ht="15"/>
    <row r="36207" ht="15"/>
    <row r="36208" ht="15"/>
    <row r="36209" ht="15"/>
    <row r="36210" ht="15"/>
    <row r="36211" ht="15"/>
    <row r="36212" ht="15"/>
    <row r="36213" ht="15"/>
    <row r="36214" ht="15"/>
    <row r="36215" ht="15"/>
    <row r="36216" ht="15"/>
    <row r="36217" ht="15"/>
    <row r="36218" ht="15"/>
    <row r="36219" ht="15"/>
    <row r="36220" ht="15"/>
    <row r="36221" ht="15"/>
    <row r="36222" ht="15"/>
    <row r="36223" ht="15"/>
    <row r="36224" ht="15"/>
    <row r="36225" ht="15"/>
    <row r="36226" ht="15"/>
    <row r="36227" ht="15"/>
    <row r="36228" ht="15"/>
    <row r="36229" ht="15"/>
    <row r="36230" ht="15"/>
    <row r="36231" ht="15"/>
    <row r="36232" ht="15"/>
    <row r="36233" ht="15"/>
    <row r="36234" ht="15"/>
    <row r="36235" ht="15"/>
    <row r="36236" ht="15"/>
    <row r="36237" ht="15"/>
    <row r="36238" ht="15"/>
    <row r="36239" ht="15"/>
    <row r="36240" ht="15"/>
    <row r="36241" ht="15"/>
    <row r="36242" ht="15"/>
    <row r="36243" ht="15"/>
    <row r="36244" ht="15"/>
    <row r="36245" ht="15"/>
    <row r="36246" ht="15"/>
    <row r="36247" ht="15"/>
    <row r="36248" ht="15"/>
    <row r="36249" ht="15"/>
    <row r="36250" ht="15"/>
    <row r="36251" ht="15"/>
    <row r="36252" ht="15"/>
    <row r="36253" ht="15"/>
    <row r="36254" ht="15"/>
    <row r="36255" ht="15"/>
    <row r="36256" ht="15"/>
    <row r="36257" ht="15"/>
    <row r="36258" ht="15"/>
    <row r="36259" ht="15"/>
    <row r="36260" ht="15"/>
    <row r="36261" ht="15"/>
    <row r="36262" ht="15"/>
    <row r="36263" ht="15"/>
    <row r="36264" ht="15"/>
    <row r="36265" ht="15"/>
    <row r="36266" ht="15"/>
    <row r="36267" ht="15"/>
    <row r="36268" ht="15"/>
    <row r="36269" ht="15"/>
    <row r="36270" ht="15"/>
    <row r="36271" ht="15"/>
    <row r="36272" ht="15"/>
    <row r="36273" ht="15"/>
    <row r="36274" ht="15"/>
    <row r="36275" ht="15"/>
    <row r="36276" ht="15"/>
    <row r="36277" ht="15"/>
    <row r="36278" ht="15"/>
    <row r="36279" ht="15"/>
    <row r="36280" ht="15"/>
    <row r="36281" ht="15"/>
    <row r="36282" ht="15"/>
    <row r="36283" ht="15"/>
    <row r="36284" ht="15"/>
    <row r="36285" ht="15"/>
    <row r="36286" ht="15"/>
    <row r="36287" ht="15"/>
    <row r="36288" ht="15"/>
    <row r="36289" ht="15"/>
    <row r="36290" ht="15"/>
    <row r="36291" ht="15"/>
    <row r="36292" ht="15"/>
    <row r="36293" ht="15"/>
    <row r="36294" ht="15"/>
    <row r="36295" ht="15"/>
    <row r="36296" ht="15"/>
    <row r="36297" ht="15"/>
    <row r="36298" ht="15"/>
    <row r="36299" ht="15"/>
    <row r="36300" ht="15"/>
    <row r="36301" ht="15"/>
    <row r="36302" ht="15"/>
    <row r="36303" ht="15"/>
    <row r="36304" ht="15"/>
    <row r="36305" ht="15"/>
    <row r="36306" ht="15"/>
    <row r="36307" ht="15"/>
    <row r="36308" ht="15"/>
    <row r="36309" ht="15"/>
    <row r="36310" ht="15"/>
    <row r="36311" ht="15"/>
    <row r="36312" ht="15"/>
    <row r="36313" ht="15"/>
    <row r="36314" ht="15"/>
    <row r="36315" ht="15"/>
    <row r="36316" ht="15"/>
    <row r="36317" ht="15"/>
    <row r="36318" ht="15"/>
    <row r="36319" ht="15"/>
    <row r="36320" ht="15"/>
    <row r="36321" ht="15"/>
    <row r="36322" ht="15"/>
    <row r="36323" ht="15"/>
    <row r="36324" ht="15"/>
    <row r="36325" ht="15"/>
    <row r="36326" ht="15"/>
    <row r="36327" ht="15"/>
    <row r="36328" ht="15"/>
    <row r="36329" ht="15"/>
    <row r="36330" ht="15"/>
    <row r="36331" ht="15"/>
    <row r="36332" ht="15"/>
    <row r="36333" ht="15"/>
    <row r="36334" ht="15"/>
    <row r="36335" ht="15"/>
    <row r="36336" ht="15"/>
    <row r="36337" ht="15"/>
    <row r="36338" ht="15"/>
    <row r="36339" ht="15"/>
    <row r="36340" ht="15"/>
    <row r="36341" ht="15"/>
    <row r="36342" ht="15"/>
    <row r="36343" ht="15"/>
    <row r="36344" ht="15"/>
    <row r="36345" ht="15"/>
    <row r="36346" ht="15"/>
    <row r="36347" ht="15"/>
    <row r="36348" ht="15"/>
    <row r="36349" ht="15"/>
    <row r="36350" ht="15"/>
    <row r="36351" ht="15"/>
    <row r="36352" ht="15"/>
    <row r="36353" ht="15"/>
    <row r="36354" ht="15"/>
    <row r="36355" ht="15"/>
    <row r="36356" ht="15"/>
    <row r="36357" ht="15"/>
    <row r="36358" ht="15"/>
    <row r="36359" ht="15"/>
    <row r="36360" ht="15"/>
    <row r="36361" ht="15"/>
    <row r="36362" ht="15"/>
    <row r="36363" ht="15"/>
    <row r="36364" ht="15"/>
    <row r="36365" ht="15"/>
    <row r="36366" ht="15"/>
    <row r="36367" ht="15"/>
    <row r="36368" ht="15"/>
    <row r="36369" ht="15"/>
    <row r="36370" ht="15"/>
    <row r="36371" ht="15"/>
    <row r="36372" ht="15"/>
    <row r="36373" ht="15"/>
    <row r="36374" ht="15"/>
    <row r="36375" ht="15"/>
    <row r="36376" ht="15"/>
    <row r="36377" ht="15"/>
    <row r="36378" ht="15"/>
    <row r="36379" ht="15"/>
    <row r="36380" ht="15"/>
    <row r="36381" ht="15"/>
    <row r="36382" ht="15"/>
    <row r="36383" ht="15"/>
    <row r="36384" ht="15"/>
    <row r="36385" ht="15"/>
    <row r="36386" ht="15"/>
    <row r="36387" ht="15"/>
    <row r="36388" ht="15"/>
    <row r="36389" ht="15"/>
    <row r="36390" ht="15"/>
    <row r="36391" ht="15"/>
    <row r="36392" ht="15"/>
    <row r="36393" ht="15"/>
    <row r="36394" ht="15"/>
    <row r="36395" ht="15"/>
    <row r="36396" ht="15"/>
    <row r="36397" ht="15"/>
    <row r="36398" ht="15"/>
    <row r="36399" ht="15"/>
    <row r="36400" ht="15"/>
    <row r="36401" ht="15"/>
    <row r="36402" ht="15"/>
    <row r="36403" ht="15"/>
    <row r="36404" ht="15"/>
    <row r="36405" ht="15"/>
    <row r="36406" ht="15"/>
    <row r="36407" ht="15"/>
    <row r="36408" ht="15"/>
    <row r="36409" ht="15"/>
    <row r="36410" ht="15"/>
    <row r="36411" ht="15"/>
    <row r="36412" ht="15"/>
    <row r="36413" ht="15"/>
    <row r="36414" ht="15"/>
    <row r="36415" ht="15"/>
    <row r="36416" ht="15"/>
    <row r="36417" ht="15"/>
    <row r="36418" ht="15"/>
    <row r="36419" ht="15"/>
    <row r="36420" ht="15"/>
    <row r="36421" ht="15"/>
    <row r="36422" ht="15"/>
    <row r="36423" ht="15"/>
    <row r="36424" ht="15"/>
    <row r="36425" ht="15"/>
    <row r="36426" ht="15"/>
    <row r="36427" ht="15"/>
    <row r="36428" ht="15"/>
    <row r="36429" ht="15"/>
    <row r="36430" ht="15"/>
    <row r="36431" ht="15"/>
    <row r="36432" ht="15"/>
    <row r="36433" ht="15"/>
    <row r="36434" ht="15"/>
    <row r="36435" ht="15"/>
    <row r="36436" ht="15"/>
    <row r="36437" ht="15"/>
    <row r="36438" ht="15"/>
    <row r="36439" ht="15"/>
    <row r="36440" ht="15"/>
    <row r="36441" ht="15"/>
    <row r="36442" ht="15"/>
    <row r="36443" ht="15"/>
    <row r="36444" ht="15"/>
    <row r="36445" ht="15"/>
    <row r="36446" ht="15"/>
    <row r="36447" ht="15"/>
    <row r="36448" ht="15"/>
    <row r="36449" ht="15"/>
    <row r="36450" ht="15"/>
    <row r="36451" ht="15"/>
    <row r="36452" ht="15"/>
    <row r="36453" ht="15"/>
    <row r="36454" ht="15"/>
    <row r="36455" ht="15"/>
    <row r="36456" ht="15"/>
    <row r="36457" ht="15"/>
    <row r="36458" ht="15"/>
    <row r="36459" ht="15"/>
    <row r="36460" ht="15"/>
    <row r="36461" ht="15"/>
    <row r="36462" ht="15"/>
    <row r="36463" ht="15"/>
    <row r="36464" ht="15"/>
    <row r="36465" ht="15"/>
    <row r="36466" ht="15"/>
    <row r="36467" ht="15"/>
    <row r="36468" ht="15"/>
    <row r="36469" ht="15"/>
    <row r="36470" ht="15"/>
    <row r="36471" ht="15"/>
    <row r="36472" ht="15"/>
    <row r="36473" ht="15"/>
    <row r="36474" ht="15"/>
    <row r="36475" ht="15"/>
    <row r="36476" ht="15"/>
    <row r="36477" ht="15"/>
    <row r="36478" ht="15"/>
    <row r="36479" ht="15"/>
    <row r="36480" ht="15"/>
    <row r="36481" ht="15"/>
    <row r="36482" ht="15"/>
    <row r="36483" ht="15"/>
    <row r="36484" ht="15"/>
    <row r="36485" ht="15"/>
    <row r="36486" ht="15"/>
    <row r="36487" ht="15"/>
    <row r="36488" ht="15"/>
    <row r="36489" ht="15"/>
    <row r="36490" ht="15"/>
    <row r="36491" ht="15"/>
    <row r="36492" ht="15"/>
    <row r="36493" ht="15"/>
    <row r="36494" ht="15"/>
    <row r="36495" ht="15"/>
    <row r="36496" ht="15"/>
    <row r="36497" ht="15"/>
    <row r="36498" ht="15"/>
    <row r="36499" ht="15"/>
    <row r="36500" ht="15"/>
    <row r="36501" ht="15"/>
    <row r="36502" ht="15"/>
    <row r="36503" ht="15"/>
    <row r="36504" ht="15"/>
    <row r="36505" ht="15"/>
    <row r="36506" ht="15"/>
    <row r="36507" ht="15"/>
    <row r="36508" ht="15"/>
    <row r="36509" ht="15"/>
    <row r="36510" ht="15"/>
    <row r="36511" ht="15"/>
    <row r="36512" ht="15"/>
    <row r="36513" ht="15"/>
    <row r="36514" ht="15"/>
    <row r="36515" ht="15"/>
    <row r="36516" ht="15"/>
    <row r="36517" ht="15"/>
    <row r="36518" ht="15"/>
    <row r="36519" ht="15"/>
    <row r="36520" ht="15"/>
    <row r="36521" ht="15"/>
    <row r="36522" ht="15"/>
    <row r="36523" ht="15"/>
    <row r="36524" ht="15"/>
    <row r="36525" ht="15"/>
    <row r="36526" ht="15"/>
    <row r="36527" ht="15"/>
    <row r="36528" ht="15"/>
    <row r="36529" ht="15"/>
    <row r="36530" ht="15"/>
    <row r="36531" ht="15"/>
    <row r="36532" ht="15"/>
    <row r="36533" ht="15"/>
    <row r="36534" ht="15"/>
    <row r="36535" ht="15"/>
    <row r="36536" ht="15"/>
    <row r="36537" ht="15"/>
    <row r="36538" ht="15"/>
    <row r="36539" ht="15"/>
    <row r="36540" ht="15"/>
    <row r="36541" ht="15"/>
    <row r="36542" ht="15"/>
    <row r="36543" ht="15"/>
    <row r="36544" ht="15"/>
    <row r="36545" ht="15"/>
    <row r="36546" ht="15"/>
    <row r="36547" ht="15"/>
    <row r="36548" ht="15"/>
    <row r="36549" ht="15"/>
    <row r="36550" ht="15"/>
    <row r="36551" ht="15"/>
    <row r="36552" ht="15"/>
    <row r="36553" ht="15"/>
    <row r="36554" ht="15"/>
    <row r="36555" ht="15"/>
    <row r="36556" ht="15"/>
    <row r="36557" ht="15"/>
    <row r="36558" ht="15"/>
    <row r="36559" ht="15"/>
    <row r="36560" ht="15"/>
    <row r="36561" ht="15"/>
    <row r="36562" ht="15"/>
    <row r="36563" ht="15"/>
    <row r="36564" ht="15"/>
    <row r="36565" ht="15"/>
    <row r="36566" ht="15"/>
    <row r="36567" ht="15"/>
    <row r="36568" ht="15"/>
    <row r="36569" ht="15"/>
    <row r="36570" ht="15"/>
    <row r="36571" ht="15"/>
    <row r="36572" ht="15"/>
    <row r="36573" ht="15"/>
    <row r="36574" ht="15"/>
    <row r="36575" ht="15"/>
    <row r="36576" ht="15"/>
    <row r="36577" ht="15"/>
    <row r="36578" ht="15"/>
    <row r="36579" ht="15"/>
    <row r="36580" ht="15"/>
    <row r="36581" ht="15"/>
    <row r="36582" ht="15"/>
    <row r="36583" ht="15"/>
    <row r="36584" ht="15"/>
    <row r="36585" ht="15"/>
    <row r="36586" ht="15"/>
    <row r="36587" ht="15"/>
    <row r="36588" ht="15"/>
    <row r="36589" ht="15"/>
    <row r="36590" ht="15"/>
    <row r="36591" ht="15"/>
    <row r="36592" ht="15"/>
    <row r="36593" ht="15"/>
    <row r="36594" ht="15"/>
    <row r="36595" ht="15"/>
    <row r="36596" ht="15"/>
    <row r="36597" ht="15"/>
    <row r="36598" ht="15"/>
    <row r="36599" ht="15"/>
    <row r="36600" ht="15"/>
    <row r="36601" ht="15"/>
    <row r="36642" ht="15"/>
    <row r="36643" ht="15"/>
    <row r="36644" ht="15"/>
    <row r="36645" ht="15"/>
    <row r="36646" ht="15"/>
    <row r="36647" ht="15"/>
    <row r="36648" ht="15"/>
    <row r="36649" ht="15"/>
    <row r="36650" ht="15"/>
    <row r="36651" ht="15"/>
    <row r="36652" ht="15"/>
    <row r="36653" ht="15"/>
    <row r="36654" ht="15"/>
    <row r="36655" ht="15"/>
    <row r="36656" ht="15"/>
    <row r="36657" ht="15"/>
    <row r="36658" ht="15"/>
    <row r="36659" ht="15"/>
    <row r="36660" ht="15"/>
    <row r="36661" ht="15"/>
    <row r="36662" ht="15"/>
    <row r="36663" ht="15"/>
    <row r="36664" ht="15"/>
    <row r="36665" ht="15"/>
    <row r="36666" ht="15"/>
    <row r="36667" ht="15"/>
    <row r="36668" ht="15"/>
    <row r="36669" ht="15"/>
    <row r="36670" ht="15"/>
    <row r="36671" ht="15"/>
    <row r="36672" ht="15"/>
    <row r="36673" ht="15"/>
    <row r="36674" ht="15"/>
    <row r="36675" ht="15"/>
    <row r="36676" ht="15"/>
    <row r="36677" ht="15"/>
    <row r="36678" ht="15"/>
    <row r="36679" ht="15"/>
    <row r="36680" ht="15"/>
    <row r="36681" ht="15"/>
    <row r="36682" ht="15"/>
    <row r="36683" ht="15"/>
    <row r="36684" ht="15"/>
    <row r="36685" ht="15"/>
    <row r="36686" ht="15"/>
    <row r="36687" ht="15"/>
    <row r="36688" ht="15"/>
    <row r="36689" ht="15"/>
    <row r="36690" ht="15"/>
    <row r="36691" ht="15"/>
    <row r="36692" ht="15"/>
    <row r="36693" ht="15"/>
    <row r="36694" ht="15"/>
    <row r="36695" ht="15"/>
    <row r="36696" ht="15"/>
    <row r="36697" ht="15"/>
    <row r="36698" ht="15"/>
    <row r="36699" ht="15"/>
    <row r="36700" ht="15"/>
    <row r="36701" ht="15"/>
    <row r="36702" ht="15"/>
    <row r="36703" ht="15"/>
    <row r="36704" ht="15"/>
    <row r="36705" ht="15"/>
    <row r="36706" ht="15"/>
    <row r="36707" ht="15"/>
    <row r="36708" ht="15"/>
    <row r="36709" ht="15"/>
    <row r="36710" ht="15"/>
    <row r="36711" ht="15"/>
    <row r="36712" ht="15"/>
    <row r="36713" ht="15"/>
    <row r="36714" ht="15"/>
    <row r="36715" ht="15"/>
    <row r="36716" ht="15"/>
    <row r="36717" ht="15"/>
    <row r="36718" ht="15"/>
    <row r="36719" ht="15"/>
    <row r="36720" ht="15"/>
    <row r="36721" ht="15"/>
    <row r="36722" ht="15"/>
    <row r="36723" ht="15"/>
    <row r="36724" ht="15"/>
    <row r="36725" ht="15"/>
    <row r="36726" ht="15"/>
    <row r="36727" ht="15"/>
    <row r="36728" ht="15"/>
    <row r="36729" ht="15"/>
    <row r="36730" ht="15"/>
    <row r="36731" ht="15"/>
    <row r="36732" ht="15"/>
    <row r="36733" ht="15"/>
    <row r="36734" ht="15"/>
    <row r="36735" ht="15"/>
    <row r="36736" ht="15"/>
    <row r="36737" ht="15"/>
    <row r="36738" ht="15"/>
    <row r="36739" ht="15"/>
    <row r="36740" ht="15"/>
    <row r="36741" ht="15"/>
    <row r="36742" ht="15"/>
    <row r="36743" ht="15"/>
    <row r="36744" ht="15"/>
    <row r="36745" ht="15"/>
    <row r="36746" ht="15"/>
    <row r="36747" ht="15"/>
    <row r="36748" ht="15"/>
    <row r="36749" ht="15"/>
    <row r="36750" ht="15"/>
    <row r="36751" ht="15"/>
    <row r="36752" ht="15"/>
    <row r="36753" ht="15"/>
    <row r="36754" ht="15"/>
    <row r="36755" ht="15"/>
    <row r="36756" ht="15"/>
    <row r="36757" ht="15"/>
    <row r="36758" ht="15"/>
    <row r="36759" ht="15"/>
    <row r="36760" ht="15"/>
    <row r="36761" ht="15"/>
    <row r="36762" ht="15"/>
    <row r="36763" ht="15"/>
    <row r="36764" ht="15"/>
    <row r="36765" ht="15"/>
    <row r="36766" ht="15"/>
    <row r="36767" ht="15"/>
    <row r="36768" ht="15"/>
    <row r="36769" ht="15"/>
    <row r="36770" ht="15"/>
    <row r="36771" ht="15"/>
    <row r="36772" ht="15"/>
    <row r="36773" ht="15"/>
    <row r="36774" ht="15"/>
    <row r="36775" ht="15"/>
    <row r="36776" ht="15"/>
    <row r="36777" ht="15"/>
    <row r="36778" ht="15"/>
    <row r="36779" ht="15"/>
    <row r="36780" ht="15"/>
    <row r="36781" ht="15"/>
    <row r="36782" ht="15"/>
    <row r="36783" ht="15"/>
    <row r="36784" ht="15"/>
    <row r="36785" ht="15"/>
    <row r="36786" ht="15"/>
    <row r="36787" ht="15"/>
    <row r="36788" ht="15"/>
    <row r="36789" ht="15"/>
    <row r="36790" ht="15"/>
    <row r="36791" ht="15"/>
    <row r="36792" ht="15"/>
    <row r="36793" ht="15"/>
    <row r="36794" ht="15"/>
    <row r="36795" ht="15"/>
    <row r="36796" ht="15"/>
    <row r="36797" ht="15"/>
    <row r="36798" ht="15"/>
    <row r="36799" ht="15"/>
    <row r="36800" ht="15"/>
    <row r="36801" ht="15"/>
    <row r="36802" ht="15"/>
    <row r="36803" ht="15"/>
    <row r="36804" ht="15"/>
    <row r="36805" ht="15"/>
    <row r="36806" ht="15"/>
    <row r="36807" ht="15"/>
    <row r="36808" ht="15"/>
    <row r="36809" ht="15"/>
    <row r="36810" ht="15"/>
    <row r="36811" ht="15"/>
    <row r="36812" ht="15"/>
    <row r="36813" ht="15"/>
    <row r="36814" ht="15"/>
    <row r="36815" ht="15"/>
    <row r="36816" ht="15"/>
    <row r="36817" ht="15"/>
    <row r="36818" ht="15"/>
    <row r="36819" ht="15"/>
    <row r="36820" ht="15"/>
    <row r="36821" ht="15"/>
    <row r="36822" ht="15"/>
    <row r="36823" ht="15"/>
    <row r="36824" ht="15"/>
    <row r="36825" ht="15"/>
    <row r="36826" ht="15"/>
    <row r="36827" ht="15"/>
    <row r="36828" ht="15"/>
    <row r="36829" ht="15"/>
    <row r="36830" ht="15"/>
    <row r="36831" ht="15"/>
    <row r="36832" ht="15"/>
    <row r="36833" ht="15"/>
    <row r="36834" ht="15"/>
    <row r="36835" ht="15"/>
    <row r="36836" ht="15"/>
    <row r="36837" ht="15"/>
    <row r="36838" ht="15"/>
    <row r="36839" ht="15"/>
    <row r="36840" ht="15"/>
    <row r="36841" ht="15"/>
    <row r="36842" ht="15"/>
    <row r="36843" ht="15"/>
    <row r="36844" ht="15"/>
    <row r="36845" ht="15"/>
    <row r="36846" ht="15"/>
    <row r="36847" ht="15"/>
    <row r="36848" ht="15"/>
    <row r="36849" ht="15"/>
    <row r="36850" ht="15"/>
    <row r="36851" ht="15"/>
    <row r="36852" ht="15"/>
    <row r="36853" ht="15"/>
    <row r="36854" ht="15"/>
    <row r="36855" ht="15"/>
    <row r="36856" ht="15"/>
    <row r="36857" ht="15"/>
    <row r="36858" ht="15"/>
    <row r="36859" ht="15"/>
    <row r="36860" ht="15"/>
    <row r="36861" ht="15"/>
    <row r="36862" ht="15"/>
    <row r="36863" ht="15"/>
    <row r="36864" ht="15"/>
    <row r="36865" ht="15"/>
    <row r="36866" ht="15"/>
    <row r="36867" ht="15"/>
    <row r="36868" ht="15"/>
    <row r="36869" ht="15"/>
    <row r="36870" ht="15"/>
    <row r="36871" ht="15"/>
    <row r="36872" ht="15"/>
    <row r="36873" ht="15"/>
    <row r="36874" ht="15"/>
    <row r="36875" ht="15"/>
    <row r="36876" ht="15"/>
    <row r="36877" ht="15"/>
    <row r="36878" ht="15"/>
    <row r="36879" ht="15"/>
    <row r="36880" ht="15"/>
    <row r="36881" ht="15"/>
    <row r="36882" ht="15"/>
    <row r="36883" ht="15"/>
    <row r="36884" ht="15"/>
    <row r="36885" ht="15"/>
    <row r="36886" ht="15"/>
    <row r="36887" ht="15"/>
    <row r="36888" ht="15"/>
    <row r="36889" ht="15"/>
    <row r="36890" ht="15"/>
    <row r="36891" ht="15"/>
    <row r="36892" ht="15"/>
    <row r="36893" ht="15"/>
    <row r="36894" ht="15"/>
    <row r="36895" ht="15"/>
    <row r="36896" ht="15"/>
    <row r="36897" ht="15"/>
    <row r="36898" ht="15"/>
    <row r="36899" ht="15"/>
    <row r="36900" ht="15"/>
    <row r="36901" ht="15"/>
    <row r="36902" ht="15"/>
    <row r="36903" ht="15"/>
    <row r="36904" ht="15"/>
    <row r="36905" ht="15"/>
    <row r="36906" ht="15"/>
    <row r="36907" ht="15"/>
    <row r="36908" ht="15"/>
    <row r="36909" ht="15"/>
    <row r="36910" ht="15"/>
    <row r="36911" ht="15"/>
    <row r="36912" ht="15"/>
    <row r="36913" ht="15"/>
    <row r="36914" ht="15"/>
    <row r="36915" ht="15"/>
    <row r="36916" ht="15"/>
    <row r="36917" ht="15"/>
    <row r="36918" ht="15"/>
    <row r="36919" ht="15"/>
    <row r="36920" ht="15"/>
    <row r="36921" ht="15"/>
    <row r="36922" ht="15"/>
    <row r="36923" ht="15"/>
    <row r="36924" ht="15"/>
    <row r="36925" ht="15"/>
    <row r="36926" ht="15"/>
    <row r="36927" ht="15"/>
    <row r="36928" ht="15"/>
    <row r="36929" ht="15"/>
    <row r="36930" ht="15"/>
    <row r="36931" ht="15"/>
    <row r="36932" ht="15"/>
    <row r="36933" ht="15"/>
    <row r="36934" ht="15"/>
    <row r="36935" ht="15"/>
    <row r="36936" ht="15"/>
    <row r="36937" ht="15"/>
    <row r="36938" ht="15"/>
    <row r="36939" ht="15"/>
    <row r="36940" ht="15"/>
    <row r="36941" ht="15"/>
    <row r="36942" ht="15"/>
    <row r="36943" ht="15"/>
    <row r="36944" ht="15"/>
    <row r="36945" ht="15"/>
    <row r="36946" ht="15"/>
    <row r="36947" ht="15"/>
    <row r="36948" ht="15"/>
    <row r="36949" ht="15"/>
    <row r="36950" ht="15"/>
    <row r="36951" ht="15"/>
    <row r="36952" ht="15"/>
    <row r="36953" ht="15"/>
    <row r="36954" ht="15"/>
    <row r="36955" ht="15"/>
    <row r="36956" ht="15"/>
    <row r="36957" ht="15"/>
    <row r="36958" ht="15"/>
    <row r="36959" ht="15"/>
    <row r="36960" ht="15"/>
    <row r="36961" ht="15"/>
    <row r="36962" ht="15"/>
    <row r="36963" ht="15"/>
    <row r="36964" ht="15"/>
    <row r="36965" ht="15"/>
    <row r="36966" ht="15"/>
    <row r="36967" ht="15"/>
    <row r="36968" ht="15"/>
    <row r="36969" ht="15"/>
    <row r="36970" ht="15"/>
    <row r="36971" ht="15"/>
    <row r="36972" ht="15"/>
    <row r="36973" ht="15"/>
    <row r="36974" ht="15"/>
    <row r="36975" ht="15"/>
    <row r="36976" ht="15"/>
    <row r="36977" ht="15"/>
    <row r="36978" ht="15"/>
    <row r="36979" ht="15"/>
    <row r="36980" ht="15"/>
    <row r="36981" ht="15"/>
    <row r="36982" ht="15"/>
    <row r="36983" ht="15"/>
    <row r="36984" ht="15"/>
    <row r="36985" ht="15"/>
    <row r="36986" ht="15"/>
    <row r="36987" ht="15"/>
    <row r="36988" ht="15"/>
    <row r="36989" ht="15"/>
    <row r="36990" ht="15"/>
    <row r="36991" ht="15"/>
    <row r="36992" ht="15"/>
    <row r="36993" ht="15"/>
    <row r="36994" ht="15"/>
    <row r="36995" ht="15"/>
    <row r="36996" ht="15"/>
    <row r="36997" ht="15"/>
    <row r="36998" ht="15"/>
    <row r="36999" ht="15"/>
    <row r="37000" ht="15"/>
    <row r="37001" ht="15"/>
    <row r="37002" ht="15"/>
    <row r="37003" ht="15"/>
    <row r="37004" ht="15"/>
    <row r="37005" ht="15"/>
    <row r="37006" ht="15"/>
    <row r="37007" ht="15"/>
    <row r="37008" ht="15"/>
    <row r="37009" ht="15"/>
    <row r="37010" ht="15"/>
    <row r="37011" ht="15"/>
    <row r="37012" ht="15"/>
    <row r="37013" ht="15"/>
    <row r="37014" ht="15"/>
    <row r="37015" ht="15"/>
    <row r="37016" ht="15"/>
    <row r="37017" ht="15"/>
    <row r="37018" ht="15"/>
    <row r="37019" ht="15"/>
    <row r="37020" ht="15"/>
    <row r="37021" ht="15"/>
    <row r="37022" ht="15"/>
    <row r="37023" ht="15"/>
    <row r="37024" ht="15"/>
    <row r="37025" ht="15"/>
    <row r="37026" ht="15"/>
    <row r="37027" ht="15"/>
    <row r="37028" ht="15"/>
    <row r="37029" ht="15"/>
    <row r="37030" ht="15"/>
    <row r="37031" ht="15"/>
    <row r="37032" ht="15"/>
    <row r="37033" ht="15"/>
    <row r="37034" ht="15"/>
    <row r="37035" ht="15"/>
    <row r="37036" ht="15"/>
    <row r="37037" ht="15"/>
    <row r="37038" ht="15"/>
    <row r="37039" ht="15"/>
    <row r="37040" ht="15"/>
    <row r="37041" ht="15"/>
    <row r="37042" ht="15"/>
    <row r="37043" ht="15"/>
    <row r="37044" ht="15"/>
    <row r="37045" ht="15"/>
    <row r="37046" ht="15"/>
    <row r="37047" ht="15"/>
    <row r="37048" ht="15"/>
    <row r="37049" ht="15"/>
    <row r="37050" ht="15"/>
    <row r="37051" ht="15"/>
    <row r="37052" ht="15"/>
    <row r="37053" ht="15"/>
    <row r="37054" ht="15"/>
    <row r="37055" ht="15"/>
    <row r="37056" ht="15"/>
    <row r="37057" ht="15"/>
    <row r="37058" ht="15"/>
    <row r="37059" ht="15"/>
    <row r="37060" ht="15"/>
    <row r="37061" ht="15"/>
    <row r="37062" ht="15"/>
    <row r="37063" ht="15"/>
    <row r="37064" ht="15"/>
    <row r="37065" ht="15"/>
    <row r="37066" ht="15"/>
    <row r="37067" ht="15"/>
    <row r="37068" ht="15"/>
    <row r="37069" ht="15"/>
    <row r="37070" ht="15"/>
    <row r="37071" ht="15"/>
    <row r="37072" ht="15"/>
    <row r="37073" ht="15"/>
    <row r="37074" ht="15"/>
    <row r="37075" ht="15"/>
    <row r="37076" ht="15"/>
    <row r="37077" ht="15"/>
    <row r="37078" ht="15"/>
    <row r="37079" ht="15"/>
    <row r="37080" ht="15"/>
    <row r="37081" ht="15"/>
    <row r="37082" ht="15"/>
    <row r="37083" ht="15"/>
    <row r="37084" ht="15"/>
    <row r="37085" ht="15"/>
    <row r="37086" ht="15"/>
    <row r="37087" ht="15"/>
    <row r="37088" ht="15"/>
    <row r="37089" ht="15"/>
    <row r="37090" ht="15"/>
    <row r="37091" ht="15"/>
    <row r="37092" ht="15"/>
    <row r="37093" ht="15"/>
    <row r="37094" ht="15"/>
    <row r="37095" ht="15"/>
    <row r="37096" ht="15"/>
    <row r="37097" ht="15"/>
    <row r="37098" ht="15"/>
    <row r="37099" ht="15"/>
    <row r="37100" ht="15"/>
    <row r="37101" ht="15"/>
    <row r="37102" ht="15"/>
    <row r="37103" ht="15"/>
    <row r="37104" ht="15"/>
    <row r="37105" ht="15"/>
    <row r="37106" ht="15"/>
    <row r="37107" ht="15"/>
    <row r="37108" ht="15"/>
    <row r="37109" ht="15"/>
    <row r="37110" ht="15"/>
    <row r="37111" ht="15"/>
    <row r="37152" ht="15"/>
    <row r="37153" ht="15"/>
    <row r="37154" ht="15"/>
    <row r="37155" ht="15"/>
    <row r="37156" ht="15"/>
    <row r="37157" ht="15"/>
    <row r="37158" ht="15"/>
    <row r="37159" ht="15"/>
    <row r="37160" ht="15"/>
    <row r="37161" ht="15"/>
    <row r="37162" ht="15"/>
    <row r="37163" ht="15"/>
    <row r="37164" ht="15"/>
    <row r="37165" ht="15"/>
    <row r="37166" ht="15"/>
    <row r="37167" ht="15"/>
    <row r="37168" ht="15"/>
    <row r="37169" ht="15"/>
    <row r="37170" ht="15"/>
    <row r="37171" ht="15"/>
    <row r="37172" ht="15"/>
    <row r="37173" ht="15"/>
    <row r="37174" ht="15"/>
    <row r="37175" ht="15"/>
    <row r="37176" ht="15"/>
    <row r="37177" ht="15"/>
    <row r="37178" ht="15"/>
    <row r="37179" ht="15"/>
    <row r="37180" ht="15"/>
    <row r="37181" ht="15"/>
    <row r="37182" ht="15"/>
    <row r="37183" ht="15"/>
    <row r="37184" ht="15"/>
    <row r="37185" ht="15"/>
    <row r="37186" ht="15"/>
    <row r="37187" ht="15"/>
    <row r="37188" ht="15"/>
    <row r="37189" ht="15"/>
    <row r="37190" ht="15"/>
    <row r="37191" ht="15"/>
    <row r="37192" ht="15"/>
    <row r="37193" ht="15"/>
    <row r="37194" ht="15"/>
    <row r="37195" ht="15"/>
    <row r="37196" ht="15"/>
    <row r="37197" ht="15"/>
    <row r="37198" ht="15"/>
    <row r="37199" ht="15"/>
    <row r="37200" ht="15"/>
    <row r="37201" ht="15"/>
    <row r="37202" ht="15"/>
    <row r="37203" ht="15"/>
    <row r="37204" ht="15"/>
    <row r="37205" ht="15"/>
    <row r="37206" ht="15"/>
    <row r="37207" ht="15"/>
    <row r="37208" ht="15"/>
    <row r="37209" ht="15"/>
    <row r="37210" ht="15"/>
    <row r="37211" ht="15"/>
    <row r="37212" ht="15"/>
    <row r="37213" ht="15"/>
    <row r="37214" ht="15"/>
    <row r="37215" ht="15"/>
    <row r="37216" ht="15"/>
    <row r="37217" ht="15"/>
    <row r="37218" ht="15"/>
    <row r="37219" ht="15"/>
    <row r="37220" ht="15"/>
    <row r="37221" ht="15"/>
    <row r="37222" ht="15"/>
    <row r="37223" ht="15"/>
    <row r="37224" ht="15"/>
    <row r="37225" ht="15"/>
    <row r="37226" ht="15"/>
    <row r="37227" ht="15"/>
    <row r="37228" ht="15"/>
    <row r="37229" ht="15"/>
    <row r="37230" ht="15"/>
    <row r="37231" ht="15"/>
    <row r="37232" ht="15"/>
    <row r="37233" ht="15"/>
    <row r="37234" ht="15"/>
    <row r="37235" ht="15"/>
    <row r="37236" ht="15"/>
    <row r="37237" ht="15"/>
    <row r="37238" ht="15"/>
    <row r="37239" ht="15"/>
    <row r="37240" ht="15"/>
    <row r="37241" ht="15"/>
    <row r="37242" ht="15"/>
    <row r="37243" ht="15"/>
    <row r="37244" ht="15"/>
    <row r="37245" ht="15"/>
    <row r="37246" ht="15"/>
    <row r="37247" ht="15"/>
    <row r="37248" ht="15"/>
    <row r="37249" ht="15"/>
    <row r="37250" ht="15"/>
    <row r="37251" ht="15"/>
    <row r="37252" ht="15"/>
    <row r="37253" ht="15"/>
    <row r="37254" ht="15"/>
    <row r="37255" ht="15"/>
    <row r="37256" ht="15"/>
    <row r="37257" ht="15"/>
    <row r="37258" ht="15"/>
    <row r="37259" ht="15"/>
    <row r="37260" ht="15"/>
    <row r="37261" ht="15"/>
    <row r="37262" ht="15"/>
    <row r="37263" ht="15"/>
    <row r="37264" ht="15"/>
    <row r="37265" ht="15"/>
    <row r="37266" ht="15"/>
    <row r="37267" ht="15"/>
    <row r="37268" ht="15"/>
    <row r="37269" ht="15"/>
    <row r="37270" ht="15"/>
    <row r="37271" ht="15"/>
    <row r="37272" ht="15"/>
    <row r="37273" ht="15"/>
    <row r="37274" ht="15"/>
    <row r="37275" ht="15"/>
    <row r="37276" ht="15"/>
    <row r="37277" ht="15"/>
    <row r="37278" ht="15"/>
    <row r="37279" ht="15"/>
    <row r="37280" ht="15"/>
    <row r="37281" ht="15"/>
    <row r="37282" ht="15"/>
    <row r="37283" ht="15"/>
    <row r="37284" ht="15"/>
    <row r="37285" ht="15"/>
    <row r="37286" ht="15"/>
    <row r="37287" ht="15"/>
    <row r="37288" ht="15"/>
    <row r="37289" ht="15"/>
    <row r="37290" ht="15"/>
    <row r="37291" ht="15"/>
    <row r="37292" ht="15"/>
    <row r="37293" ht="15"/>
    <row r="37294" ht="15"/>
    <row r="37295" ht="15"/>
    <row r="37296" ht="15"/>
    <row r="37297" ht="15"/>
    <row r="37298" ht="15"/>
    <row r="37299" ht="15"/>
    <row r="37300" ht="15"/>
    <row r="37301" ht="15"/>
    <row r="37302" ht="15"/>
    <row r="37303" ht="15"/>
    <row r="37304" ht="15"/>
    <row r="37305" ht="15"/>
    <row r="37306" ht="15"/>
    <row r="37307" ht="15"/>
    <row r="37308" ht="15"/>
    <row r="37309" ht="15"/>
    <row r="37310" ht="15"/>
    <row r="37311" ht="15"/>
    <row r="37312" ht="15"/>
    <row r="37313" ht="15"/>
    <row r="37314" ht="15"/>
    <row r="37315" ht="15"/>
    <row r="37316" ht="15"/>
    <row r="37317" ht="15"/>
    <row r="37318" ht="15"/>
    <row r="37319" ht="15"/>
    <row r="37320" ht="15"/>
    <row r="37321" ht="15"/>
    <row r="37322" ht="15"/>
    <row r="37323" ht="15"/>
    <row r="37324" ht="15"/>
    <row r="37325" ht="15"/>
    <row r="37326" ht="15"/>
    <row r="37327" ht="15"/>
    <row r="37328" ht="15"/>
    <row r="37329" ht="15"/>
    <row r="37330" ht="15"/>
    <row r="37331" ht="15"/>
    <row r="37332" ht="15"/>
    <row r="37333" ht="15"/>
    <row r="37334" ht="15"/>
    <row r="37335" ht="15"/>
    <row r="37336" ht="15"/>
    <row r="37337" ht="15"/>
    <row r="37338" ht="15"/>
    <row r="37339" ht="15"/>
    <row r="37340" ht="15"/>
    <row r="37341" ht="15"/>
    <row r="37342" ht="15"/>
    <row r="37343" ht="15"/>
    <row r="37344" ht="15"/>
    <row r="37345" ht="15"/>
    <row r="37346" ht="15"/>
    <row r="37347" ht="15"/>
    <row r="37348" ht="15"/>
    <row r="37349" ht="15"/>
    <row r="37350" ht="15"/>
    <row r="37351" ht="15"/>
    <row r="37352" ht="15"/>
    <row r="37353" ht="15"/>
    <row r="37354" ht="15"/>
    <row r="37355" ht="15"/>
    <row r="37356" ht="15"/>
    <row r="37357" ht="15"/>
    <row r="37358" ht="15"/>
    <row r="37359" ht="15"/>
    <row r="37360" ht="15"/>
    <row r="37361" ht="15"/>
    <row r="37362" ht="15"/>
    <row r="37363" ht="15"/>
    <row r="37364" ht="15"/>
    <row r="37365" ht="15"/>
    <row r="37366" ht="15"/>
    <row r="37367" ht="15"/>
    <row r="37368" ht="15"/>
    <row r="37369" ht="15"/>
    <row r="37370" ht="15"/>
    <row r="37371" ht="15"/>
    <row r="37372" ht="15"/>
    <row r="37373" ht="15"/>
    <row r="37374" ht="15"/>
    <row r="37375" ht="15"/>
    <row r="37376" ht="15"/>
    <row r="37377" ht="15"/>
    <row r="37378" ht="15"/>
    <row r="37379" ht="15"/>
    <row r="37380" ht="15"/>
    <row r="37381" ht="15"/>
    <row r="37382" ht="15"/>
    <row r="37383" ht="15"/>
    <row r="37384" ht="15"/>
    <row r="37385" ht="15"/>
    <row r="37386" ht="15"/>
    <row r="37387" ht="15"/>
    <row r="37388" ht="15"/>
    <row r="37389" ht="15"/>
    <row r="37390" ht="15"/>
    <row r="37391" ht="15"/>
    <row r="37392" ht="15"/>
    <row r="37393" ht="15"/>
    <row r="37394" ht="15"/>
    <row r="37395" ht="15"/>
    <row r="37396" ht="15"/>
    <row r="37397" ht="15"/>
    <row r="37398" ht="15"/>
    <row r="37399" ht="15"/>
    <row r="37400" ht="15"/>
    <row r="37401" ht="15"/>
    <row r="37402" ht="15"/>
    <row r="37403" ht="15"/>
    <row r="37404" ht="15"/>
    <row r="37405" ht="15"/>
    <row r="37406" ht="15"/>
    <row r="37407" ht="15"/>
    <row r="37408" ht="15"/>
    <row r="37409" ht="15"/>
    <row r="37410" ht="15"/>
    <row r="37411" ht="15"/>
    <row r="37412" ht="15"/>
    <row r="37413" ht="15"/>
    <row r="37414" ht="15"/>
    <row r="37415" ht="15"/>
    <row r="37416" ht="15"/>
    <row r="37417" ht="15"/>
    <row r="37418" ht="15"/>
    <row r="37419" ht="15"/>
    <row r="37420" ht="15"/>
    <row r="37421" ht="15"/>
    <row r="37422" ht="15"/>
    <row r="37423" ht="15"/>
    <row r="37424" ht="15"/>
    <row r="37425" ht="15"/>
    <row r="37426" ht="15"/>
    <row r="37427" ht="15"/>
    <row r="37428" ht="15"/>
    <row r="37429" ht="15"/>
    <row r="37430" ht="15"/>
    <row r="37431" ht="15"/>
    <row r="37432" ht="15"/>
    <row r="37433" ht="15"/>
    <row r="37434" ht="15"/>
    <row r="37435" ht="15"/>
    <row r="37436" ht="15"/>
    <row r="37437" ht="15"/>
    <row r="37438" ht="15"/>
    <row r="37439" ht="15"/>
    <row r="37440" ht="15"/>
    <row r="37441" ht="15"/>
    <row r="37442" ht="15"/>
    <row r="37443" ht="15"/>
    <row r="37444" ht="15"/>
    <row r="37445" ht="15"/>
    <row r="37446" ht="15"/>
    <row r="37447" ht="15"/>
    <row r="37448" ht="15"/>
    <row r="37449" ht="15"/>
    <row r="37450" ht="15"/>
    <row r="37451" ht="15"/>
    <row r="37452" ht="15"/>
    <row r="37453" ht="15"/>
    <row r="37454" ht="15"/>
    <row r="37455" ht="15"/>
    <row r="37456" ht="15"/>
    <row r="37457" ht="15"/>
    <row r="37458" ht="15"/>
    <row r="37459" ht="15"/>
    <row r="37460" ht="15"/>
    <row r="37461" ht="15"/>
    <row r="37462" ht="15"/>
    <row r="37463" ht="15"/>
    <row r="37464" ht="15"/>
    <row r="37465" ht="15"/>
    <row r="37466" ht="15"/>
    <row r="37467" ht="15"/>
    <row r="37468" ht="15"/>
    <row r="37469" ht="15"/>
    <row r="37470" ht="15"/>
    <row r="37471" ht="15"/>
    <row r="37472" ht="15"/>
    <row r="37473" ht="15"/>
    <row r="37474" ht="15"/>
    <row r="37475" ht="15"/>
    <row r="37476" ht="15"/>
    <row r="37477" ht="15"/>
    <row r="37478" ht="15"/>
    <row r="37479" ht="15"/>
    <row r="37480" ht="15"/>
    <row r="37481" ht="15"/>
    <row r="37482" ht="15"/>
    <row r="37483" ht="15"/>
    <row r="37484" ht="15"/>
    <row r="37485" ht="15"/>
    <row r="37486" ht="15"/>
    <row r="37487" ht="15"/>
    <row r="37488" ht="15"/>
    <row r="37489" ht="15"/>
    <row r="37490" ht="15"/>
    <row r="37491" ht="15"/>
    <row r="37492" ht="15"/>
    <row r="37493" ht="15"/>
    <row r="37494" ht="15"/>
    <row r="37495" ht="15"/>
    <row r="37496" ht="15"/>
    <row r="37497" ht="15"/>
    <row r="37498" ht="15"/>
    <row r="37499" ht="15"/>
    <row r="37500" ht="15"/>
    <row r="37501" ht="15"/>
    <row r="37502" ht="15"/>
    <row r="37503" ht="15"/>
    <row r="37504" ht="15"/>
    <row r="37505" ht="15"/>
    <row r="37506" ht="15"/>
    <row r="37507" ht="15"/>
    <row r="37508" ht="15"/>
    <row r="37509" ht="15"/>
    <row r="37510" ht="15"/>
    <row r="37511" ht="15"/>
    <row r="37512" ht="15"/>
    <row r="37513" ht="15"/>
    <row r="37514" ht="15"/>
    <row r="37515" ht="15"/>
    <row r="37516" ht="15"/>
    <row r="37517" ht="15"/>
    <row r="37518" ht="15"/>
    <row r="37519" ht="15"/>
    <row r="37520" ht="15"/>
    <row r="37521" ht="15"/>
    <row r="37522" ht="15"/>
    <row r="37523" ht="15"/>
    <row r="37524" ht="15"/>
    <row r="37525" ht="15"/>
    <row r="37526" ht="15"/>
    <row r="37527" ht="15"/>
    <row r="37528" ht="15"/>
    <row r="37529" ht="15"/>
    <row r="37530" ht="15"/>
    <row r="37531" ht="15"/>
    <row r="37532" ht="15"/>
    <row r="37533" ht="15"/>
    <row r="37534" ht="15"/>
    <row r="37535" ht="15"/>
    <row r="37536" ht="15"/>
    <row r="37537" ht="15"/>
    <row r="37538" ht="15"/>
    <row r="37539" ht="15"/>
    <row r="37540" ht="15"/>
    <row r="37541" ht="15"/>
    <row r="37542" ht="15"/>
    <row r="37543" ht="15"/>
    <row r="37544" ht="15"/>
    <row r="37545" ht="15"/>
    <row r="37546" ht="15"/>
    <row r="37547" ht="15"/>
    <row r="37548" ht="15"/>
    <row r="37549" ht="15"/>
    <row r="37550" ht="15"/>
    <row r="37551" ht="15"/>
    <row r="37552" ht="15"/>
    <row r="37553" ht="15"/>
    <row r="37554" ht="15"/>
    <row r="37555" ht="15"/>
    <row r="37556" ht="15"/>
    <row r="37557" ht="15"/>
    <row r="37558" ht="15"/>
    <row r="37559" ht="15"/>
    <row r="37560" ht="15"/>
    <row r="37561" ht="15"/>
    <row r="37562" ht="15"/>
    <row r="37563" ht="15"/>
    <row r="37564" ht="15"/>
    <row r="37565" ht="15"/>
    <row r="37566" ht="15"/>
    <row r="37567" ht="15"/>
    <row r="37568" ht="15"/>
    <row r="37569" ht="15"/>
    <row r="37570" ht="15"/>
    <row r="37571" ht="15"/>
    <row r="37572" ht="15"/>
    <row r="37573" ht="15"/>
    <row r="37574" ht="15"/>
    <row r="37575" ht="15"/>
    <row r="37576" ht="15"/>
    <row r="37577" ht="15"/>
    <row r="37578" ht="15"/>
    <row r="37579" ht="15"/>
    <row r="37580" ht="15"/>
    <row r="37581" ht="15"/>
    <row r="37582" ht="15"/>
    <row r="37583" ht="15"/>
    <row r="37584" ht="15"/>
    <row r="37585" ht="15"/>
    <row r="37586" ht="15"/>
    <row r="37587" ht="15"/>
    <row r="37588" ht="15"/>
    <row r="37589" ht="15"/>
    <row r="37590" ht="15"/>
    <row r="37591" ht="15"/>
    <row r="37592" ht="15"/>
    <row r="37593" ht="15"/>
    <row r="37594" ht="15"/>
    <row r="37595" ht="15"/>
    <row r="37596" ht="15"/>
    <row r="37597" ht="15"/>
    <row r="37598" ht="15"/>
    <row r="37599" ht="15"/>
    <row r="37600" ht="15"/>
    <row r="37601" ht="15"/>
    <row r="37602" ht="15"/>
    <row r="37603" ht="15"/>
    <row r="37604" ht="15"/>
    <row r="37605" ht="15"/>
    <row r="37606" ht="15"/>
    <row r="37607" ht="15"/>
    <row r="37608" ht="15"/>
    <row r="37609" ht="15"/>
    <row r="37610" ht="15"/>
    <row r="37611" ht="15"/>
    <row r="37612" ht="15"/>
    <row r="37613" ht="15"/>
    <row r="37614" ht="15"/>
    <row r="37615" ht="15"/>
    <row r="37616" ht="15"/>
    <row r="37617" ht="15"/>
    <row r="37618" ht="15"/>
    <row r="37619" ht="15"/>
    <row r="37620" ht="15"/>
    <row r="37621" ht="15"/>
    <row r="37662" ht="15"/>
    <row r="37663" ht="15"/>
    <row r="37664" ht="15"/>
    <row r="37665" ht="15"/>
    <row r="37666" ht="15"/>
    <row r="37667" ht="15"/>
    <row r="37668" ht="15"/>
    <row r="37669" ht="15"/>
    <row r="37670" ht="15"/>
    <row r="37671" ht="15"/>
    <row r="37672" ht="15"/>
    <row r="37673" ht="15"/>
    <row r="37674" ht="15"/>
    <row r="37675" ht="15"/>
    <row r="37676" ht="15"/>
    <row r="37677" ht="15"/>
    <row r="37678" ht="15"/>
    <row r="37679" ht="15"/>
    <row r="37680" ht="15"/>
    <row r="37681" ht="15"/>
    <row r="37682" ht="15"/>
    <row r="37683" ht="15"/>
    <row r="37684" ht="15"/>
    <row r="37685" ht="15"/>
    <row r="37686" ht="15"/>
    <row r="37687" ht="15"/>
    <row r="37688" ht="15"/>
    <row r="37689" ht="15"/>
    <row r="37690" ht="15"/>
    <row r="37691" ht="15"/>
    <row r="37692" ht="15"/>
    <row r="37693" ht="15"/>
    <row r="37694" ht="15"/>
    <row r="37695" ht="15"/>
    <row r="37696" ht="15"/>
    <row r="37697" ht="15"/>
    <row r="37698" ht="15"/>
    <row r="37699" ht="15"/>
    <row r="37700" ht="15"/>
    <row r="37701" ht="15"/>
    <row r="37702" ht="15"/>
    <row r="37703" ht="15"/>
    <row r="37704" ht="15"/>
    <row r="37705" ht="15"/>
    <row r="37706" ht="15"/>
    <row r="37707" ht="15"/>
    <row r="37708" ht="15"/>
    <row r="37709" ht="15"/>
    <row r="37710" ht="15"/>
    <row r="37711" ht="15"/>
    <row r="37712" ht="15"/>
    <row r="37713" ht="15"/>
    <row r="37714" ht="15"/>
    <row r="37715" ht="15"/>
    <row r="37716" ht="15"/>
    <row r="37717" ht="15"/>
    <row r="37718" ht="15"/>
    <row r="37719" ht="15"/>
    <row r="37720" ht="15"/>
    <row r="37721" ht="15"/>
    <row r="37722" ht="15"/>
    <row r="37723" ht="15"/>
    <row r="37724" ht="15"/>
    <row r="37725" ht="15"/>
    <row r="37726" ht="15"/>
    <row r="37727" ht="15"/>
    <row r="37728" ht="15"/>
    <row r="37729" ht="15"/>
    <row r="37730" ht="15"/>
    <row r="37731" ht="15"/>
    <row r="37732" ht="15"/>
    <row r="37733" ht="15"/>
    <row r="37734" ht="15"/>
    <row r="37735" ht="15"/>
    <row r="37736" ht="15"/>
    <row r="37737" ht="15"/>
    <row r="37738" ht="15"/>
    <row r="37739" ht="15"/>
    <row r="37740" ht="15"/>
    <row r="37741" ht="15"/>
    <row r="37742" ht="15"/>
    <row r="37743" ht="15"/>
    <row r="37744" ht="15"/>
    <row r="37745" ht="15"/>
    <row r="37746" ht="15"/>
    <row r="37747" ht="15"/>
    <row r="37748" ht="15"/>
    <row r="37749" ht="15"/>
    <row r="37750" ht="15"/>
    <row r="37751" ht="15"/>
    <row r="37752" ht="15"/>
    <row r="37753" ht="15"/>
    <row r="37754" ht="15"/>
    <row r="37755" ht="15"/>
    <row r="37756" ht="15"/>
    <row r="37757" ht="15"/>
    <row r="37758" ht="15"/>
    <row r="37759" ht="15"/>
    <row r="37760" ht="15"/>
    <row r="37761" ht="15"/>
    <row r="37762" ht="15"/>
    <row r="37763" ht="15"/>
    <row r="37764" ht="15"/>
    <row r="37765" ht="15"/>
    <row r="37766" ht="15"/>
    <row r="37767" ht="15"/>
    <row r="37768" ht="15"/>
    <row r="37769" ht="15"/>
    <row r="37770" ht="15"/>
    <row r="37771" ht="15"/>
    <row r="37772" ht="15"/>
    <row r="37773" ht="15"/>
    <row r="37774" ht="15"/>
    <row r="37775" ht="15"/>
    <row r="37776" ht="15"/>
    <row r="37777" ht="15"/>
    <row r="37778" ht="15"/>
    <row r="37779" ht="15"/>
    <row r="37780" ht="15"/>
    <row r="37781" ht="15"/>
    <row r="37782" ht="15"/>
    <row r="37783" ht="15"/>
    <row r="37784" ht="15"/>
    <row r="37785" ht="15"/>
    <row r="37786" ht="15"/>
    <row r="37787" ht="15"/>
    <row r="37788" ht="15"/>
    <row r="37789" ht="15"/>
    <row r="37790" ht="15"/>
    <row r="37791" ht="15"/>
    <row r="37792" ht="15"/>
    <row r="37793" ht="15"/>
    <row r="37794" ht="15"/>
    <row r="37795" ht="15"/>
    <row r="37796" ht="15"/>
    <row r="37797" ht="15"/>
    <row r="37798" ht="15"/>
    <row r="37799" ht="15"/>
    <row r="37800" ht="15"/>
    <row r="37801" ht="15"/>
    <row r="37802" ht="15"/>
    <row r="37803" ht="15"/>
    <row r="37804" ht="15"/>
    <row r="37805" ht="15"/>
    <row r="37806" ht="15"/>
    <row r="37807" ht="15"/>
    <row r="37808" ht="15"/>
    <row r="37809" ht="15"/>
    <row r="37810" ht="15"/>
    <row r="37811" ht="15"/>
    <row r="37812" ht="15"/>
    <row r="37813" ht="15"/>
    <row r="37814" ht="15"/>
    <row r="37815" ht="15"/>
    <row r="37816" ht="15"/>
    <row r="37817" ht="15"/>
    <row r="37818" ht="15"/>
    <row r="37819" ht="15"/>
    <row r="37820" ht="15"/>
    <row r="37821" ht="15"/>
    <row r="37822" ht="15"/>
    <row r="37823" ht="15"/>
    <row r="37824" ht="15"/>
    <row r="37825" ht="15"/>
    <row r="37826" ht="15"/>
    <row r="37827" ht="15"/>
    <row r="37828" ht="15"/>
    <row r="37829" ht="15"/>
    <row r="37830" ht="15"/>
    <row r="37831" ht="15"/>
    <row r="37832" ht="15"/>
    <row r="37833" ht="15"/>
    <row r="37834" ht="15"/>
    <row r="37835" ht="15"/>
    <row r="37836" ht="15"/>
    <row r="37837" ht="15"/>
    <row r="37838" ht="15"/>
    <row r="37839" ht="15"/>
    <row r="37840" ht="15"/>
    <row r="37841" ht="15"/>
    <row r="37842" ht="15"/>
    <row r="37843" ht="15"/>
    <row r="37844" ht="15"/>
    <row r="37845" ht="15"/>
    <row r="37846" ht="15"/>
    <row r="37847" ht="15"/>
    <row r="37848" ht="15"/>
    <row r="37849" ht="15"/>
    <row r="37850" ht="15"/>
    <row r="37851" ht="15"/>
    <row r="37852" ht="15"/>
    <row r="37853" ht="15"/>
    <row r="37854" ht="15"/>
    <row r="37855" ht="15"/>
    <row r="37856" ht="15"/>
    <row r="37857" ht="15"/>
    <row r="37858" ht="15"/>
    <row r="37859" ht="15"/>
    <row r="37860" ht="15"/>
    <row r="37861" ht="15"/>
    <row r="37862" ht="15"/>
    <row r="37863" ht="15"/>
    <row r="37864" ht="15"/>
    <row r="37865" ht="15"/>
    <row r="37866" ht="15"/>
    <row r="37867" ht="15"/>
    <row r="37868" ht="15"/>
    <row r="37869" ht="15"/>
    <row r="37870" ht="15"/>
    <row r="37871" ht="15"/>
    <row r="37872" ht="15"/>
    <row r="37873" ht="15"/>
    <row r="37874" ht="15"/>
    <row r="37875" ht="15"/>
    <row r="37876" ht="15"/>
    <row r="37877" ht="15"/>
    <row r="37878" ht="15"/>
    <row r="37879" ht="15"/>
    <row r="37880" ht="15"/>
    <row r="37881" ht="15"/>
    <row r="37882" ht="15"/>
    <row r="37883" ht="15"/>
    <row r="37884" ht="15"/>
    <row r="37885" ht="15"/>
    <row r="37886" ht="15"/>
    <row r="37887" ht="15"/>
    <row r="37888" ht="15"/>
    <row r="37889" ht="15"/>
    <row r="37890" ht="15"/>
    <row r="37891" ht="15"/>
    <row r="37892" ht="15"/>
    <row r="37893" ht="15"/>
    <row r="37894" ht="15"/>
    <row r="37895" ht="15"/>
    <row r="37896" ht="15"/>
    <row r="37897" ht="15"/>
    <row r="37898" ht="15"/>
    <row r="37899" ht="15"/>
    <row r="37900" ht="15"/>
    <row r="37901" ht="15"/>
    <row r="37902" ht="15"/>
    <row r="37903" ht="15"/>
    <row r="37904" ht="15"/>
    <row r="37905" ht="15"/>
    <row r="37906" ht="15"/>
    <row r="37907" ht="15"/>
    <row r="37908" ht="15"/>
    <row r="37909" ht="15"/>
    <row r="37910" ht="15"/>
    <row r="37911" ht="15"/>
    <row r="37912" ht="15"/>
    <row r="37913" ht="15"/>
    <row r="37914" ht="15"/>
    <row r="37915" ht="15"/>
    <row r="37916" ht="15"/>
    <row r="37917" ht="15"/>
    <row r="37918" ht="15"/>
    <row r="37919" ht="15"/>
    <row r="37920" ht="15"/>
    <row r="37921" ht="15"/>
    <row r="37922" ht="15"/>
    <row r="37923" ht="15"/>
    <row r="37924" ht="15"/>
    <row r="37925" ht="15"/>
    <row r="37926" ht="15"/>
    <row r="37927" ht="15"/>
    <row r="37928" ht="15"/>
    <row r="37929" ht="15"/>
    <row r="37930" ht="15"/>
    <row r="37931" ht="15"/>
    <row r="37932" ht="15"/>
    <row r="37933" ht="15"/>
    <row r="37934" ht="15"/>
    <row r="37935" ht="15"/>
    <row r="37936" ht="15"/>
    <row r="37937" ht="15"/>
    <row r="37938" ht="15"/>
    <row r="37939" ht="15"/>
    <row r="37940" ht="15"/>
    <row r="37941" ht="15"/>
    <row r="37942" ht="15"/>
    <row r="37943" ht="15"/>
    <row r="37944" ht="15"/>
    <row r="37945" ht="15"/>
    <row r="37946" ht="15"/>
    <row r="37947" ht="15"/>
    <row r="37948" ht="15"/>
    <row r="37949" ht="15"/>
    <row r="37950" ht="15"/>
    <row r="37951" ht="15"/>
    <row r="37952" ht="15"/>
    <row r="37953" ht="15"/>
    <row r="37954" ht="15"/>
    <row r="37955" ht="15"/>
    <row r="37956" ht="15"/>
    <row r="37957" ht="15"/>
    <row r="37958" ht="15"/>
    <row r="37959" ht="15"/>
    <row r="37960" ht="15"/>
    <row r="37961" ht="15"/>
    <row r="37962" ht="15"/>
    <row r="37963" ht="15"/>
    <row r="37964" ht="15"/>
    <row r="37965" ht="15"/>
    <row r="37966" ht="15"/>
    <row r="37967" ht="15"/>
    <row r="37968" ht="15"/>
    <row r="37969" ht="15"/>
    <row r="37970" ht="15"/>
    <row r="37971" ht="15"/>
    <row r="37972" ht="15"/>
    <row r="37973" ht="15"/>
    <row r="37974" ht="15"/>
    <row r="37975" ht="15"/>
    <row r="37976" ht="15"/>
    <row r="37977" ht="15"/>
    <row r="37978" ht="15"/>
    <row r="37979" ht="15"/>
    <row r="37980" ht="15"/>
    <row r="37981" ht="15"/>
    <row r="37982" ht="15"/>
    <row r="37983" ht="15"/>
    <row r="37984" ht="15"/>
    <row r="37985" ht="15"/>
    <row r="37986" ht="15"/>
    <row r="37987" ht="15"/>
    <row r="37988" ht="15"/>
    <row r="37989" ht="15"/>
    <row r="37990" ht="15"/>
    <row r="37991" ht="15"/>
    <row r="37992" ht="15"/>
    <row r="37993" ht="15"/>
    <row r="37994" ht="15"/>
    <row r="37995" ht="15"/>
    <row r="37996" ht="15"/>
    <row r="37997" ht="15"/>
    <row r="37998" ht="15"/>
    <row r="37999" ht="15"/>
    <row r="38000" ht="15"/>
    <row r="38001" ht="15"/>
    <row r="38002" ht="15"/>
    <row r="38003" ht="15"/>
    <row r="38004" ht="15"/>
    <row r="38005" ht="15"/>
    <row r="38006" ht="15"/>
    <row r="38007" ht="15"/>
    <row r="38008" ht="15"/>
    <row r="38009" ht="15"/>
    <row r="38010" ht="15"/>
    <row r="38011" ht="15"/>
    <row r="38012" ht="15"/>
    <row r="38013" ht="15"/>
    <row r="38014" ht="15"/>
    <row r="38015" ht="15"/>
    <row r="38016" ht="15"/>
    <row r="38017" ht="15"/>
    <row r="38018" ht="15"/>
    <row r="38019" ht="15"/>
    <row r="38020" ht="15"/>
    <row r="38021" ht="15"/>
    <row r="38022" ht="15"/>
    <row r="38023" ht="15"/>
    <row r="38024" ht="15"/>
    <row r="38025" ht="15"/>
    <row r="38026" ht="15"/>
    <row r="38027" ht="15"/>
    <row r="38028" ht="15"/>
    <row r="38029" ht="15"/>
    <row r="38030" ht="15"/>
    <row r="38031" ht="15"/>
    <row r="38032" ht="15"/>
    <row r="38033" ht="15"/>
    <row r="38034" ht="15"/>
    <row r="38035" ht="15"/>
    <row r="38036" ht="15"/>
    <row r="38037" ht="15"/>
    <row r="38038" ht="15"/>
    <row r="38039" ht="15"/>
    <row r="38040" ht="15"/>
    <row r="38041" ht="15"/>
    <row r="38042" ht="15"/>
    <row r="38043" ht="15"/>
    <row r="38044" ht="15"/>
    <row r="38045" ht="15"/>
    <row r="38046" ht="15"/>
    <row r="38047" ht="15"/>
    <row r="38048" ht="15"/>
    <row r="38049" ht="15"/>
    <row r="38050" ht="15"/>
    <row r="38051" ht="15"/>
    <row r="38052" ht="15"/>
    <row r="38053" ht="15"/>
    <row r="38054" ht="15"/>
    <row r="38055" ht="15"/>
    <row r="38056" ht="15"/>
    <row r="38057" ht="15"/>
    <row r="38058" ht="15"/>
    <row r="38059" ht="15"/>
    <row r="38060" ht="15"/>
    <row r="38061" ht="15"/>
    <row r="38062" ht="15"/>
    <row r="38063" ht="15"/>
    <row r="38064" ht="15"/>
    <row r="38065" ht="15"/>
    <row r="38066" ht="15"/>
    <row r="38067" ht="15"/>
    <row r="38068" ht="15"/>
    <row r="38069" ht="15"/>
    <row r="38070" ht="15"/>
    <row r="38071" ht="15"/>
    <row r="38072" ht="15"/>
    <row r="38073" ht="15"/>
    <row r="38074" ht="15"/>
    <row r="38075" ht="15"/>
    <row r="38076" ht="15"/>
    <row r="38077" ht="15"/>
    <row r="38078" ht="15"/>
    <row r="38079" ht="15"/>
    <row r="38080" ht="15"/>
    <row r="38081" ht="15"/>
    <row r="38082" ht="15"/>
    <row r="38083" ht="15"/>
    <row r="38084" ht="15"/>
    <row r="38085" ht="15"/>
    <row r="38086" ht="15"/>
    <row r="38087" ht="15"/>
    <row r="38088" ht="15"/>
    <row r="38089" ht="15"/>
    <row r="38090" ht="15"/>
    <row r="38091" ht="15"/>
    <row r="38092" ht="15"/>
    <row r="38093" ht="15"/>
    <row r="38094" ht="15"/>
    <row r="38095" ht="15"/>
    <row r="38096" ht="15"/>
    <row r="38097" ht="15"/>
    <row r="38098" ht="15"/>
    <row r="38099" ht="15"/>
    <row r="38100" ht="15"/>
    <row r="38101" ht="15"/>
    <row r="38102" ht="15"/>
    <row r="38103" ht="15"/>
    <row r="38104" ht="15"/>
    <row r="38105" ht="15"/>
    <row r="38106" ht="15"/>
    <row r="38107" ht="15"/>
    <row r="38108" ht="15"/>
    <row r="38109" ht="15"/>
    <row r="38110" ht="15"/>
    <row r="38111" ht="15"/>
    <row r="38112" ht="15"/>
    <row r="38113" ht="15"/>
    <row r="38114" ht="15"/>
    <row r="38115" ht="15"/>
    <row r="38116" ht="15"/>
    <row r="38117" ht="15"/>
    <row r="38118" ht="15"/>
    <row r="38119" ht="15"/>
    <row r="38120" ht="15"/>
    <row r="38121" ht="15"/>
    <row r="38122" ht="15"/>
    <row r="38123" ht="15"/>
    <row r="38124" ht="15"/>
    <row r="38125" ht="15"/>
    <row r="38126" ht="15"/>
    <row r="38127" ht="15"/>
    <row r="38128" ht="15"/>
    <row r="38129" ht="15"/>
    <row r="38130" ht="15"/>
    <row r="38131" ht="15"/>
    <row r="38172" ht="15"/>
    <row r="38173" ht="15"/>
    <row r="38174" ht="15"/>
    <row r="38175" ht="15"/>
    <row r="38176" ht="15"/>
    <row r="38177" ht="15"/>
    <row r="38178" ht="15"/>
    <row r="38179" ht="15"/>
    <row r="38180" ht="15"/>
    <row r="38181" ht="15"/>
    <row r="38182" ht="15"/>
    <row r="38183" ht="15"/>
    <row r="38184" ht="15"/>
    <row r="38185" ht="15"/>
    <row r="38186" ht="15"/>
    <row r="38187" ht="15"/>
    <row r="38188" ht="15"/>
    <row r="38189" ht="15"/>
    <row r="38190" ht="15"/>
    <row r="38191" ht="15"/>
    <row r="38192" ht="15"/>
    <row r="38193" ht="15"/>
    <row r="38194" ht="15"/>
    <row r="38195" ht="15"/>
    <row r="38196" ht="15"/>
    <row r="38197" ht="15"/>
    <row r="38198" ht="15"/>
    <row r="38199" ht="15"/>
    <row r="38200" ht="15"/>
    <row r="38201" ht="15"/>
    <row r="38202" ht="15"/>
    <row r="38203" ht="15"/>
    <row r="38204" ht="15"/>
    <row r="38205" ht="15"/>
    <row r="38206" ht="15"/>
    <row r="38207" ht="15"/>
    <row r="38208" ht="15"/>
    <row r="38209" ht="15"/>
    <row r="38210" ht="15"/>
    <row r="38211" ht="15"/>
    <row r="38212" ht="15"/>
    <row r="38213" ht="15"/>
    <row r="38214" ht="15"/>
    <row r="38215" ht="15"/>
    <row r="38216" ht="15"/>
    <row r="38217" ht="15"/>
    <row r="38218" ht="15"/>
    <row r="38219" ht="15"/>
    <row r="38220" ht="15"/>
    <row r="38221" ht="15"/>
    <row r="38222" ht="15"/>
    <row r="38223" ht="15"/>
    <row r="38224" ht="15"/>
    <row r="38225" ht="15"/>
    <row r="38226" ht="15"/>
    <row r="38227" ht="15"/>
    <row r="38228" ht="15"/>
    <row r="38229" ht="15"/>
    <row r="38230" ht="15"/>
    <row r="38231" ht="15"/>
    <row r="38232" ht="15"/>
    <row r="38233" ht="15"/>
    <row r="38234" ht="15"/>
    <row r="38235" ht="15"/>
    <row r="38236" ht="15"/>
    <row r="38237" ht="15"/>
    <row r="38238" ht="15"/>
    <row r="38239" ht="15"/>
    <row r="38240" ht="15"/>
    <row r="38241" ht="15"/>
    <row r="38242" ht="15"/>
    <row r="38243" ht="15"/>
    <row r="38244" ht="15"/>
    <row r="38245" ht="15"/>
    <row r="38246" ht="15"/>
    <row r="38247" ht="15"/>
    <row r="38248" ht="15"/>
    <row r="38249" ht="15"/>
    <row r="38250" ht="15"/>
    <row r="38251" ht="15"/>
    <row r="38252" ht="15"/>
    <row r="38253" ht="15"/>
    <row r="38254" ht="15"/>
    <row r="38255" ht="15"/>
    <row r="38256" ht="15"/>
    <row r="38257" ht="15"/>
    <row r="38258" ht="15"/>
    <row r="38259" ht="15"/>
    <row r="38260" ht="15"/>
    <row r="38261" ht="15"/>
    <row r="38262" ht="15"/>
    <row r="38263" ht="15"/>
    <row r="38264" ht="15"/>
    <row r="38265" ht="15"/>
    <row r="38266" ht="15"/>
    <row r="38267" ht="15"/>
    <row r="38268" ht="15"/>
    <row r="38269" ht="15"/>
    <row r="38270" ht="15"/>
    <row r="38271" ht="15"/>
    <row r="38272" ht="15"/>
    <row r="38273" ht="15"/>
    <row r="38274" ht="15"/>
    <row r="38275" ht="15"/>
    <row r="38276" ht="15"/>
    <row r="38277" ht="15"/>
    <row r="38278" ht="15"/>
    <row r="38279" ht="15"/>
    <row r="38280" ht="15"/>
    <row r="38281" ht="15"/>
    <row r="38282" ht="15"/>
    <row r="38283" ht="15"/>
    <row r="38284" ht="15"/>
    <row r="38285" ht="15"/>
    <row r="38286" ht="15"/>
    <row r="38287" ht="15"/>
    <row r="38288" ht="15"/>
    <row r="38289" ht="15"/>
    <row r="38290" ht="15"/>
    <row r="38291" ht="15"/>
    <row r="38292" ht="15"/>
    <row r="38293" ht="15"/>
    <row r="38294" ht="15"/>
    <row r="38295" ht="15"/>
    <row r="38296" ht="15"/>
    <row r="38297" ht="15"/>
    <row r="38298" ht="15"/>
    <row r="38299" ht="15"/>
    <row r="38300" ht="15"/>
    <row r="38301" ht="15"/>
    <row r="38302" ht="15"/>
    <row r="38303" ht="15"/>
    <row r="38304" ht="15"/>
    <row r="38305" ht="15"/>
    <row r="38306" ht="15"/>
    <row r="38307" ht="15"/>
    <row r="38308" ht="15"/>
    <row r="38309" ht="15"/>
    <row r="38310" ht="15"/>
    <row r="38311" ht="15"/>
    <row r="38312" ht="15"/>
    <row r="38313" ht="15"/>
    <row r="38314" ht="15"/>
    <row r="38315" ht="15"/>
    <row r="38316" ht="15"/>
    <row r="38317" ht="15"/>
    <row r="38318" ht="15"/>
    <row r="38319" ht="15"/>
    <row r="38320" ht="15"/>
    <row r="38321" ht="15"/>
    <row r="38322" ht="15"/>
    <row r="38323" ht="15"/>
    <row r="38324" ht="15"/>
    <row r="38325" ht="15"/>
    <row r="38326" ht="15"/>
    <row r="38327" ht="15"/>
    <row r="38328" ht="15"/>
    <row r="38329" ht="15"/>
    <row r="38330" ht="15"/>
    <row r="38331" ht="15"/>
    <row r="38332" ht="15"/>
    <row r="38333" ht="15"/>
    <row r="38334" ht="15"/>
    <row r="38335" ht="15"/>
    <row r="38336" ht="15"/>
    <row r="38337" ht="15"/>
    <row r="38338" ht="15"/>
    <row r="38339" ht="15"/>
    <row r="38340" ht="15"/>
    <row r="38341" ht="15"/>
    <row r="38342" ht="15"/>
    <row r="38343" ht="15"/>
    <row r="38344" ht="15"/>
    <row r="38345" ht="15"/>
    <row r="38346" ht="15"/>
    <row r="38347" ht="15"/>
    <row r="38348" ht="15"/>
    <row r="38349" ht="15"/>
    <row r="38350" ht="15"/>
    <row r="38351" ht="15"/>
    <row r="38352" ht="15"/>
    <row r="38353" ht="15"/>
    <row r="38354" ht="15"/>
    <row r="38355" ht="15"/>
    <row r="38356" ht="15"/>
    <row r="38357" ht="15"/>
    <row r="38358" ht="15"/>
    <row r="38359" ht="15"/>
    <row r="38360" ht="15"/>
    <row r="38361" ht="15"/>
    <row r="38362" ht="15"/>
    <row r="38363" ht="15"/>
    <row r="38364" ht="15"/>
    <row r="38365" ht="15"/>
    <row r="38366" ht="15"/>
    <row r="38367" ht="15"/>
    <row r="38368" ht="15"/>
    <row r="38369" ht="15"/>
    <row r="38370" ht="15"/>
    <row r="38371" ht="15"/>
    <row r="38372" ht="15"/>
    <row r="38373" ht="15"/>
    <row r="38374" ht="15"/>
    <row r="38375" ht="15"/>
    <row r="38376" ht="15"/>
    <row r="38377" ht="15"/>
    <row r="38378" ht="15"/>
    <row r="38379" ht="15"/>
    <row r="38380" ht="15"/>
    <row r="38381" ht="15"/>
    <row r="38382" ht="15"/>
    <row r="38383" ht="15"/>
    <row r="38384" ht="15"/>
    <row r="38385" ht="15"/>
    <row r="38386" ht="15"/>
    <row r="38387" ht="15"/>
    <row r="38388" ht="15"/>
    <row r="38389" ht="15"/>
    <row r="38390" ht="15"/>
    <row r="38391" ht="15"/>
    <row r="38392" ht="15"/>
    <row r="38393" ht="15"/>
    <row r="38394" ht="15"/>
    <row r="38395" ht="15"/>
    <row r="38396" ht="15"/>
    <row r="38397" ht="15"/>
    <row r="38398" ht="15"/>
    <row r="38399" ht="15"/>
    <row r="38400" ht="15"/>
    <row r="38401" ht="15"/>
    <row r="38402" ht="15"/>
    <row r="38403" ht="15"/>
    <row r="38404" ht="15"/>
    <row r="38405" ht="15"/>
    <row r="38406" ht="15"/>
    <row r="38407" ht="15"/>
    <row r="38408" ht="15"/>
    <row r="38409" ht="15"/>
    <row r="38410" ht="15"/>
    <row r="38411" ht="15"/>
    <row r="38412" ht="15"/>
    <row r="38413" ht="15"/>
    <row r="38414" ht="15"/>
    <row r="38415" ht="15"/>
    <row r="38416" ht="15"/>
    <row r="38417" ht="15"/>
    <row r="38418" ht="15"/>
    <row r="38419" ht="15"/>
    <row r="38420" ht="15"/>
    <row r="38421" ht="15"/>
    <row r="38422" ht="15"/>
    <row r="38423" ht="15"/>
    <row r="38424" ht="15"/>
    <row r="38425" ht="15"/>
    <row r="38426" ht="15"/>
    <row r="38427" ht="15"/>
    <row r="38428" ht="15"/>
    <row r="38429" ht="15"/>
    <row r="38430" ht="15"/>
    <row r="38431" ht="15"/>
    <row r="38432" ht="15"/>
    <row r="38433" ht="15"/>
    <row r="38434" ht="15"/>
    <row r="38435" ht="15"/>
    <row r="38436" ht="15"/>
    <row r="38437" ht="15"/>
    <row r="38438" ht="15"/>
    <row r="38439" ht="15"/>
    <row r="38440" ht="15"/>
    <row r="38441" ht="15"/>
    <row r="38442" ht="15"/>
    <row r="38443" ht="15"/>
    <row r="38444" ht="15"/>
    <row r="38445" ht="15"/>
    <row r="38446" ht="15"/>
    <row r="38447" ht="15"/>
    <row r="38448" ht="15"/>
    <row r="38449" ht="15"/>
    <row r="38450" ht="15"/>
    <row r="38451" ht="15"/>
    <row r="38452" ht="15"/>
    <row r="38453" ht="15"/>
    <row r="38454" ht="15"/>
    <row r="38455" ht="15"/>
    <row r="38456" ht="15"/>
    <row r="38457" ht="15"/>
    <row r="38458" ht="15"/>
    <row r="38459" ht="15"/>
    <row r="38460" ht="15"/>
    <row r="38461" ht="15"/>
    <row r="38462" ht="15"/>
    <row r="38463" ht="15"/>
    <row r="38464" ht="15"/>
    <row r="38465" ht="15"/>
    <row r="38466" ht="15"/>
    <row r="38467" ht="15"/>
    <row r="38468" ht="15"/>
    <row r="38469" ht="15"/>
    <row r="38470" ht="15"/>
    <row r="38471" ht="15"/>
    <row r="38472" ht="15"/>
    <row r="38473" ht="15"/>
    <row r="38474" ht="15"/>
    <row r="38475" ht="15"/>
    <row r="38476" ht="15"/>
    <row r="38477" ht="15"/>
    <row r="38478" ht="15"/>
    <row r="38479" ht="15"/>
    <row r="38480" ht="15"/>
    <row r="38481" ht="15"/>
    <row r="38482" ht="15"/>
    <row r="38483" ht="15"/>
    <row r="38484" ht="15"/>
    <row r="38485" ht="15"/>
    <row r="38486" ht="15"/>
    <row r="38487" ht="15"/>
    <row r="38488" ht="15"/>
    <row r="38489" ht="15"/>
    <row r="38490" ht="15"/>
    <row r="38491" ht="15"/>
    <row r="38492" ht="15"/>
    <row r="38493" ht="15"/>
    <row r="38494" ht="15"/>
    <row r="38495" ht="15"/>
    <row r="38496" ht="15"/>
    <row r="38497" ht="15"/>
    <row r="38498" ht="15"/>
    <row r="38499" ht="15"/>
    <row r="38500" ht="15"/>
    <row r="38501" ht="15"/>
    <row r="38502" ht="15"/>
    <row r="38503" ht="15"/>
    <row r="38504" ht="15"/>
    <row r="38505" ht="15"/>
    <row r="38506" ht="15"/>
    <row r="38507" ht="15"/>
    <row r="38508" ht="15"/>
    <row r="38509" ht="15"/>
    <row r="38510" ht="15"/>
    <row r="38511" ht="15"/>
    <row r="38512" ht="15"/>
    <row r="38513" ht="15"/>
    <row r="38514" ht="15"/>
    <row r="38515" ht="15"/>
    <row r="38516" ht="15"/>
    <row r="38517" ht="15"/>
    <row r="38518" ht="15"/>
    <row r="38519" ht="15"/>
    <row r="38520" ht="15"/>
    <row r="38521" ht="15"/>
    <row r="38522" ht="15"/>
    <row r="38523" ht="15"/>
    <row r="38524" ht="15"/>
    <row r="38525" ht="15"/>
    <row r="38526" ht="15"/>
    <row r="38527" ht="15"/>
    <row r="38528" ht="15"/>
    <row r="38529" ht="15"/>
    <row r="38530" ht="15"/>
    <row r="38531" ht="15"/>
    <row r="38532" ht="15"/>
    <row r="38533" ht="15"/>
    <row r="38534" ht="15"/>
    <row r="38535" ht="15"/>
    <row r="38536" ht="15"/>
    <row r="38537" ht="15"/>
    <row r="38538" ht="15"/>
    <row r="38539" ht="15"/>
    <row r="38540" ht="15"/>
    <row r="38541" ht="15"/>
    <row r="38542" ht="15"/>
    <row r="38543" ht="15"/>
    <row r="38544" ht="15"/>
    <row r="38545" ht="15"/>
    <row r="38546" ht="15"/>
    <row r="38547" ht="15"/>
    <row r="38548" ht="15"/>
    <row r="38549" ht="15"/>
    <row r="38550" ht="15"/>
    <row r="38551" ht="15"/>
    <row r="38552" ht="15"/>
    <row r="38553" ht="15"/>
    <row r="38554" ht="15"/>
    <row r="38555" ht="15"/>
    <row r="38556" ht="15"/>
    <row r="38557" ht="15"/>
    <row r="38558" ht="15"/>
    <row r="38559" ht="15"/>
    <row r="38560" ht="15"/>
    <row r="38561" ht="15"/>
    <row r="38562" ht="15"/>
    <row r="38563" ht="15"/>
    <row r="38564" ht="15"/>
    <row r="38565" ht="15"/>
    <row r="38566" ht="15"/>
    <row r="38567" ht="15"/>
    <row r="38568" ht="15"/>
    <row r="38569" ht="15"/>
    <row r="38570" ht="15"/>
    <row r="38571" ht="15"/>
    <row r="38572" ht="15"/>
    <row r="38573" ht="15"/>
    <row r="38574" ht="15"/>
    <row r="38575" ht="15"/>
    <row r="38576" ht="15"/>
    <row r="38577" ht="15"/>
    <row r="38578" ht="15"/>
    <row r="38579" ht="15"/>
    <row r="38580" ht="15"/>
    <row r="38581" ht="15"/>
    <row r="38582" ht="15"/>
    <row r="38583" ht="15"/>
    <row r="38584" ht="15"/>
    <row r="38585" ht="15"/>
    <row r="38586" ht="15"/>
    <row r="38587" ht="15"/>
    <row r="38588" ht="15"/>
    <row r="38589" ht="15"/>
    <row r="38590" ht="15"/>
    <row r="38591" ht="15"/>
    <row r="38592" ht="15"/>
    <row r="38593" ht="15"/>
    <row r="38594" ht="15"/>
    <row r="38595" ht="15"/>
    <row r="38596" ht="15"/>
    <row r="38597" ht="15"/>
    <row r="38598" ht="15"/>
    <row r="38599" ht="15"/>
    <row r="38600" ht="15"/>
    <row r="38601" ht="15"/>
    <row r="38602" ht="15"/>
    <row r="38603" ht="15"/>
    <row r="38604" ht="15"/>
    <row r="38605" ht="15"/>
    <row r="38606" ht="15"/>
    <row r="38607" ht="15"/>
    <row r="38608" ht="15"/>
    <row r="38609" ht="15"/>
    <row r="38610" ht="15"/>
    <row r="38611" ht="15"/>
    <row r="38612" ht="15"/>
    <row r="38613" ht="15"/>
    <row r="38614" ht="15"/>
    <row r="38615" ht="15"/>
    <row r="38616" ht="15"/>
    <row r="38617" ht="15"/>
    <row r="38618" ht="15"/>
    <row r="38619" ht="15"/>
    <row r="38620" ht="15"/>
    <row r="38621" ht="15"/>
    <row r="38622" ht="15"/>
    <row r="38623" ht="15"/>
    <row r="38624" ht="15"/>
    <row r="38625" ht="15"/>
    <row r="38626" ht="15"/>
    <row r="38627" ht="15"/>
    <row r="38628" ht="15"/>
    <row r="38629" ht="15"/>
    <row r="38630" ht="15"/>
    <row r="38631" ht="15"/>
    <row r="38632" ht="15"/>
    <row r="38633" ht="15"/>
    <row r="38634" ht="15"/>
    <row r="38635" ht="15"/>
    <row r="38636" ht="15"/>
    <row r="38637" ht="15"/>
    <row r="38638" ht="15"/>
    <row r="38639" ht="15"/>
    <row r="38640" ht="15"/>
    <row r="38641" ht="15"/>
    <row r="38682" ht="15"/>
    <row r="38683" ht="15"/>
    <row r="38684" ht="15"/>
    <row r="38685" ht="15"/>
    <row r="38686" ht="15"/>
    <row r="38687" ht="15"/>
    <row r="38688" ht="15"/>
    <row r="38689" ht="15"/>
    <row r="38690" ht="15"/>
    <row r="38691" ht="15"/>
    <row r="38692" ht="15"/>
    <row r="38693" ht="15"/>
    <row r="38694" ht="15"/>
    <row r="38695" ht="15"/>
    <row r="38696" ht="15"/>
    <row r="38697" ht="15"/>
    <row r="38698" ht="15"/>
    <row r="38699" ht="15"/>
    <row r="38700" ht="15"/>
    <row r="38701" ht="15"/>
    <row r="38702" ht="15"/>
    <row r="38703" ht="15"/>
    <row r="38704" ht="15"/>
    <row r="38705" ht="15"/>
    <row r="38706" ht="15"/>
    <row r="38707" ht="15"/>
    <row r="38708" ht="15"/>
    <row r="38709" ht="15"/>
    <row r="38710" ht="15"/>
    <row r="38711" ht="15"/>
    <row r="38712" ht="15"/>
    <row r="38713" ht="15"/>
    <row r="38714" ht="15"/>
    <row r="38715" ht="15"/>
    <row r="38716" ht="15"/>
    <row r="38717" ht="15"/>
    <row r="38718" ht="15"/>
    <row r="38719" ht="15"/>
    <row r="38720" ht="15"/>
    <row r="38721" ht="15"/>
    <row r="38722" ht="15"/>
    <row r="38723" ht="15"/>
    <row r="38724" ht="15"/>
    <row r="38725" ht="15"/>
    <row r="38726" ht="15"/>
    <row r="38727" ht="15"/>
    <row r="38728" ht="15"/>
    <row r="38729" ht="15"/>
    <row r="38730" ht="15"/>
    <row r="38731" ht="15"/>
    <row r="38732" ht="15"/>
    <row r="38733" ht="15"/>
    <row r="38734" ht="15"/>
    <row r="38735" ht="15"/>
    <row r="38736" ht="15"/>
    <row r="38737" ht="15"/>
    <row r="38738" ht="15"/>
    <row r="38739" ht="15"/>
    <row r="38740" ht="15"/>
    <row r="38741" ht="15"/>
    <row r="38742" ht="15"/>
    <row r="38743" ht="15"/>
    <row r="38744" ht="15"/>
    <row r="38745" ht="15"/>
    <row r="38746" ht="15"/>
    <row r="38747" ht="15"/>
    <row r="38748" ht="15"/>
    <row r="38749" ht="15"/>
    <row r="38750" ht="15"/>
    <row r="38751" ht="15"/>
    <row r="38752" ht="15"/>
    <row r="38753" ht="15"/>
    <row r="38754" ht="15"/>
    <row r="38755" ht="15"/>
    <row r="38756" ht="15"/>
    <row r="38757" ht="15"/>
    <row r="38758" ht="15"/>
    <row r="38759" ht="15"/>
    <row r="38760" ht="15"/>
    <row r="38761" ht="15"/>
    <row r="38762" ht="15"/>
    <row r="38763" ht="15"/>
    <row r="38764" ht="15"/>
    <row r="38765" ht="15"/>
    <row r="38766" ht="15"/>
    <row r="38767" ht="15"/>
    <row r="38768" ht="15"/>
    <row r="38769" ht="15"/>
    <row r="38770" ht="15"/>
    <row r="38771" ht="15"/>
    <row r="38772" ht="15"/>
    <row r="38773" ht="15"/>
    <row r="38774" ht="15"/>
    <row r="38775" ht="15"/>
    <row r="38776" ht="15"/>
    <row r="38777" ht="15"/>
    <row r="38778" ht="15"/>
    <row r="38779" ht="15"/>
    <row r="38780" ht="15"/>
    <row r="38781" ht="15"/>
    <row r="38782" ht="15"/>
    <row r="38783" ht="15"/>
    <row r="38784" ht="15"/>
    <row r="38785" ht="15"/>
    <row r="38786" ht="15"/>
    <row r="38787" ht="15"/>
    <row r="38788" ht="15"/>
    <row r="38789" ht="15"/>
    <row r="38790" ht="15"/>
    <row r="38791" ht="15"/>
    <row r="38792" ht="15"/>
    <row r="38793" ht="15"/>
    <row r="38794" ht="15"/>
    <row r="38795" ht="15"/>
    <row r="38796" ht="15"/>
    <row r="38797" ht="15"/>
    <row r="38798" ht="15"/>
    <row r="38799" ht="15"/>
    <row r="38800" ht="15"/>
    <row r="38801" ht="15"/>
    <row r="38802" ht="15"/>
    <row r="38803" ht="15"/>
    <row r="38804" ht="15"/>
    <row r="38805" ht="15"/>
    <row r="38806" ht="15"/>
    <row r="38807" ht="15"/>
    <row r="38808" ht="15"/>
    <row r="38809" ht="15"/>
    <row r="38810" ht="15"/>
    <row r="38811" ht="15"/>
    <row r="38812" ht="15"/>
    <row r="38813" ht="15"/>
    <row r="38814" ht="15"/>
    <row r="38815" ht="15"/>
    <row r="38816" ht="15"/>
    <row r="38817" ht="15"/>
    <row r="38818" ht="15"/>
    <row r="38819" ht="15"/>
    <row r="38820" ht="15"/>
    <row r="38821" ht="15"/>
    <row r="38822" ht="15"/>
    <row r="38823" ht="15"/>
    <row r="38824" ht="15"/>
    <row r="38825" ht="15"/>
    <row r="38826" ht="15"/>
    <row r="38827" ht="15"/>
    <row r="38828" ht="15"/>
    <row r="38829" ht="15"/>
    <row r="38830" ht="15"/>
    <row r="38831" ht="15"/>
    <row r="38832" ht="15"/>
    <row r="38833" ht="15"/>
    <row r="38834" ht="15"/>
    <row r="38835" ht="15"/>
    <row r="38836" ht="15"/>
    <row r="38837" ht="15"/>
    <row r="38838" ht="15"/>
    <row r="38839" ht="15"/>
    <row r="38840" ht="15"/>
    <row r="38841" ht="15"/>
    <row r="38842" ht="15"/>
    <row r="38843" ht="15"/>
    <row r="38844" ht="15"/>
    <row r="38845" ht="15"/>
    <row r="38846" ht="15"/>
    <row r="38847" ht="15"/>
    <row r="38848" ht="15"/>
    <row r="38849" ht="15"/>
    <row r="38850" ht="15"/>
    <row r="38851" ht="15"/>
    <row r="38852" ht="15"/>
    <row r="38853" ht="15"/>
    <row r="38854" ht="15"/>
    <row r="38855" ht="15"/>
    <row r="38856" ht="15"/>
    <row r="38857" ht="15"/>
    <row r="38858" ht="15"/>
    <row r="38859" ht="15"/>
    <row r="38860" ht="15"/>
    <row r="38861" ht="15"/>
    <row r="38862" ht="15"/>
    <row r="38863" ht="15"/>
    <row r="38864" ht="15"/>
    <row r="38865" ht="15"/>
    <row r="38866" ht="15"/>
    <row r="38867" ht="15"/>
    <row r="38868" ht="15"/>
    <row r="38869" ht="15"/>
    <row r="38870" ht="15"/>
    <row r="38871" ht="15"/>
    <row r="38872" ht="15"/>
    <row r="38873" ht="15"/>
    <row r="38874" ht="15"/>
    <row r="38875" ht="15"/>
    <row r="38876" ht="15"/>
    <row r="38877" ht="15"/>
    <row r="38878" ht="15"/>
    <row r="38879" ht="15"/>
    <row r="38880" ht="15"/>
    <row r="38881" ht="15"/>
    <row r="38882" ht="15"/>
    <row r="38883" ht="15"/>
    <row r="38884" ht="15"/>
    <row r="38885" ht="15"/>
    <row r="38886" ht="15"/>
    <row r="38887" ht="15"/>
    <row r="38888" ht="15"/>
    <row r="38889" ht="15"/>
    <row r="38890" ht="15"/>
    <row r="38891" ht="15"/>
    <row r="38892" ht="15"/>
    <row r="38893" ht="15"/>
    <row r="38894" ht="15"/>
    <row r="38895" ht="15"/>
    <row r="38896" ht="15"/>
    <row r="38897" ht="15"/>
    <row r="38898" ht="15"/>
    <row r="38899" ht="15"/>
    <row r="38900" ht="15"/>
    <row r="38901" ht="15"/>
    <row r="38902" ht="15"/>
    <row r="38903" ht="15"/>
    <row r="38904" ht="15"/>
    <row r="38905" ht="15"/>
    <row r="38906" ht="15"/>
    <row r="38907" ht="15"/>
    <row r="38908" ht="15"/>
    <row r="38909" ht="15"/>
    <row r="38910" ht="15"/>
    <row r="38911" ht="15"/>
    <row r="38912" ht="15"/>
    <row r="38913" ht="15"/>
    <row r="38914" ht="15"/>
    <row r="38915" ht="15"/>
    <row r="38916" ht="15"/>
    <row r="38917" ht="15"/>
    <row r="38918" ht="15"/>
    <row r="38919" ht="15"/>
    <row r="38920" ht="15"/>
    <row r="38921" ht="15"/>
    <row r="38922" ht="15"/>
    <row r="38923" ht="15"/>
    <row r="38924" ht="15"/>
    <row r="38925" ht="15"/>
    <row r="38926" ht="15"/>
    <row r="38927" ht="15"/>
    <row r="38928" ht="15"/>
    <row r="38929" ht="15"/>
    <row r="38930" ht="15"/>
    <row r="38931" ht="15"/>
    <row r="38932" ht="15"/>
    <row r="38933" ht="15"/>
    <row r="38934" ht="15"/>
    <row r="38935" ht="15"/>
    <row r="38936" ht="15"/>
    <row r="38937" ht="15"/>
    <row r="38938" ht="15"/>
    <row r="38939" ht="15"/>
    <row r="38940" ht="15"/>
    <row r="38941" ht="15"/>
    <row r="38942" ht="15"/>
    <row r="38943" ht="15"/>
    <row r="38944" ht="15"/>
    <row r="38945" ht="15"/>
    <row r="38946" ht="15"/>
    <row r="38947" ht="15"/>
    <row r="38948" ht="15"/>
    <row r="38949" ht="15"/>
    <row r="38950" ht="15"/>
    <row r="38951" ht="15"/>
    <row r="38952" ht="15"/>
    <row r="38953" ht="15"/>
    <row r="38954" ht="15"/>
    <row r="38955" ht="15"/>
    <row r="38956" ht="15"/>
    <row r="38957" ht="15"/>
    <row r="38958" ht="15"/>
    <row r="38959" ht="15"/>
    <row r="38960" ht="15"/>
    <row r="38961" ht="15"/>
    <row r="38962" ht="15"/>
    <row r="38963" ht="15"/>
    <row r="38964" ht="15"/>
    <row r="38965" ht="15"/>
    <row r="38966" ht="15"/>
    <row r="38967" ht="15"/>
    <row r="38968" ht="15"/>
    <row r="38969" ht="15"/>
    <row r="38970" ht="15"/>
    <row r="38971" ht="15"/>
    <row r="38972" ht="15"/>
    <row r="38973" ht="15"/>
    <row r="38974" ht="15"/>
    <row r="38975" ht="15"/>
    <row r="38976" ht="15"/>
    <row r="38977" ht="15"/>
    <row r="38978" ht="15"/>
    <row r="38979" ht="15"/>
    <row r="38980" ht="15"/>
    <row r="38981" ht="15"/>
    <row r="38982" ht="15"/>
    <row r="38983" ht="15"/>
    <row r="38984" ht="15"/>
    <row r="38985" ht="15"/>
    <row r="38986" ht="15"/>
    <row r="38987" ht="15"/>
    <row r="38988" ht="15"/>
    <row r="38989" ht="15"/>
    <row r="38990" ht="15"/>
    <row r="38991" ht="15"/>
    <row r="38992" ht="15"/>
    <row r="38993" ht="15"/>
    <row r="38994" ht="15"/>
    <row r="38995" ht="15"/>
    <row r="38996" ht="15"/>
    <row r="38997" ht="15"/>
    <row r="38998" ht="15"/>
    <row r="38999" ht="15"/>
    <row r="39000" ht="15"/>
    <row r="39001" ht="15"/>
    <row r="39002" ht="15"/>
    <row r="39003" ht="15"/>
    <row r="39004" ht="15"/>
    <row r="39005" ht="15"/>
    <row r="39006" ht="15"/>
    <row r="39007" ht="15"/>
    <row r="39008" ht="15"/>
    <row r="39009" ht="15"/>
    <row r="39010" ht="15"/>
    <row r="39011" ht="15"/>
    <row r="39012" ht="15"/>
    <row r="39013" ht="15"/>
    <row r="39014" ht="15"/>
    <row r="39015" ht="15"/>
    <row r="39016" ht="15"/>
    <row r="39017" ht="15"/>
    <row r="39018" ht="15"/>
    <row r="39019" ht="15"/>
    <row r="39020" ht="15"/>
    <row r="39021" ht="15"/>
    <row r="39022" ht="15"/>
    <row r="39023" ht="15"/>
    <row r="39024" ht="15"/>
    <row r="39025" ht="15"/>
    <row r="39026" ht="15"/>
    <row r="39027" ht="15"/>
    <row r="39028" ht="15"/>
    <row r="39029" ht="15"/>
    <row r="39030" ht="15"/>
    <row r="39031" ht="15"/>
    <row r="39032" ht="15"/>
    <row r="39033" ht="15"/>
    <row r="39034" ht="15"/>
    <row r="39035" ht="15"/>
    <row r="39036" ht="15"/>
    <row r="39037" ht="15"/>
    <row r="39038" ht="15"/>
    <row r="39039" ht="15"/>
    <row r="39040" ht="15"/>
    <row r="39041" ht="15"/>
    <row r="39042" ht="15"/>
    <row r="39043" ht="15"/>
    <row r="39044" ht="15"/>
    <row r="39045" ht="15"/>
    <row r="39046" ht="15"/>
    <row r="39047" ht="15"/>
    <row r="39048" ht="15"/>
    <row r="39049" ht="15"/>
    <row r="39050" ht="15"/>
    <row r="39051" ht="15"/>
    <row r="39052" ht="15"/>
    <row r="39053" ht="15"/>
    <row r="39054" ht="15"/>
    <row r="39055" ht="15"/>
    <row r="39056" ht="15"/>
    <row r="39057" ht="15"/>
    <row r="39058" ht="15"/>
    <row r="39059" ht="15"/>
    <row r="39060" ht="15"/>
    <row r="39061" ht="15"/>
    <row r="39062" ht="15"/>
    <row r="39063" ht="15"/>
    <row r="39064" ht="15"/>
    <row r="39065" ht="15"/>
    <row r="39066" ht="15"/>
    <row r="39067" ht="15"/>
    <row r="39068" ht="15"/>
    <row r="39069" ht="15"/>
    <row r="39070" ht="15"/>
    <row r="39071" ht="15"/>
    <row r="39072" ht="15"/>
    <row r="39073" ht="15"/>
    <row r="39074" ht="15"/>
    <row r="39075" ht="15"/>
    <row r="39076" ht="15"/>
    <row r="39077" ht="15"/>
    <row r="39078" ht="15"/>
    <row r="39079" ht="15"/>
    <row r="39080" ht="15"/>
    <row r="39081" ht="15"/>
    <row r="39082" ht="15"/>
    <row r="39083" ht="15"/>
    <row r="39084" ht="15"/>
    <row r="39085" ht="15"/>
    <row r="39086" ht="15"/>
    <row r="39087" ht="15"/>
    <row r="39088" ht="15"/>
    <row r="39089" ht="15"/>
    <row r="39090" ht="15"/>
    <row r="39091" ht="15"/>
    <row r="39092" ht="15"/>
    <row r="39093" ht="15"/>
    <row r="39094" ht="15"/>
    <row r="39095" ht="15"/>
    <row r="39096" ht="15"/>
    <row r="39097" ht="15"/>
    <row r="39098" ht="15"/>
    <row r="39099" ht="15"/>
    <row r="39100" ht="15"/>
    <row r="39101" ht="15"/>
    <row r="39102" ht="15"/>
    <row r="39103" ht="15"/>
    <row r="39104" ht="15"/>
    <row r="39105" ht="15"/>
    <row r="39106" ht="15"/>
    <row r="39107" ht="15"/>
    <row r="39108" ht="15"/>
    <row r="39109" ht="15"/>
    <row r="39110" ht="15"/>
    <row r="39111" ht="15"/>
    <row r="39112" ht="15"/>
    <row r="39113" ht="15"/>
    <row r="39114" ht="15"/>
    <row r="39115" ht="15"/>
    <row r="39116" ht="15"/>
    <row r="39117" ht="15"/>
    <row r="39118" ht="15"/>
    <row r="39119" ht="15"/>
    <row r="39120" ht="15"/>
    <row r="39121" ht="15"/>
    <row r="39122" ht="15"/>
    <row r="39123" ht="15"/>
    <row r="39124" ht="15"/>
    <row r="39125" ht="15"/>
    <row r="39126" ht="15"/>
    <row r="39127" ht="15"/>
    <row r="39128" ht="15"/>
    <row r="39129" ht="15"/>
    <row r="39130" ht="15"/>
    <row r="39131" ht="15"/>
    <row r="39132" ht="15"/>
    <row r="39133" ht="15"/>
    <row r="39134" ht="15"/>
    <row r="39135" ht="15"/>
    <row r="39136" ht="15"/>
    <row r="39137" ht="15"/>
    <row r="39138" ht="15"/>
    <row r="39139" ht="15"/>
    <row r="39140" ht="15"/>
    <row r="39141" ht="15"/>
    <row r="39142" ht="15"/>
    <row r="39143" ht="15"/>
    <row r="39144" ht="15"/>
    <row r="39145" ht="15"/>
    <row r="39146" ht="15"/>
    <row r="39147" ht="15"/>
    <row r="39148" ht="15"/>
    <row r="39149" ht="15"/>
    <row r="39150" ht="15"/>
    <row r="39151" ht="15"/>
    <row r="39192" ht="15"/>
    <row r="39193" ht="15"/>
    <row r="39194" ht="15"/>
    <row r="39195" ht="15"/>
    <row r="39196" ht="15"/>
    <row r="39197" ht="15"/>
    <row r="39198" ht="15"/>
    <row r="39199" ht="15"/>
    <row r="39200" ht="15"/>
    <row r="39201" ht="15"/>
    <row r="39202" ht="15"/>
    <row r="39203" ht="15"/>
    <row r="39204" ht="15"/>
    <row r="39205" ht="15"/>
    <row r="39206" ht="15"/>
    <row r="39207" ht="15"/>
    <row r="39208" ht="15"/>
    <row r="39209" ht="15"/>
    <row r="39210" ht="15"/>
    <row r="39211" ht="15"/>
    <row r="39212" ht="15"/>
    <row r="39213" ht="15"/>
    <row r="39214" ht="15"/>
    <row r="39215" ht="15"/>
    <row r="39216" ht="15"/>
    <row r="39217" ht="15"/>
    <row r="39218" ht="15"/>
    <row r="39219" ht="15"/>
    <row r="39220" ht="15"/>
    <row r="39221" ht="15"/>
    <row r="39222" ht="15"/>
    <row r="39223" ht="15"/>
    <row r="39224" ht="15"/>
    <row r="39225" ht="15"/>
    <row r="39226" ht="15"/>
    <row r="39227" ht="15"/>
    <row r="39228" ht="15"/>
    <row r="39229" ht="15"/>
    <row r="39230" ht="15"/>
    <row r="39231" ht="15"/>
    <row r="39232" ht="15"/>
    <row r="39233" ht="15"/>
    <row r="39234" ht="15"/>
    <row r="39235" ht="15"/>
    <row r="39236" ht="15"/>
    <row r="39237" ht="15"/>
    <row r="39238" ht="15"/>
    <row r="39239" ht="15"/>
    <row r="39240" ht="15"/>
    <row r="39241" ht="15"/>
    <row r="39242" ht="15"/>
    <row r="39243" ht="15"/>
    <row r="39244" ht="15"/>
    <row r="39245" ht="15"/>
    <row r="39246" ht="15"/>
    <row r="39247" ht="15"/>
    <row r="39248" ht="15"/>
    <row r="39249" ht="15"/>
    <row r="39250" ht="15"/>
    <row r="39251" ht="15"/>
    <row r="39252" ht="15"/>
    <row r="39253" ht="15"/>
    <row r="39254" ht="15"/>
    <row r="39255" ht="15"/>
    <row r="39256" ht="15"/>
    <row r="39257" ht="15"/>
    <row r="39258" ht="15"/>
    <row r="39259" ht="15"/>
    <row r="39260" ht="15"/>
    <row r="39261" ht="15"/>
    <row r="39262" ht="15"/>
    <row r="39263" ht="15"/>
    <row r="39264" ht="15"/>
    <row r="39265" ht="15"/>
    <row r="39266" ht="15"/>
    <row r="39267" ht="15"/>
    <row r="39268" ht="15"/>
    <row r="39269" ht="15"/>
    <row r="39270" ht="15"/>
    <row r="39271" ht="15"/>
    <row r="39272" ht="15"/>
    <row r="39273" ht="15"/>
    <row r="39274" ht="15"/>
    <row r="39275" ht="15"/>
    <row r="39276" ht="15"/>
    <row r="39277" ht="15"/>
    <row r="39278" ht="15"/>
    <row r="39279" ht="15"/>
    <row r="39280" ht="15"/>
    <row r="39281" ht="15"/>
    <row r="39282" ht="15"/>
    <row r="39283" ht="15"/>
    <row r="39284" ht="15"/>
    <row r="39285" ht="15"/>
    <row r="39286" ht="15"/>
    <row r="39287" ht="15"/>
    <row r="39288" ht="15"/>
    <row r="39289" ht="15"/>
    <row r="39290" ht="15"/>
    <row r="39291" ht="15"/>
    <row r="39292" ht="15"/>
    <row r="39293" ht="15"/>
    <row r="39294" ht="15"/>
    <row r="39295" ht="15"/>
    <row r="39296" ht="15"/>
    <row r="39297" ht="15"/>
    <row r="39298" ht="15"/>
    <row r="39299" ht="15"/>
    <row r="39300" ht="15"/>
    <row r="39301" ht="15"/>
    <row r="39302" ht="15"/>
    <row r="39303" ht="15"/>
    <row r="39304" ht="15"/>
    <row r="39305" ht="15"/>
    <row r="39306" ht="15"/>
    <row r="39307" ht="15"/>
    <row r="39308" ht="15"/>
    <row r="39309" ht="15"/>
    <row r="39310" ht="15"/>
    <row r="39311" ht="15"/>
    <row r="39312" ht="15"/>
    <row r="39313" ht="15"/>
    <row r="39314" ht="15"/>
    <row r="39315" ht="15"/>
    <row r="39316" ht="15"/>
    <row r="39317" ht="15"/>
    <row r="39318" ht="15"/>
    <row r="39319" ht="15"/>
    <row r="39320" ht="15"/>
    <row r="39321" ht="15"/>
    <row r="39322" ht="15"/>
    <row r="39323" ht="15"/>
    <row r="39324" ht="15"/>
    <row r="39325" ht="15"/>
    <row r="39326" ht="15"/>
    <row r="39327" ht="15"/>
    <row r="39328" ht="15"/>
    <row r="39329" ht="15"/>
    <row r="39330" ht="15"/>
    <row r="39331" ht="15"/>
    <row r="39332" ht="15"/>
    <row r="39333" ht="15"/>
    <row r="39334" ht="15"/>
    <row r="39335" ht="15"/>
    <row r="39336" ht="15"/>
    <row r="39337" ht="15"/>
    <row r="39338" ht="15"/>
    <row r="39339" ht="15"/>
    <row r="39340" ht="15"/>
    <row r="39341" ht="15"/>
    <row r="39342" ht="15"/>
    <row r="39343" ht="15"/>
    <row r="39344" ht="15"/>
    <row r="39345" ht="15"/>
    <row r="39346" ht="15"/>
    <row r="39347" ht="15"/>
    <row r="39348" ht="15"/>
    <row r="39349" ht="15"/>
    <row r="39350" ht="15"/>
    <row r="39351" ht="15"/>
    <row r="39352" ht="15"/>
    <row r="39353" ht="15"/>
    <row r="39354" ht="15"/>
    <row r="39355" ht="15"/>
    <row r="39356" ht="15"/>
    <row r="39357" ht="15"/>
    <row r="39358" ht="15"/>
    <row r="39359" ht="15"/>
    <row r="39360" ht="15"/>
    <row r="39361" ht="15"/>
    <row r="39362" ht="15"/>
    <row r="39363" ht="15"/>
    <row r="39364" ht="15"/>
    <row r="39365" ht="15"/>
    <row r="39366" ht="15"/>
    <row r="39367" ht="15"/>
    <row r="39368" ht="15"/>
    <row r="39369" ht="15"/>
    <row r="39370" ht="15"/>
    <row r="39371" ht="15"/>
    <row r="39372" ht="15"/>
    <row r="39373" ht="15"/>
    <row r="39374" ht="15"/>
    <row r="39375" ht="15"/>
    <row r="39376" ht="15"/>
    <row r="39377" ht="15"/>
    <row r="39378" ht="15"/>
    <row r="39379" ht="15"/>
    <row r="39380" ht="15"/>
    <row r="39381" ht="15"/>
    <row r="39382" ht="15"/>
    <row r="39383" ht="15"/>
    <row r="39384" ht="15"/>
    <row r="39385" ht="15"/>
    <row r="39386" ht="15"/>
    <row r="39387" ht="15"/>
    <row r="39388" ht="15"/>
    <row r="39389" ht="15"/>
    <row r="39390" ht="15"/>
    <row r="39391" ht="15"/>
    <row r="39392" ht="15"/>
    <row r="39393" ht="15"/>
    <row r="39394" ht="15"/>
    <row r="39395" ht="15"/>
    <row r="39396" ht="15"/>
    <row r="39397" ht="15"/>
    <row r="39398" ht="15"/>
    <row r="39399" ht="15"/>
    <row r="39400" ht="15"/>
    <row r="39401" ht="15"/>
    <row r="39402" ht="15"/>
    <row r="39403" ht="15"/>
    <row r="39404" ht="15"/>
    <row r="39405" ht="15"/>
    <row r="39406" ht="15"/>
    <row r="39407" ht="15"/>
    <row r="39408" ht="15"/>
    <row r="39409" ht="15"/>
    <row r="39410" ht="15"/>
    <row r="39411" ht="15"/>
    <row r="39412" ht="15"/>
    <row r="39413" ht="15"/>
    <row r="39414" ht="15"/>
    <row r="39415" ht="15"/>
    <row r="39416" ht="15"/>
    <row r="39417" ht="15"/>
    <row r="39418" ht="15"/>
    <row r="39419" ht="15"/>
    <row r="39420" ht="15"/>
    <row r="39421" ht="15"/>
    <row r="39422" ht="15"/>
    <row r="39423" ht="15"/>
    <row r="39424" ht="15"/>
    <row r="39425" ht="15"/>
    <row r="39426" ht="15"/>
    <row r="39427" ht="15"/>
    <row r="39428" ht="15"/>
    <row r="39429" ht="15"/>
    <row r="39430" ht="15"/>
    <row r="39431" ht="15"/>
    <row r="39432" ht="15"/>
    <row r="39433" ht="15"/>
    <row r="39434" ht="15"/>
    <row r="39435" ht="15"/>
    <row r="39436" ht="15"/>
    <row r="39437" ht="15"/>
    <row r="39438" ht="15"/>
    <row r="39439" ht="15"/>
    <row r="39440" ht="15"/>
    <row r="39441" ht="15"/>
    <row r="39442" ht="15"/>
    <row r="39443" ht="15"/>
    <row r="39444" ht="15"/>
    <row r="39445" ht="15"/>
    <row r="39446" ht="15"/>
    <row r="39447" ht="15"/>
    <row r="39448" ht="15"/>
    <row r="39449" ht="15"/>
    <row r="39450" ht="15"/>
    <row r="39451" ht="15"/>
    <row r="39452" ht="15"/>
    <row r="39453" ht="15"/>
    <row r="39454" ht="15"/>
    <row r="39455" ht="15"/>
    <row r="39456" ht="15"/>
    <row r="39457" ht="15"/>
    <row r="39458" ht="15"/>
    <row r="39459" ht="15"/>
    <row r="39460" ht="15"/>
    <row r="39461" ht="15"/>
    <row r="39462" ht="15"/>
    <row r="39463" ht="15"/>
    <row r="39464" ht="15"/>
    <row r="39465" ht="15"/>
    <row r="39466" ht="15"/>
    <row r="39467" ht="15"/>
    <row r="39468" ht="15"/>
    <row r="39469" ht="15"/>
    <row r="39470" ht="15"/>
    <row r="39471" ht="15"/>
    <row r="39472" ht="15"/>
    <row r="39473" ht="15"/>
    <row r="39474" ht="15"/>
    <row r="39475" ht="15"/>
    <row r="39476" ht="15"/>
    <row r="39477" ht="15"/>
    <row r="39478" ht="15"/>
    <row r="39479" ht="15"/>
    <row r="39480" ht="15"/>
    <row r="39481" ht="15"/>
    <row r="39482" ht="15"/>
    <row r="39483" ht="15"/>
    <row r="39484" ht="15"/>
    <row r="39485" ht="15"/>
    <row r="39486" ht="15"/>
    <row r="39487" ht="15"/>
    <row r="39488" ht="15"/>
    <row r="39489" ht="15"/>
    <row r="39490" ht="15"/>
    <row r="39491" ht="15"/>
    <row r="39492" ht="15"/>
    <row r="39493" ht="15"/>
    <row r="39494" ht="15"/>
    <row r="39495" ht="15"/>
    <row r="39496" ht="15"/>
    <row r="39497" ht="15"/>
    <row r="39498" ht="15"/>
    <row r="39499" ht="15"/>
    <row r="39500" ht="15"/>
    <row r="39501" ht="15"/>
    <row r="39502" ht="15"/>
    <row r="39503" ht="15"/>
    <row r="39504" ht="15"/>
    <row r="39505" ht="15"/>
    <row r="39506" ht="15"/>
    <row r="39507" ht="15"/>
    <row r="39508" ht="15"/>
    <row r="39509" ht="15"/>
    <row r="39510" ht="15"/>
    <row r="39511" ht="15"/>
    <row r="39512" ht="15"/>
    <row r="39513" ht="15"/>
    <row r="39514" ht="15"/>
    <row r="39515" ht="15"/>
    <row r="39516" ht="15"/>
    <row r="39517" ht="15"/>
    <row r="39518" ht="15"/>
    <row r="39519" ht="15"/>
    <row r="39520" ht="15"/>
    <row r="39521" ht="15"/>
    <row r="39522" ht="15"/>
    <row r="39523" ht="15"/>
    <row r="39524" ht="15"/>
    <row r="39525" ht="15"/>
    <row r="39526" ht="15"/>
    <row r="39527" ht="15"/>
    <row r="39528" ht="15"/>
    <row r="39529" ht="15"/>
    <row r="39530" ht="15"/>
    <row r="39531" ht="15"/>
    <row r="39532" ht="15"/>
    <row r="39533" ht="15"/>
    <row r="39534" ht="15"/>
    <row r="39535" ht="15"/>
    <row r="39536" ht="15"/>
    <row r="39537" ht="15"/>
    <row r="39538" ht="15"/>
    <row r="39539" ht="15"/>
    <row r="39540" ht="15"/>
    <row r="39541" ht="15"/>
    <row r="39542" ht="15"/>
    <row r="39543" ht="15"/>
    <row r="39544" ht="15"/>
    <row r="39545" ht="15"/>
    <row r="39546" ht="15"/>
    <row r="39547" ht="15"/>
    <row r="39548" ht="15"/>
    <row r="39549" ht="15"/>
    <row r="39550" ht="15"/>
    <row r="39551" ht="15"/>
    <row r="39552" ht="15"/>
    <row r="39553" ht="15"/>
    <row r="39554" ht="15"/>
    <row r="39555" ht="15"/>
    <row r="39556" ht="15"/>
    <row r="39557" ht="15"/>
    <row r="39558" ht="15"/>
    <row r="39559" ht="15"/>
    <row r="39560" ht="15"/>
    <row r="39561" ht="15"/>
    <row r="39562" ht="15"/>
    <row r="39563" ht="15"/>
    <row r="39564" ht="15"/>
    <row r="39565" ht="15"/>
    <row r="39566" ht="15"/>
    <row r="39567" ht="15"/>
    <row r="39568" ht="15"/>
    <row r="39569" ht="15"/>
    <row r="39570" ht="15"/>
    <row r="39571" ht="15"/>
    <row r="39572" ht="15"/>
    <row r="39573" ht="15"/>
    <row r="39574" ht="15"/>
    <row r="39575" ht="15"/>
    <row r="39576" ht="15"/>
    <row r="39577" ht="15"/>
    <row r="39578" ht="15"/>
    <row r="39579" ht="15"/>
    <row r="39580" ht="15"/>
    <row r="39581" ht="15"/>
    <row r="39582" ht="15"/>
    <row r="39583" ht="15"/>
    <row r="39584" ht="15"/>
    <row r="39585" ht="15"/>
    <row r="39586" ht="15"/>
    <row r="39587" ht="15"/>
    <row r="39588" ht="15"/>
    <row r="39589" ht="15"/>
    <row r="39590" ht="15"/>
    <row r="39591" ht="15"/>
    <row r="39592" ht="15"/>
    <row r="39593" ht="15"/>
    <row r="39594" ht="15"/>
    <row r="39595" ht="15"/>
    <row r="39596" ht="15"/>
    <row r="39597" ht="15"/>
    <row r="39598" ht="15"/>
    <row r="39599" ht="15"/>
    <row r="39600" ht="15"/>
    <row r="39601" ht="15"/>
    <row r="39602" ht="15"/>
    <row r="39603" ht="15"/>
    <row r="39604" ht="15"/>
    <row r="39605" ht="15"/>
    <row r="39606" ht="15"/>
    <row r="39607" ht="15"/>
    <row r="39608" ht="15"/>
    <row r="39609" ht="15"/>
    <row r="39610" ht="15"/>
    <row r="39611" ht="15"/>
    <row r="39612" ht="15"/>
    <row r="39613" ht="15"/>
    <row r="39614" ht="15"/>
    <row r="39615" ht="15"/>
    <row r="39616" ht="15"/>
    <row r="39617" ht="15"/>
    <row r="39618" ht="15"/>
    <row r="39619" ht="15"/>
    <row r="39620" ht="15"/>
    <row r="39621" ht="15"/>
    <row r="39622" ht="15"/>
    <row r="39623" ht="15"/>
    <row r="39624" ht="15"/>
    <row r="39625" ht="15"/>
    <row r="39626" ht="15"/>
    <row r="39627" ht="15"/>
    <row r="39628" ht="15"/>
    <row r="39629" ht="15"/>
    <row r="39630" ht="15"/>
    <row r="39631" ht="15"/>
    <row r="39632" ht="15"/>
    <row r="39633" ht="15"/>
    <row r="39634" ht="15"/>
    <row r="39635" ht="15"/>
    <row r="39636" ht="15"/>
    <row r="39637" ht="15"/>
    <row r="39638" ht="15"/>
    <row r="39639" ht="15"/>
    <row r="39640" ht="15"/>
    <row r="39641" ht="15"/>
    <row r="39642" ht="15"/>
    <row r="39643" ht="15"/>
    <row r="39644" ht="15"/>
    <row r="39645" ht="15"/>
    <row r="39646" ht="15"/>
    <row r="39647" ht="15"/>
    <row r="39648" ht="15"/>
    <row r="39649" ht="15"/>
    <row r="39650" ht="15"/>
    <row r="39651" ht="15"/>
    <row r="39652" ht="15"/>
    <row r="39653" ht="15"/>
    <row r="39654" ht="15"/>
    <row r="39655" ht="15"/>
    <row r="39656" ht="15"/>
    <row r="39657" ht="15"/>
    <row r="39658" ht="15"/>
    <row r="39659" ht="15"/>
    <row r="39660" ht="15"/>
    <row r="39661" ht="15"/>
    <row r="39702" ht="15"/>
    <row r="39703" ht="15"/>
    <row r="39704" ht="15"/>
    <row r="39705" ht="15"/>
    <row r="39706" ht="15"/>
    <row r="39707" ht="15"/>
    <row r="39708" ht="15"/>
    <row r="39709" ht="15"/>
    <row r="39710" ht="15"/>
    <row r="39711" ht="15"/>
    <row r="39712" ht="15"/>
    <row r="39713" ht="15"/>
    <row r="39714" ht="15"/>
    <row r="39715" ht="15"/>
    <row r="39716" ht="15"/>
    <row r="39717" ht="15"/>
    <row r="39718" ht="15"/>
    <row r="39719" ht="15"/>
    <row r="39720" ht="15"/>
    <row r="39721" ht="15"/>
    <row r="39722" ht="15"/>
    <row r="39723" ht="15"/>
    <row r="39724" ht="15"/>
    <row r="39725" ht="15"/>
    <row r="39726" ht="15"/>
    <row r="39727" ht="15"/>
    <row r="39728" ht="15"/>
    <row r="39729" ht="15"/>
    <row r="39730" ht="15"/>
    <row r="39731" ht="15"/>
    <row r="39732" ht="15"/>
    <row r="39733" ht="15"/>
    <row r="39734" ht="15"/>
    <row r="39735" ht="15"/>
    <row r="39736" ht="15"/>
    <row r="39737" ht="15"/>
    <row r="39738" ht="15"/>
    <row r="39739" ht="15"/>
    <row r="39740" ht="15"/>
    <row r="39741" ht="15"/>
    <row r="39742" ht="15"/>
    <row r="39743" ht="15"/>
    <row r="39744" ht="15"/>
    <row r="39745" ht="15"/>
    <row r="39746" ht="15"/>
    <row r="39747" ht="15"/>
    <row r="39748" ht="15"/>
    <row r="39749" ht="15"/>
    <row r="39750" ht="15"/>
    <row r="39751" ht="15"/>
    <row r="39752" ht="15"/>
    <row r="39753" ht="15"/>
    <row r="39754" ht="15"/>
    <row r="39755" ht="15"/>
    <row r="39756" ht="15"/>
    <row r="39757" ht="15"/>
    <row r="39758" ht="15"/>
    <row r="39759" ht="15"/>
    <row r="39760" ht="15"/>
    <row r="39761" ht="15"/>
    <row r="39762" ht="15"/>
    <row r="39763" ht="15"/>
    <row r="39764" ht="15"/>
    <row r="39765" ht="15"/>
    <row r="39766" ht="15"/>
    <row r="39767" ht="15"/>
    <row r="39768" ht="15"/>
    <row r="39769" ht="15"/>
    <row r="39770" ht="15"/>
    <row r="39771" ht="15"/>
    <row r="39772" ht="15"/>
    <row r="39773" ht="15"/>
    <row r="39774" ht="15"/>
    <row r="39775" ht="15"/>
    <row r="39776" ht="15"/>
    <row r="39777" ht="15"/>
    <row r="39778" ht="15"/>
    <row r="39779" ht="15"/>
    <row r="39780" ht="15"/>
    <row r="39781" ht="15"/>
    <row r="39782" ht="15"/>
    <row r="39783" ht="15"/>
    <row r="39784" ht="15"/>
    <row r="39785" ht="15"/>
    <row r="39786" ht="15"/>
    <row r="39787" ht="15"/>
    <row r="39788" ht="15"/>
    <row r="39789" ht="15"/>
    <row r="39790" ht="15"/>
    <row r="39791" ht="15"/>
    <row r="39792" ht="15"/>
    <row r="39793" ht="15"/>
    <row r="39794" ht="15"/>
    <row r="39795" ht="15"/>
    <row r="39796" ht="15"/>
    <row r="39797" ht="15"/>
    <row r="39798" ht="15"/>
    <row r="39799" ht="15"/>
    <row r="39800" ht="15"/>
    <row r="39801" ht="15"/>
    <row r="39802" ht="15"/>
    <row r="39803" ht="15"/>
    <row r="39804" ht="15"/>
    <row r="39805" ht="15"/>
    <row r="39806" ht="15"/>
    <row r="39807" ht="15"/>
    <row r="39808" ht="15"/>
    <row r="39809" ht="15"/>
    <row r="39810" ht="15"/>
    <row r="39811" ht="15"/>
    <row r="39812" ht="15"/>
    <row r="39813" ht="15"/>
    <row r="39814" ht="15"/>
    <row r="39815" ht="15"/>
    <row r="39816" ht="15"/>
    <row r="39817" ht="15"/>
    <row r="39818" ht="15"/>
    <row r="39819" ht="15"/>
    <row r="39820" ht="15"/>
    <row r="39821" ht="15"/>
    <row r="39822" ht="15"/>
    <row r="39823" ht="15"/>
    <row r="39824" ht="15"/>
    <row r="39825" ht="15"/>
    <row r="39826" ht="15"/>
    <row r="39827" ht="15"/>
    <row r="39828" ht="15"/>
    <row r="39829" ht="15"/>
    <row r="39830" ht="15"/>
    <row r="39831" ht="15"/>
    <row r="39832" ht="15"/>
    <row r="39833" ht="15"/>
    <row r="39834" ht="15"/>
    <row r="39835" ht="15"/>
    <row r="39836" ht="15"/>
    <row r="39837" ht="15"/>
    <row r="39838" ht="15"/>
    <row r="39839" ht="15"/>
    <row r="39840" ht="15"/>
    <row r="39841" ht="15"/>
    <row r="39842" ht="15"/>
    <row r="39843" ht="15"/>
    <row r="39844" ht="15"/>
    <row r="39845" ht="15"/>
    <row r="39846" ht="15"/>
    <row r="39847" ht="15"/>
    <row r="39848" ht="15"/>
    <row r="39849" ht="15"/>
    <row r="39850" ht="15"/>
    <row r="39851" ht="15"/>
    <row r="39852" ht="15"/>
    <row r="39853" ht="15"/>
    <row r="39854" ht="15"/>
    <row r="39855" ht="15"/>
    <row r="39856" ht="15"/>
    <row r="39857" ht="15"/>
    <row r="39858" ht="15"/>
    <row r="39859" ht="15"/>
    <row r="39860" ht="15"/>
    <row r="39861" ht="15"/>
    <row r="39862" ht="15"/>
    <row r="39863" ht="15"/>
    <row r="39864" ht="15"/>
    <row r="39865" ht="15"/>
    <row r="39866" ht="15"/>
    <row r="39867" ht="15"/>
    <row r="39868" ht="15"/>
    <row r="39869" ht="15"/>
    <row r="39870" ht="15"/>
    <row r="39871" ht="15"/>
    <row r="39872" ht="15"/>
    <row r="39873" ht="15"/>
    <row r="39874" ht="15"/>
    <row r="39875" ht="15"/>
    <row r="39876" ht="15"/>
    <row r="39877" ht="15"/>
    <row r="39878" ht="15"/>
    <row r="39879" ht="15"/>
    <row r="39880" ht="15"/>
    <row r="39881" ht="15"/>
    <row r="39882" ht="15"/>
    <row r="39883" ht="15"/>
    <row r="39884" ht="15"/>
    <row r="39885" ht="15"/>
    <row r="39886" ht="15"/>
    <row r="39887" ht="15"/>
    <row r="39888" ht="15"/>
    <row r="39889" ht="15"/>
    <row r="39890" ht="15"/>
    <row r="39891" ht="15"/>
    <row r="39892" ht="15"/>
    <row r="39893" ht="15"/>
    <row r="39894" ht="15"/>
    <row r="39895" ht="15"/>
    <row r="39896" ht="15"/>
    <row r="39897" ht="15"/>
    <row r="39898" ht="15"/>
    <row r="39899" ht="15"/>
    <row r="39900" ht="15"/>
    <row r="39901" ht="15"/>
    <row r="39902" ht="15"/>
    <row r="39903" ht="15"/>
    <row r="39904" ht="15"/>
    <row r="39905" ht="15"/>
    <row r="39906" ht="15"/>
    <row r="39907" ht="15"/>
    <row r="39908" ht="15"/>
    <row r="39909" ht="15"/>
    <row r="39910" ht="15"/>
    <row r="39911" ht="15"/>
    <row r="39912" ht="15"/>
    <row r="39913" ht="15"/>
    <row r="39914" ht="15"/>
    <row r="39915" ht="15"/>
    <row r="39916" ht="15"/>
    <row r="39917" ht="15"/>
    <row r="39918" ht="15"/>
    <row r="39919" ht="15"/>
    <row r="39920" ht="15"/>
    <row r="39921" ht="15"/>
    <row r="39922" ht="15"/>
    <row r="39923" ht="15"/>
    <row r="39924" ht="15"/>
    <row r="39925" ht="15"/>
    <row r="39926" ht="15"/>
    <row r="39927" ht="15"/>
    <row r="39928" ht="15"/>
    <row r="39929" ht="15"/>
    <row r="39930" ht="15"/>
    <row r="39931" ht="15"/>
    <row r="39932" ht="15"/>
    <row r="39933" ht="15"/>
    <row r="39934" ht="15"/>
    <row r="39935" ht="15"/>
    <row r="39936" ht="15"/>
    <row r="39937" ht="15"/>
    <row r="39938" ht="15"/>
    <row r="39939" ht="15"/>
    <row r="39940" ht="15"/>
    <row r="39941" ht="15"/>
    <row r="39942" ht="15"/>
    <row r="39943" ht="15"/>
    <row r="39944" ht="15"/>
    <row r="39945" ht="15"/>
    <row r="39946" ht="15"/>
    <row r="39947" ht="15"/>
    <row r="39948" ht="15"/>
    <row r="39949" ht="15"/>
    <row r="39950" ht="15"/>
    <row r="39951" ht="15"/>
    <row r="39952" ht="15"/>
    <row r="39953" ht="15"/>
    <row r="39954" ht="15"/>
    <row r="39955" ht="15"/>
    <row r="39956" ht="15"/>
    <row r="39957" ht="15"/>
    <row r="39958" ht="15"/>
    <row r="39959" ht="15"/>
    <row r="39960" ht="15"/>
    <row r="39961" ht="15"/>
    <row r="39962" ht="15"/>
    <row r="39963" ht="15"/>
    <row r="39964" ht="15"/>
    <row r="39965" ht="15"/>
    <row r="39966" ht="15"/>
    <row r="39967" ht="15"/>
    <row r="39968" ht="15"/>
    <row r="39969" ht="15"/>
    <row r="39970" ht="15"/>
    <row r="39971" ht="15"/>
    <row r="39972" ht="15"/>
    <row r="39973" ht="15"/>
    <row r="39974" ht="15"/>
    <row r="39975" ht="15"/>
    <row r="39976" ht="15"/>
    <row r="39977" ht="15"/>
    <row r="39978" ht="15"/>
    <row r="39979" ht="15"/>
    <row r="39980" ht="15"/>
    <row r="39981" ht="15"/>
    <row r="39982" ht="15"/>
    <row r="39983" ht="15"/>
    <row r="39984" ht="15"/>
    <row r="39985" ht="15"/>
    <row r="39986" ht="15"/>
    <row r="39987" ht="15"/>
    <row r="39988" ht="15"/>
    <row r="39989" ht="15"/>
    <row r="39990" ht="15"/>
    <row r="39991" ht="15"/>
    <row r="39992" ht="15"/>
    <row r="39993" ht="15"/>
    <row r="39994" ht="15"/>
    <row r="39995" ht="15"/>
    <row r="39996" ht="15"/>
    <row r="39997" ht="15"/>
    <row r="39998" ht="15"/>
    <row r="39999" ht="15"/>
    <row r="40000" ht="15"/>
    <row r="40001" ht="15"/>
    <row r="40002" ht="15"/>
    <row r="40003" ht="15"/>
    <row r="40004" ht="15"/>
    <row r="40005" ht="15"/>
    <row r="40006" ht="15"/>
    <row r="40007" ht="15"/>
    <row r="40008" ht="15"/>
    <row r="40009" ht="15"/>
    <row r="40010" ht="15"/>
    <row r="40011" ht="15"/>
    <row r="40012" ht="15"/>
    <row r="40013" ht="15"/>
    <row r="40014" ht="15"/>
    <row r="40015" ht="15"/>
    <row r="40016" ht="15"/>
    <row r="40017" ht="15"/>
    <row r="40018" ht="15"/>
    <row r="40019" ht="15"/>
    <row r="40020" ht="15"/>
    <row r="40021" ht="15"/>
    <row r="40022" ht="15"/>
    <row r="40023" ht="15"/>
    <row r="40024" ht="15"/>
    <row r="40025" ht="15"/>
    <row r="40026" ht="15"/>
    <row r="40027" ht="15"/>
    <row r="40028" ht="15"/>
    <row r="40029" ht="15"/>
    <row r="40030" ht="15"/>
    <row r="40031" ht="15"/>
    <row r="40032" ht="15"/>
    <row r="40033" ht="15"/>
    <row r="40034" ht="15"/>
    <row r="40035" ht="15"/>
    <row r="40036" ht="15"/>
    <row r="40037" ht="15"/>
    <row r="40038" ht="15"/>
    <row r="40039" ht="15"/>
    <row r="40040" ht="15"/>
    <row r="40041" ht="15"/>
    <row r="40042" ht="15"/>
    <row r="40043" ht="15"/>
    <row r="40044" ht="15"/>
    <row r="40045" ht="15"/>
    <row r="40046" ht="15"/>
    <row r="40047" ht="15"/>
    <row r="40048" ht="15"/>
    <row r="40049" ht="15"/>
    <row r="40050" ht="15"/>
    <row r="40051" ht="15"/>
    <row r="40052" ht="15"/>
    <row r="40053" ht="15"/>
    <row r="40054" ht="15"/>
    <row r="40055" ht="15"/>
    <row r="40056" ht="15"/>
    <row r="40057" ht="15"/>
    <row r="40058" ht="15"/>
    <row r="40059" ht="15"/>
    <row r="40060" ht="15"/>
    <row r="40061" ht="15"/>
    <row r="40062" ht="15"/>
    <row r="40063" ht="15"/>
    <row r="40064" ht="15"/>
    <row r="40065" ht="15"/>
    <row r="40066" ht="15"/>
    <row r="40067" ht="15"/>
    <row r="40068" ht="15"/>
    <row r="40069" ht="15"/>
    <row r="40070" ht="15"/>
    <row r="40071" ht="15"/>
    <row r="40072" ht="15"/>
    <row r="40073" ht="15"/>
    <row r="40074" ht="15"/>
    <row r="40075" ht="15"/>
    <row r="40076" ht="15"/>
    <row r="40077" ht="15"/>
    <row r="40078" ht="15"/>
    <row r="40079" ht="15"/>
    <row r="40080" ht="15"/>
    <row r="40081" ht="15"/>
    <row r="40082" ht="15"/>
    <row r="40083" ht="15"/>
    <row r="40084" ht="15"/>
    <row r="40085" ht="15"/>
    <row r="40086" ht="15"/>
    <row r="40087" ht="15"/>
    <row r="40088" ht="15"/>
    <row r="40089" ht="15"/>
    <row r="40090" ht="15"/>
    <row r="40091" ht="15"/>
    <row r="40092" ht="15"/>
    <row r="40093" ht="15"/>
    <row r="40094" ht="15"/>
    <row r="40095" ht="15"/>
    <row r="40096" ht="15"/>
    <row r="40097" ht="15"/>
    <row r="40098" ht="15"/>
    <row r="40099" ht="15"/>
    <row r="40100" ht="15"/>
    <row r="40101" ht="15"/>
    <row r="40102" ht="15"/>
    <row r="40103" ht="15"/>
    <row r="40104" ht="15"/>
    <row r="40105" ht="15"/>
    <row r="40106" ht="15"/>
    <row r="40107" ht="15"/>
    <row r="40108" ht="15"/>
    <row r="40109" ht="15"/>
    <row r="40110" ht="15"/>
    <row r="40111" ht="15"/>
    <row r="40112" ht="15"/>
    <row r="40113" ht="15"/>
    <row r="40114" ht="15"/>
    <row r="40115" ht="15"/>
    <row r="40116" ht="15"/>
    <row r="40117" ht="15"/>
    <row r="40118" ht="15"/>
    <row r="40119" ht="15"/>
    <row r="40120" ht="15"/>
    <row r="40121" ht="15"/>
    <row r="40122" ht="15"/>
    <row r="40123" ht="15"/>
    <row r="40124" ht="15"/>
    <row r="40125" ht="15"/>
    <row r="40126" ht="15"/>
    <row r="40127" ht="15"/>
    <row r="40128" ht="15"/>
    <row r="40129" ht="15"/>
    <row r="40130" ht="15"/>
    <row r="40131" ht="15"/>
    <row r="40132" ht="15"/>
    <row r="40133" ht="15"/>
    <row r="40134" ht="15"/>
    <row r="40135" ht="15"/>
    <row r="40136" ht="15"/>
    <row r="40137" ht="15"/>
    <row r="40138" ht="15"/>
    <row r="40139" ht="15"/>
    <row r="40140" ht="15"/>
    <row r="40141" ht="15"/>
    <row r="40142" ht="15"/>
    <row r="40143" ht="15"/>
    <row r="40144" ht="15"/>
    <row r="40145" ht="15"/>
    <row r="40146" ht="15"/>
    <row r="40147" ht="15"/>
    <row r="40148" ht="15"/>
    <row r="40149" ht="15"/>
    <row r="40150" ht="15"/>
    <row r="40151" ht="15"/>
    <row r="40152" ht="15"/>
    <row r="40153" ht="15"/>
    <row r="40154" ht="15"/>
    <row r="40155" ht="15"/>
    <row r="40156" ht="15"/>
    <row r="40157" ht="15"/>
    <row r="40158" ht="15"/>
    <row r="40159" ht="15"/>
    <row r="40160" ht="15"/>
    <row r="40161" ht="15"/>
    <row r="40162" ht="15"/>
    <row r="40163" ht="15"/>
    <row r="40164" ht="15"/>
    <row r="40165" ht="15"/>
    <row r="40166" ht="15"/>
    <row r="40167" ht="15"/>
    <row r="40168" ht="15"/>
    <row r="40169" ht="15"/>
    <row r="40170" ht="15"/>
    <row r="40171" ht="15"/>
    <row r="40212" ht="15"/>
    <row r="40213" ht="15"/>
    <row r="40214" ht="15"/>
    <row r="40215" ht="15"/>
    <row r="40216" ht="15"/>
    <row r="40217" ht="15"/>
    <row r="40218" ht="15"/>
    <row r="40219" ht="15"/>
    <row r="40220" ht="15"/>
    <row r="40221" ht="15"/>
    <row r="40222" ht="15"/>
    <row r="40223" ht="15"/>
    <row r="40224" ht="15"/>
    <row r="40225" ht="15"/>
    <row r="40226" ht="15"/>
    <row r="40227" ht="15"/>
    <row r="40228" ht="15"/>
    <row r="40229" ht="15"/>
    <row r="40230" ht="15"/>
    <row r="40231" ht="15"/>
    <row r="40232" ht="15"/>
    <row r="40233" ht="15"/>
    <row r="40234" ht="15"/>
    <row r="40235" ht="15"/>
    <row r="40236" ht="15"/>
    <row r="40237" ht="15"/>
    <row r="40238" ht="15"/>
    <row r="40239" ht="15"/>
    <row r="40240" ht="15"/>
    <row r="40241" ht="15"/>
    <row r="40242" ht="15"/>
    <row r="40243" ht="15"/>
    <row r="40244" ht="15"/>
    <row r="40245" ht="15"/>
    <row r="40246" ht="15"/>
    <row r="40247" ht="15"/>
    <row r="40248" ht="15"/>
    <row r="40249" ht="15"/>
    <row r="40250" ht="15"/>
    <row r="40251" ht="15"/>
    <row r="40252" ht="15"/>
    <row r="40253" ht="15"/>
    <row r="40254" ht="15"/>
    <row r="40255" ht="15"/>
    <row r="40256" ht="15"/>
    <row r="40257" ht="15"/>
    <row r="40258" ht="15"/>
    <row r="40259" ht="15"/>
    <row r="40260" ht="15"/>
    <row r="40261" ht="15"/>
    <row r="40262" ht="15"/>
    <row r="40263" ht="15"/>
    <row r="40264" ht="15"/>
    <row r="40265" ht="15"/>
    <row r="40266" ht="15"/>
    <row r="40267" ht="15"/>
    <row r="40268" ht="15"/>
    <row r="40269" ht="15"/>
    <row r="40270" ht="15"/>
    <row r="40271" ht="15"/>
    <row r="40272" ht="15"/>
    <row r="40273" ht="15"/>
    <row r="40274" ht="15"/>
    <row r="40275" ht="15"/>
    <row r="40276" ht="15"/>
    <row r="40277" ht="15"/>
    <row r="40278" ht="15"/>
    <row r="40279" ht="15"/>
    <row r="40280" ht="15"/>
    <row r="40281" ht="15"/>
    <row r="40282" ht="15"/>
    <row r="40283" ht="15"/>
    <row r="40284" ht="15"/>
    <row r="40285" ht="15"/>
    <row r="40286" ht="15"/>
    <row r="40287" ht="15"/>
    <row r="40288" ht="15"/>
    <row r="40289" ht="15"/>
    <row r="40290" ht="15"/>
    <row r="40291" ht="15"/>
    <row r="40292" ht="15"/>
    <row r="40293" ht="15"/>
    <row r="40294" ht="15"/>
    <row r="40295" ht="15"/>
    <row r="40296" ht="15"/>
    <row r="40297" ht="15"/>
    <row r="40298" ht="15"/>
    <row r="40299" ht="15"/>
    <row r="40300" ht="15"/>
    <row r="40301" ht="15"/>
    <row r="40302" ht="15"/>
    <row r="40303" ht="15"/>
    <row r="40304" ht="15"/>
    <row r="40305" ht="15"/>
    <row r="40306" ht="15"/>
    <row r="40307" ht="15"/>
    <row r="40308" ht="15"/>
    <row r="40309" ht="15"/>
    <row r="40310" ht="15"/>
    <row r="40311" ht="15"/>
    <row r="40312" ht="15"/>
    <row r="40313" ht="15"/>
    <row r="40314" ht="15"/>
    <row r="40315" ht="15"/>
    <row r="40316" ht="15"/>
    <row r="40317" ht="15"/>
    <row r="40318" ht="15"/>
    <row r="40319" ht="15"/>
    <row r="40320" ht="15"/>
    <row r="40321" ht="15"/>
    <row r="40322" ht="15"/>
    <row r="40323" ht="15"/>
    <row r="40324" ht="15"/>
    <row r="40325" ht="15"/>
    <row r="40326" ht="15"/>
    <row r="40327" ht="15"/>
    <row r="40328" ht="15"/>
    <row r="40329" ht="15"/>
    <row r="40330" ht="15"/>
    <row r="40331" ht="15"/>
    <row r="40332" ht="15"/>
    <row r="40333" ht="15"/>
    <row r="40334" ht="15"/>
    <row r="40335" ht="15"/>
    <row r="40336" ht="15"/>
    <row r="40337" ht="15"/>
    <row r="40338" ht="15"/>
    <row r="40339" ht="15"/>
    <row r="40340" ht="15"/>
    <row r="40341" ht="15"/>
    <row r="40342" ht="15"/>
    <row r="40343" ht="15"/>
    <row r="40344" ht="15"/>
    <row r="40345" ht="15"/>
    <row r="40346" ht="15"/>
    <row r="40347" ht="15"/>
    <row r="40348" ht="15"/>
    <row r="40349" ht="15"/>
    <row r="40350" ht="15"/>
    <row r="40351" ht="15"/>
    <row r="40352" ht="15"/>
    <row r="40353" ht="15"/>
    <row r="40354" ht="15"/>
    <row r="40355" ht="15"/>
    <row r="40356" ht="15"/>
    <row r="40357" ht="15"/>
    <row r="40358" ht="15"/>
    <row r="40359" ht="15"/>
    <row r="40360" ht="15"/>
    <row r="40361" ht="15"/>
    <row r="40362" ht="15"/>
    <row r="40363" ht="15"/>
    <row r="40364" ht="15"/>
    <row r="40365" ht="15"/>
    <row r="40366" ht="15"/>
    <row r="40367" ht="15"/>
    <row r="40368" ht="15"/>
    <row r="40369" ht="15"/>
    <row r="40370" ht="15"/>
    <row r="40371" ht="15"/>
    <row r="40372" ht="15"/>
    <row r="40373" ht="15"/>
    <row r="40374" ht="15"/>
    <row r="40375" ht="15"/>
    <row r="40376" ht="15"/>
    <row r="40377" ht="15"/>
    <row r="40378" ht="15"/>
    <row r="40379" ht="15"/>
    <row r="40380" ht="15"/>
    <row r="40381" ht="15"/>
    <row r="40382" ht="15"/>
    <row r="40383" ht="15"/>
    <row r="40384" ht="15"/>
    <row r="40385" ht="15"/>
    <row r="40386" ht="15"/>
    <row r="40387" ht="15"/>
    <row r="40388" ht="15"/>
    <row r="40389" ht="15"/>
    <row r="40390" ht="15"/>
    <row r="40391" ht="15"/>
    <row r="40392" ht="15"/>
    <row r="40393" ht="15"/>
    <row r="40394" ht="15"/>
    <row r="40395" ht="15"/>
    <row r="40396" ht="15"/>
    <row r="40397" ht="15"/>
    <row r="40398" ht="15"/>
    <row r="40399" ht="15"/>
    <row r="40400" ht="15"/>
    <row r="40401" ht="15"/>
    <row r="40402" ht="15"/>
    <row r="40403" ht="15"/>
    <row r="40404" ht="15"/>
    <row r="40405" ht="15"/>
    <row r="40406" ht="15"/>
    <row r="40407" ht="15"/>
    <row r="40408" ht="15"/>
    <row r="40409" ht="15"/>
    <row r="40410" ht="15"/>
    <row r="40411" ht="15"/>
    <row r="40412" ht="15"/>
    <row r="40413" ht="15"/>
    <row r="40414" ht="15"/>
    <row r="40415" ht="15"/>
    <row r="40416" ht="15"/>
    <row r="40417" ht="15"/>
    <row r="40418" ht="15"/>
    <row r="40419" ht="15"/>
    <row r="40420" ht="15"/>
    <row r="40421" ht="15"/>
    <row r="40422" ht="15"/>
    <row r="40423" ht="15"/>
    <row r="40424" ht="15"/>
    <row r="40425" ht="15"/>
    <row r="40426" ht="15"/>
    <row r="40427" ht="15"/>
    <row r="40428" ht="15"/>
    <row r="40429" ht="15"/>
    <row r="40430" ht="15"/>
    <row r="40431" ht="15"/>
    <row r="40432" ht="15"/>
    <row r="40433" ht="15"/>
    <row r="40434" ht="15"/>
    <row r="40435" ht="15"/>
    <row r="40436" ht="15"/>
    <row r="40437" ht="15"/>
    <row r="40438" ht="15"/>
    <row r="40439" ht="15"/>
    <row r="40440" ht="15"/>
    <row r="40441" ht="15"/>
    <row r="40442" ht="15"/>
    <row r="40443" ht="15"/>
    <row r="40444" ht="15"/>
    <row r="40445" ht="15"/>
    <row r="40446" ht="15"/>
    <row r="40447" ht="15"/>
    <row r="40448" ht="15"/>
    <row r="40449" ht="15"/>
    <row r="40450" ht="15"/>
    <row r="40451" ht="15"/>
    <row r="40452" ht="15"/>
    <row r="40453" ht="15"/>
    <row r="40454" ht="15"/>
    <row r="40455" ht="15"/>
    <row r="40456" ht="15"/>
    <row r="40457" ht="15"/>
    <row r="40458" ht="15"/>
    <row r="40459" ht="15"/>
    <row r="40460" ht="15"/>
    <row r="40461" ht="15"/>
    <row r="40462" ht="15"/>
    <row r="40463" ht="15"/>
    <row r="40464" ht="15"/>
    <row r="40465" ht="15"/>
    <row r="40466" ht="15"/>
    <row r="40467" ht="15"/>
    <row r="40468" ht="15"/>
    <row r="40469" ht="15"/>
    <row r="40470" ht="15"/>
    <row r="40471" ht="15"/>
    <row r="40472" ht="15"/>
    <row r="40473" ht="15"/>
    <row r="40474" ht="15"/>
    <row r="40475" ht="15"/>
    <row r="40476" ht="15"/>
    <row r="40477" ht="15"/>
    <row r="40478" ht="15"/>
    <row r="40479" ht="15"/>
    <row r="40480" ht="15"/>
    <row r="40481" ht="15"/>
    <row r="40482" ht="15"/>
    <row r="40483" ht="15"/>
    <row r="40484" ht="15"/>
    <row r="40485" ht="15"/>
    <row r="40486" ht="15"/>
    <row r="40487" ht="15"/>
    <row r="40488" ht="15"/>
    <row r="40489" ht="15"/>
    <row r="40490" ht="15"/>
    <row r="40491" ht="15"/>
    <row r="40492" ht="15"/>
    <row r="40493" ht="15"/>
    <row r="40494" ht="15"/>
    <row r="40495" ht="15"/>
    <row r="40496" ht="15"/>
    <row r="40497" ht="15"/>
    <row r="40498" ht="15"/>
    <row r="40499" ht="15"/>
    <row r="40500" ht="15"/>
    <row r="40501" ht="15"/>
    <row r="40502" ht="15"/>
    <row r="40503" ht="15"/>
    <row r="40504" ht="15"/>
    <row r="40505" ht="15"/>
    <row r="40506" ht="15"/>
    <row r="40507" ht="15"/>
    <row r="40508" ht="15"/>
    <row r="40509" ht="15"/>
    <row r="40510" ht="15"/>
    <row r="40511" ht="15"/>
    <row r="40512" ht="15"/>
    <row r="40513" ht="15"/>
    <row r="40514" ht="15"/>
    <row r="40515" ht="15"/>
    <row r="40516" ht="15"/>
    <row r="40517" ht="15"/>
    <row r="40518" ht="15"/>
    <row r="40519" ht="15"/>
    <row r="40520" ht="15"/>
    <row r="40521" ht="15"/>
    <row r="40522" ht="15"/>
    <row r="40523" ht="15"/>
    <row r="40524" ht="15"/>
    <row r="40525" ht="15"/>
    <row r="40526" ht="15"/>
    <row r="40527" ht="15"/>
    <row r="40528" ht="15"/>
    <row r="40529" ht="15"/>
    <row r="40530" ht="15"/>
    <row r="40531" ht="15"/>
    <row r="40532" ht="15"/>
    <row r="40533" ht="15"/>
    <row r="40534" ht="15"/>
    <row r="40535" ht="15"/>
    <row r="40536" ht="15"/>
    <row r="40537" ht="15"/>
    <row r="40538" ht="15"/>
    <row r="40539" ht="15"/>
    <row r="40540" ht="15"/>
    <row r="40541" ht="15"/>
    <row r="40542" ht="15"/>
    <row r="40543" ht="15"/>
    <row r="40544" ht="15"/>
    <row r="40545" ht="15"/>
    <row r="40546" ht="15"/>
    <row r="40547" ht="15"/>
    <row r="40548" ht="15"/>
    <row r="40549" ht="15"/>
    <row r="40550" ht="15"/>
    <row r="40551" ht="15"/>
    <row r="40552" ht="15"/>
    <row r="40553" ht="15"/>
    <row r="40554" ht="15"/>
    <row r="40555" ht="15"/>
    <row r="40556" ht="15"/>
    <row r="40557" ht="15"/>
    <row r="40558" ht="15"/>
    <row r="40559" ht="15"/>
    <row r="40560" ht="15"/>
    <row r="40561" ht="15"/>
    <row r="40562" ht="15"/>
    <row r="40563" ht="15"/>
    <row r="40564" ht="15"/>
    <row r="40565" ht="15"/>
    <row r="40566" ht="15"/>
    <row r="40567" ht="15"/>
    <row r="40568" ht="15"/>
    <row r="40569" ht="15"/>
    <row r="40570" ht="15"/>
    <row r="40571" ht="15"/>
    <row r="40572" ht="15"/>
    <row r="40573" ht="15"/>
    <row r="40574" ht="15"/>
    <row r="40575" ht="15"/>
    <row r="40576" ht="15"/>
    <row r="40577" ht="15"/>
    <row r="40578" ht="15"/>
    <row r="40579" ht="15"/>
    <row r="40580" ht="15"/>
    <row r="40581" ht="15"/>
    <row r="40582" ht="15"/>
    <row r="40583" ht="15"/>
    <row r="40584" ht="15"/>
    <row r="40585" ht="15"/>
    <row r="40586" ht="15"/>
    <row r="40587" ht="15"/>
    <row r="40588" ht="15"/>
    <row r="40589" ht="15"/>
    <row r="40590" ht="15"/>
    <row r="40591" ht="15"/>
    <row r="40592" ht="15"/>
    <row r="40593" ht="15"/>
    <row r="40594" ht="15"/>
    <row r="40595" ht="15"/>
    <row r="40596" ht="15"/>
    <row r="40597" ht="15"/>
    <row r="40598" ht="15"/>
    <row r="40599" ht="15"/>
    <row r="40600" ht="15"/>
    <row r="40601" ht="15"/>
    <row r="40602" ht="15"/>
    <row r="40603" ht="15"/>
    <row r="40604" ht="15"/>
    <row r="40605" ht="15"/>
    <row r="40606" ht="15"/>
    <row r="40607" ht="15"/>
    <row r="40608" ht="15"/>
    <row r="40609" ht="15"/>
    <row r="40610" ht="15"/>
    <row r="40611" ht="15"/>
    <row r="40612" ht="15"/>
    <row r="40613" ht="15"/>
    <row r="40614" ht="15"/>
    <row r="40615" ht="15"/>
    <row r="40616" ht="15"/>
    <row r="40617" ht="15"/>
    <row r="40618" ht="15"/>
    <row r="40619" ht="15"/>
    <row r="40620" ht="15"/>
    <row r="40621" ht="15"/>
    <row r="40622" ht="15"/>
    <row r="40623" ht="15"/>
    <row r="40624" ht="15"/>
    <row r="40625" ht="15"/>
    <row r="40626" ht="15"/>
    <row r="40627" ht="15"/>
    <row r="40628" ht="15"/>
    <row r="40629" ht="15"/>
    <row r="40630" ht="15"/>
    <row r="40631" ht="15"/>
    <row r="40632" ht="15"/>
    <row r="40633" ht="15"/>
    <row r="40634" ht="15"/>
    <row r="40635" ht="15"/>
    <row r="40636" ht="15"/>
    <row r="40637" ht="15"/>
    <row r="40638" ht="15"/>
    <row r="40639" ht="15"/>
    <row r="40640" ht="15"/>
    <row r="40641" ht="15"/>
    <row r="40642" ht="15"/>
    <row r="40643" ht="15"/>
    <row r="40644" ht="15"/>
    <row r="40645" ht="15"/>
    <row r="40646" ht="15"/>
    <row r="40647" ht="15"/>
    <row r="40648" ht="15"/>
    <row r="40649" ht="15"/>
    <row r="40650" ht="15"/>
    <row r="40651" ht="15"/>
    <row r="40652" ht="15"/>
    <row r="40653" ht="15"/>
    <row r="40654" ht="15"/>
    <row r="40655" ht="15"/>
    <row r="40656" ht="15"/>
    <row r="40657" ht="15"/>
    <row r="40658" ht="15"/>
    <row r="40659" ht="15"/>
    <row r="40660" ht="15"/>
    <row r="40661" ht="15"/>
    <row r="40662" ht="15"/>
    <row r="40663" ht="15"/>
    <row r="40664" ht="15"/>
    <row r="40665" ht="15"/>
    <row r="40666" ht="15"/>
    <row r="40667" ht="15"/>
    <row r="40668" ht="15"/>
    <row r="40669" ht="15"/>
    <row r="40670" ht="15"/>
    <row r="40671" ht="15"/>
    <row r="40672" ht="15"/>
    <row r="40673" ht="15"/>
    <row r="40674" ht="15"/>
    <row r="40675" ht="15"/>
    <row r="40676" ht="15"/>
    <row r="40677" ht="15"/>
    <row r="40678" ht="15"/>
    <row r="40679" ht="15"/>
    <row r="40680" ht="15"/>
    <row r="40681" ht="15"/>
    <row r="40722" ht="15"/>
    <row r="40723" ht="15"/>
    <row r="40724" ht="15"/>
    <row r="40725" ht="15"/>
    <row r="40726" ht="15"/>
    <row r="40727" ht="15"/>
    <row r="40728" ht="15"/>
    <row r="40729" ht="15"/>
    <row r="40730" ht="15"/>
    <row r="40731" ht="15"/>
    <row r="40732" ht="15"/>
    <row r="40733" ht="15"/>
    <row r="40734" ht="15"/>
    <row r="40735" ht="15"/>
    <row r="40736" ht="15"/>
    <row r="40737" ht="15"/>
    <row r="40738" ht="15"/>
    <row r="40739" ht="15"/>
    <row r="40740" ht="15"/>
    <row r="40741" ht="15"/>
    <row r="40742" ht="15"/>
    <row r="40743" ht="15"/>
    <row r="40744" ht="15"/>
    <row r="40745" ht="15"/>
    <row r="40746" ht="15"/>
    <row r="40747" ht="15"/>
    <row r="40748" ht="15"/>
    <row r="40749" ht="15"/>
    <row r="40750" ht="15"/>
    <row r="40751" ht="15"/>
    <row r="40752" ht="15"/>
    <row r="40753" ht="15"/>
    <row r="40754" ht="15"/>
    <row r="40755" ht="15"/>
    <row r="40756" ht="15"/>
    <row r="40757" ht="15"/>
    <row r="40758" ht="15"/>
    <row r="40759" ht="15"/>
    <row r="40760" ht="15"/>
    <row r="40761" ht="15"/>
    <row r="40762" ht="15"/>
    <row r="40763" ht="15"/>
    <row r="40764" ht="15"/>
    <row r="40765" ht="15"/>
    <row r="40766" ht="15"/>
    <row r="40767" ht="15"/>
    <row r="40768" ht="15"/>
    <row r="40769" ht="15"/>
    <row r="40770" ht="15"/>
    <row r="40771" ht="15"/>
    <row r="40772" ht="15"/>
    <row r="40773" ht="15"/>
    <row r="40774" ht="15"/>
    <row r="40775" ht="15"/>
    <row r="40776" ht="15"/>
    <row r="40777" ht="15"/>
    <row r="40778" ht="15"/>
    <row r="40779" ht="15"/>
    <row r="40780" ht="15"/>
    <row r="40781" ht="15"/>
    <row r="40782" ht="15"/>
    <row r="40783" ht="15"/>
    <row r="40784" ht="15"/>
    <row r="40785" ht="15"/>
    <row r="40786" ht="15"/>
    <row r="40787" ht="15"/>
    <row r="40788" ht="15"/>
    <row r="40789" ht="15"/>
    <row r="40790" ht="15"/>
    <row r="40791" ht="15"/>
    <row r="40792" ht="15"/>
    <row r="40793" ht="15"/>
    <row r="40794" ht="15"/>
    <row r="40795" ht="15"/>
    <row r="40796" ht="15"/>
    <row r="40797" ht="15"/>
    <row r="40798" ht="15"/>
    <row r="40799" ht="15"/>
    <row r="40800" ht="15"/>
    <row r="40801" ht="15"/>
    <row r="40802" ht="15"/>
    <row r="40803" ht="15"/>
    <row r="40804" ht="15"/>
    <row r="40805" ht="15"/>
    <row r="40806" ht="15"/>
    <row r="40807" ht="15"/>
    <row r="40808" ht="15"/>
    <row r="40809" ht="15"/>
    <row r="40810" ht="15"/>
    <row r="40811" ht="15"/>
    <row r="40812" ht="15"/>
    <row r="40813" ht="15"/>
    <row r="40814" ht="15"/>
    <row r="40815" ht="15"/>
    <row r="40816" ht="15"/>
    <row r="40817" ht="15"/>
    <row r="40818" ht="15"/>
    <row r="40819" ht="15"/>
    <row r="40820" ht="15"/>
    <row r="40821" ht="15"/>
    <row r="40822" ht="15"/>
    <row r="40823" ht="15"/>
    <row r="40824" ht="15"/>
    <row r="40825" ht="15"/>
    <row r="40826" ht="15"/>
    <row r="40827" ht="15"/>
    <row r="40828" ht="15"/>
    <row r="40829" ht="15"/>
    <row r="40830" ht="15"/>
    <row r="40831" ht="15"/>
    <row r="40832" ht="15"/>
    <row r="40833" ht="15"/>
    <row r="40834" ht="15"/>
    <row r="40835" ht="15"/>
    <row r="40836" ht="15"/>
    <row r="40837" ht="15"/>
    <row r="40838" ht="15"/>
    <row r="40839" ht="15"/>
    <row r="40840" ht="15"/>
    <row r="40841" ht="15"/>
    <row r="40842" ht="15"/>
    <row r="40843" ht="15"/>
    <row r="40844" ht="15"/>
    <row r="40845" ht="15"/>
    <row r="40846" ht="15"/>
    <row r="40847" ht="15"/>
    <row r="40848" ht="15"/>
    <row r="40849" ht="15"/>
    <row r="40850" ht="15"/>
    <row r="40851" ht="15"/>
    <row r="40852" ht="15"/>
    <row r="40853" ht="15"/>
    <row r="40854" ht="15"/>
    <row r="40855" ht="15"/>
    <row r="40856" ht="15"/>
    <row r="40857" ht="15"/>
    <row r="40858" ht="15"/>
    <row r="40859" ht="15"/>
    <row r="40860" ht="15"/>
    <row r="40861" ht="15"/>
    <row r="40862" ht="15"/>
    <row r="40863" ht="15"/>
    <row r="40864" ht="15"/>
    <row r="40865" ht="15"/>
    <row r="40866" ht="15"/>
    <row r="40867" ht="15"/>
    <row r="40868" ht="15"/>
    <row r="40869" ht="15"/>
    <row r="40870" ht="15"/>
    <row r="40871" ht="15"/>
    <row r="40872" ht="15"/>
    <row r="40873" ht="15"/>
    <row r="40874" ht="15"/>
    <row r="40875" ht="15"/>
    <row r="40876" ht="15"/>
    <row r="40877" ht="15"/>
    <row r="40878" ht="15"/>
    <row r="40879" ht="15"/>
    <row r="40880" ht="15"/>
    <row r="40881" ht="15"/>
    <row r="40882" ht="15"/>
    <row r="40883" ht="15"/>
    <row r="40884" ht="15"/>
    <row r="40885" ht="15"/>
    <row r="40886" ht="15"/>
    <row r="40887" ht="15"/>
    <row r="40888" ht="15"/>
    <row r="40889" ht="15"/>
    <row r="40890" ht="15"/>
    <row r="40891" ht="15"/>
    <row r="40892" ht="15"/>
    <row r="40893" ht="15"/>
    <row r="40894" ht="15"/>
    <row r="40895" ht="15"/>
    <row r="40896" ht="15"/>
    <row r="40897" ht="15"/>
    <row r="40898" ht="15"/>
    <row r="40899" ht="15"/>
    <row r="40900" ht="15"/>
    <row r="40901" ht="15"/>
    <row r="40902" ht="15"/>
    <row r="40903" ht="15"/>
    <row r="40904" ht="15"/>
    <row r="40905" ht="15"/>
    <row r="40906" ht="15"/>
    <row r="40907" ht="15"/>
    <row r="40908" ht="15"/>
    <row r="40909" ht="15"/>
    <row r="40910" ht="15"/>
    <row r="40911" ht="15"/>
    <row r="40912" ht="15"/>
    <row r="40913" ht="15"/>
    <row r="40914" ht="15"/>
    <row r="40915" ht="15"/>
    <row r="40916" ht="15"/>
    <row r="40917" ht="15"/>
    <row r="40918" ht="15"/>
    <row r="40919" ht="15"/>
    <row r="40920" ht="15"/>
    <row r="40921" ht="15"/>
    <row r="40922" ht="15"/>
    <row r="40923" ht="15"/>
    <row r="40924" ht="15"/>
    <row r="40925" ht="15"/>
    <row r="40926" ht="15"/>
    <row r="40927" ht="15"/>
    <row r="40928" ht="15"/>
    <row r="40929" ht="15"/>
    <row r="40930" ht="15"/>
    <row r="40931" ht="15"/>
    <row r="40932" ht="15"/>
    <row r="40933" ht="15"/>
    <row r="40934" ht="15"/>
    <row r="40935" ht="15"/>
    <row r="40936" ht="15"/>
    <row r="40937" ht="15"/>
    <row r="40938" ht="15"/>
    <row r="40939" ht="15"/>
    <row r="40940" ht="15"/>
    <row r="40941" ht="15"/>
    <row r="40942" ht="15"/>
    <row r="40943" ht="15"/>
    <row r="40944" ht="15"/>
    <row r="40945" ht="15"/>
    <row r="40946" ht="15"/>
    <row r="40947" ht="15"/>
    <row r="40948" ht="15"/>
    <row r="40949" ht="15"/>
    <row r="40950" ht="15"/>
    <row r="40951" ht="15"/>
    <row r="40952" ht="15"/>
    <row r="40953" ht="15"/>
    <row r="40954" ht="15"/>
    <row r="40955" ht="15"/>
    <row r="40956" ht="15"/>
    <row r="40957" ht="15"/>
    <row r="40958" ht="15"/>
    <row r="40959" ht="15"/>
    <row r="40960" ht="15"/>
    <row r="40961" ht="15"/>
    <row r="40962" ht="15"/>
    <row r="40963" ht="15"/>
    <row r="40964" ht="15"/>
    <row r="40965" ht="15"/>
    <row r="40966" ht="15"/>
    <row r="40967" ht="15"/>
    <row r="40968" ht="15"/>
    <row r="40969" ht="15"/>
    <row r="40970" ht="15"/>
    <row r="40971" ht="15"/>
    <row r="40972" ht="15"/>
    <row r="40973" ht="15"/>
    <row r="40974" ht="15"/>
    <row r="40975" ht="15"/>
    <row r="40976" ht="15"/>
    <row r="40977" ht="15"/>
    <row r="40978" ht="15"/>
    <row r="40979" ht="15"/>
    <row r="40980" ht="15"/>
    <row r="40981" ht="15"/>
    <row r="40982" ht="15"/>
    <row r="40983" ht="15"/>
    <row r="40984" ht="15"/>
    <row r="40985" ht="15"/>
    <row r="40986" ht="15"/>
    <row r="40987" ht="15"/>
    <row r="40988" ht="15"/>
    <row r="40989" ht="15"/>
    <row r="40990" ht="15"/>
    <row r="40991" ht="15"/>
    <row r="40992" ht="15"/>
    <row r="40993" ht="15"/>
    <row r="40994" ht="15"/>
    <row r="40995" ht="15"/>
    <row r="40996" ht="15"/>
    <row r="40997" ht="15"/>
    <row r="40998" ht="15"/>
    <row r="40999" ht="15"/>
    <row r="41000" ht="15"/>
    <row r="41001" ht="15"/>
    <row r="41002" ht="15"/>
    <row r="41003" ht="15"/>
    <row r="41004" ht="15"/>
    <row r="41005" ht="15"/>
    <row r="41006" ht="15"/>
    <row r="41007" ht="15"/>
    <row r="41008" ht="15"/>
    <row r="41009" ht="15"/>
    <row r="41010" ht="15"/>
    <row r="41011" ht="15"/>
    <row r="41012" ht="15"/>
    <row r="41013" ht="15"/>
    <row r="41014" ht="15"/>
    <row r="41015" ht="15"/>
    <row r="41016" ht="15"/>
    <row r="41017" ht="15"/>
    <row r="41018" ht="15"/>
    <row r="41019" ht="15"/>
    <row r="41020" ht="15"/>
    <row r="41021" ht="15"/>
    <row r="41022" ht="15"/>
    <row r="41023" ht="15"/>
    <row r="41024" ht="15"/>
    <row r="41025" ht="15"/>
    <row r="41026" ht="15"/>
    <row r="41027" ht="15"/>
    <row r="41028" ht="15"/>
    <row r="41029" ht="15"/>
    <row r="41030" ht="15"/>
    <row r="41031" ht="15"/>
    <row r="41032" ht="15"/>
    <row r="41033" ht="15"/>
    <row r="41034" ht="15"/>
    <row r="41035" ht="15"/>
    <row r="41036" ht="15"/>
    <row r="41037" ht="15"/>
    <row r="41038" ht="15"/>
    <row r="41039" ht="15"/>
    <row r="41040" ht="15"/>
    <row r="41041" ht="15"/>
    <row r="41042" ht="15"/>
    <row r="41043" ht="15"/>
    <row r="41044" ht="15"/>
    <row r="41045" ht="15"/>
    <row r="41046" ht="15"/>
    <row r="41047" ht="15"/>
    <row r="41048" ht="15"/>
    <row r="41049" ht="15"/>
    <row r="41050" ht="15"/>
    <row r="41051" ht="15"/>
    <row r="41052" ht="15"/>
    <row r="41053" ht="15"/>
    <row r="41054" ht="15"/>
    <row r="41055" ht="15"/>
    <row r="41056" ht="15"/>
    <row r="41057" ht="15"/>
    <row r="41058" ht="15"/>
    <row r="41059" ht="15"/>
    <row r="41060" ht="15"/>
    <row r="41061" ht="15"/>
    <row r="41062" ht="15"/>
    <row r="41063" ht="15"/>
    <row r="41064" ht="15"/>
    <row r="41065" ht="15"/>
    <row r="41066" ht="15"/>
    <row r="41067" ht="15"/>
    <row r="41068" ht="15"/>
    <row r="41069" ht="15"/>
    <row r="41070" ht="15"/>
    <row r="41071" ht="15"/>
    <row r="41072" ht="15"/>
    <row r="41073" ht="15"/>
    <row r="41074" ht="15"/>
    <row r="41075" ht="15"/>
    <row r="41076" ht="15"/>
    <row r="41077" ht="15"/>
    <row r="41078" ht="15"/>
    <row r="41079" ht="15"/>
    <row r="41080" ht="15"/>
    <row r="41081" ht="15"/>
    <row r="41082" ht="15"/>
    <row r="41083" ht="15"/>
    <row r="41084" ht="15"/>
    <row r="41085" ht="15"/>
    <row r="41086" ht="15"/>
    <row r="41087" ht="15"/>
    <row r="41088" ht="15"/>
    <row r="41089" ht="15"/>
    <row r="41090" ht="15"/>
    <row r="41091" ht="15"/>
    <row r="41092" ht="15"/>
    <row r="41093" ht="15"/>
    <row r="41094" ht="15"/>
    <row r="41095" ht="15"/>
    <row r="41096" ht="15"/>
    <row r="41097" ht="15"/>
    <row r="41098" ht="15"/>
    <row r="41099" ht="15"/>
    <row r="41100" ht="15"/>
    <row r="41101" ht="15"/>
    <row r="41102" ht="15"/>
    <row r="41103" ht="15"/>
    <row r="41104" ht="15"/>
    <row r="41105" ht="15"/>
    <row r="41106" ht="15"/>
    <row r="41107" ht="15"/>
    <row r="41108" ht="15"/>
    <row r="41109" ht="15"/>
    <row r="41110" ht="15"/>
    <row r="41111" ht="15"/>
    <row r="41112" ht="15"/>
    <row r="41113" ht="15"/>
    <row r="41114" ht="15"/>
    <row r="41115" ht="15"/>
    <row r="41116" ht="15"/>
    <row r="41117" ht="15"/>
    <row r="41118" ht="15"/>
    <row r="41119" ht="15"/>
    <row r="41120" ht="15"/>
    <row r="41121" ht="15"/>
    <row r="41122" ht="15"/>
    <row r="41123" ht="15"/>
    <row r="41124" ht="15"/>
    <row r="41125" ht="15"/>
    <row r="41126" ht="15"/>
    <row r="41127" ht="15"/>
    <row r="41128" ht="15"/>
    <row r="41129" ht="15"/>
    <row r="41130" ht="15"/>
    <row r="41131" ht="15"/>
    <row r="41132" ht="15"/>
    <row r="41133" ht="15"/>
    <row r="41134" ht="15"/>
    <row r="41135" ht="15"/>
    <row r="41136" ht="15"/>
    <row r="41137" ht="15"/>
    <row r="41138" ht="15"/>
    <row r="41139" ht="15"/>
    <row r="41140" ht="15"/>
    <row r="41141" ht="15"/>
    <row r="41142" ht="15"/>
    <row r="41143" ht="15"/>
    <row r="41144" ht="15"/>
    <row r="41145" ht="15"/>
    <row r="41146" ht="15"/>
    <row r="41147" ht="15"/>
    <row r="41148" ht="15"/>
    <row r="41149" ht="15"/>
    <row r="41150" ht="15"/>
    <row r="41151" ht="15"/>
    <row r="41152" ht="15"/>
    <row r="41153" ht="15"/>
    <row r="41154" ht="15"/>
    <row r="41155" ht="15"/>
    <row r="41156" ht="15"/>
    <row r="41157" ht="15"/>
    <row r="41158" ht="15"/>
    <row r="41159" ht="15"/>
    <row r="41160" ht="15"/>
    <row r="41161" ht="15"/>
    <row r="41162" ht="15"/>
    <row r="41163" ht="15"/>
    <row r="41164" ht="15"/>
    <row r="41165" ht="15"/>
    <row r="41166" ht="15"/>
    <row r="41167" ht="15"/>
    <row r="41168" ht="15"/>
    <row r="41169" ht="15"/>
    <row r="41170" ht="15"/>
    <row r="41171" ht="15"/>
    <row r="41172" ht="15"/>
    <row r="41173" ht="15"/>
    <row r="41174" ht="15"/>
    <row r="41175" ht="15"/>
    <row r="41176" ht="15"/>
    <row r="41177" ht="15"/>
    <row r="41178" ht="15"/>
    <row r="41179" ht="15"/>
    <row r="41180" ht="15"/>
    <row r="41181" ht="15"/>
    <row r="41182" ht="15"/>
    <row r="41183" ht="15"/>
    <row r="41184" ht="15"/>
    <row r="41185" ht="15"/>
    <row r="41186" ht="15"/>
    <row r="41187" ht="15"/>
    <row r="41188" ht="15"/>
    <row r="41189" ht="15"/>
    <row r="41190" ht="15"/>
    <row r="41191" ht="15"/>
    <row r="41232" ht="15"/>
    <row r="41233" ht="15"/>
    <row r="41234" ht="15"/>
    <row r="41235" ht="15"/>
    <row r="41236" ht="15"/>
    <row r="41237" ht="15"/>
    <row r="41238" ht="15"/>
    <row r="41239" ht="15"/>
    <row r="41240" ht="15"/>
    <row r="41241" ht="15"/>
    <row r="41242" ht="15"/>
    <row r="41243" ht="15"/>
    <row r="41244" ht="15"/>
    <row r="41245" ht="15"/>
    <row r="41246" ht="15"/>
    <row r="41247" ht="15"/>
    <row r="41248" ht="15"/>
    <row r="41249" ht="15"/>
    <row r="41250" ht="15"/>
    <row r="41251" ht="15"/>
    <row r="41252" ht="15"/>
    <row r="41253" ht="15"/>
    <row r="41254" ht="15"/>
    <row r="41255" ht="15"/>
    <row r="41256" ht="15"/>
    <row r="41257" ht="15"/>
    <row r="41258" ht="15"/>
    <row r="41259" ht="15"/>
    <row r="41260" ht="15"/>
    <row r="41261" ht="15"/>
    <row r="41262" ht="15"/>
    <row r="41263" ht="15"/>
    <row r="41264" ht="15"/>
    <row r="41265" ht="15"/>
    <row r="41266" ht="15"/>
    <row r="41267" ht="15"/>
    <row r="41268" ht="15"/>
    <row r="41269" ht="15"/>
    <row r="41270" ht="15"/>
    <row r="41271" ht="15"/>
    <row r="41272" ht="15"/>
    <row r="41273" ht="15"/>
    <row r="41274" ht="15"/>
    <row r="41275" ht="15"/>
    <row r="41276" ht="15"/>
    <row r="41277" ht="15"/>
    <row r="41278" ht="15"/>
    <row r="41279" ht="15"/>
    <row r="41280" ht="15"/>
    <row r="41281" ht="15"/>
    <row r="41282" ht="15"/>
    <row r="41283" ht="15"/>
    <row r="41284" ht="15"/>
    <row r="41285" ht="15"/>
    <row r="41286" ht="15"/>
    <row r="41287" ht="15"/>
    <row r="41288" ht="15"/>
    <row r="41289" ht="15"/>
    <row r="41290" ht="15"/>
    <row r="41291" ht="15"/>
    <row r="41292" ht="15"/>
    <row r="41293" ht="15"/>
    <row r="41294" ht="15"/>
    <row r="41295" ht="15"/>
    <row r="41296" ht="15"/>
    <row r="41297" ht="15"/>
    <row r="41298" ht="15"/>
    <row r="41299" ht="15"/>
    <row r="41300" ht="15"/>
    <row r="41301" ht="15"/>
    <row r="41302" ht="15"/>
    <row r="41303" ht="15"/>
    <row r="41304" ht="15"/>
    <row r="41305" ht="15"/>
    <row r="41306" ht="15"/>
    <row r="41307" ht="15"/>
    <row r="41308" ht="15"/>
    <row r="41309" ht="15"/>
    <row r="41310" ht="15"/>
    <row r="41311" ht="15"/>
    <row r="41312" ht="15"/>
    <row r="41313" ht="15"/>
    <row r="41314" ht="15"/>
    <row r="41315" ht="15"/>
    <row r="41316" ht="15"/>
    <row r="41317" ht="15"/>
    <row r="41318" ht="15"/>
    <row r="41319" ht="15"/>
    <row r="41320" ht="15"/>
    <row r="41321" ht="15"/>
    <row r="41322" ht="15"/>
    <row r="41323" ht="15"/>
    <row r="41324" ht="15"/>
    <row r="41325" ht="15"/>
    <row r="41326" ht="15"/>
    <row r="41327" ht="15"/>
    <row r="41328" ht="15"/>
    <row r="41329" ht="15"/>
    <row r="41330" ht="15"/>
    <row r="41331" ht="15"/>
    <row r="41332" ht="15"/>
    <row r="41333" ht="15"/>
    <row r="41334" ht="15"/>
    <row r="41335" ht="15"/>
    <row r="41336" ht="15"/>
    <row r="41337" ht="15"/>
    <row r="41338" ht="15"/>
    <row r="41339" ht="15"/>
    <row r="41340" ht="15"/>
    <row r="41341" ht="15"/>
    <row r="41342" ht="15"/>
    <row r="41343" ht="15"/>
    <row r="41344" ht="15"/>
    <row r="41345" ht="15"/>
    <row r="41346" ht="15"/>
    <row r="41347" ht="15"/>
    <row r="41348" ht="15"/>
    <row r="41349" ht="15"/>
    <row r="41350" ht="15"/>
    <row r="41351" ht="15"/>
    <row r="41352" ht="15"/>
    <row r="41353" ht="15"/>
    <row r="41354" ht="15"/>
    <row r="41355" ht="15"/>
    <row r="41356" ht="15"/>
    <row r="41357" ht="15"/>
    <row r="41358" ht="15"/>
    <row r="41359" ht="15"/>
    <row r="41360" ht="15"/>
    <row r="41361" ht="15"/>
    <row r="41362" ht="15"/>
    <row r="41363" ht="15"/>
    <row r="41364" ht="15"/>
    <row r="41365" ht="15"/>
    <row r="41366" ht="15"/>
    <row r="41367" ht="15"/>
    <row r="41368" ht="15"/>
    <row r="41369" ht="15"/>
    <row r="41370" ht="15"/>
    <row r="41371" ht="15"/>
    <row r="41372" ht="15"/>
    <row r="41373" ht="15"/>
    <row r="41374" ht="15"/>
    <row r="41375" ht="15"/>
    <row r="41376" ht="15"/>
    <row r="41377" ht="15"/>
    <row r="41378" ht="15"/>
    <row r="41379" ht="15"/>
    <row r="41380" ht="15"/>
    <row r="41381" ht="15"/>
    <row r="41382" ht="15"/>
    <row r="41383" ht="15"/>
    <row r="41384" ht="15"/>
    <row r="41385" ht="15"/>
    <row r="41386" ht="15"/>
    <row r="41387" ht="15"/>
    <row r="41388" ht="15"/>
    <row r="41389" ht="15"/>
    <row r="41390" ht="15"/>
    <row r="41391" ht="15"/>
    <row r="41392" ht="15"/>
    <row r="41393" ht="15"/>
    <row r="41394" ht="15"/>
    <row r="41395" ht="15"/>
    <row r="41396" ht="15"/>
    <row r="41397" ht="15"/>
    <row r="41398" ht="15"/>
    <row r="41399" ht="15"/>
    <row r="41400" ht="15"/>
    <row r="41401" ht="15"/>
    <row r="41402" ht="15"/>
    <row r="41403" ht="15"/>
    <row r="41404" ht="15"/>
    <row r="41405" ht="15"/>
    <row r="41406" ht="15"/>
    <row r="41407" ht="15"/>
    <row r="41408" ht="15"/>
    <row r="41409" ht="15"/>
    <row r="41410" ht="15"/>
    <row r="41411" ht="15"/>
    <row r="41412" ht="15"/>
    <row r="41413" ht="15"/>
    <row r="41414" ht="15"/>
    <row r="41415" ht="15"/>
    <row r="41416" ht="15"/>
    <row r="41417" ht="15"/>
    <row r="41418" ht="15"/>
    <row r="41419" ht="15"/>
    <row r="41420" ht="15"/>
    <row r="41421" ht="15"/>
    <row r="41422" ht="15"/>
    <row r="41423" ht="15"/>
    <row r="41424" ht="15"/>
    <row r="41425" ht="15"/>
    <row r="41426" ht="15"/>
    <row r="41427" ht="15"/>
    <row r="41428" ht="15"/>
    <row r="41429" ht="15"/>
    <row r="41430" ht="15"/>
    <row r="41431" ht="15"/>
    <row r="41432" ht="15"/>
    <row r="41433" ht="15"/>
    <row r="41434" ht="15"/>
    <row r="41435" ht="15"/>
    <row r="41436" ht="15"/>
    <row r="41437" ht="15"/>
    <row r="41438" ht="15"/>
    <row r="41439" ht="15"/>
    <row r="41440" ht="15"/>
    <row r="41441" ht="15"/>
    <row r="41442" ht="15"/>
    <row r="41443" ht="15"/>
    <row r="41444" ht="15"/>
    <row r="41445" ht="15"/>
    <row r="41446" ht="15"/>
    <row r="41447" ht="15"/>
    <row r="41448" ht="15"/>
    <row r="41449" ht="15"/>
    <row r="41450" ht="15"/>
    <row r="41451" ht="15"/>
    <row r="41452" ht="15"/>
    <row r="41453" ht="15"/>
    <row r="41454" ht="15"/>
    <row r="41455" ht="15"/>
    <row r="41456" ht="15"/>
    <row r="41457" ht="15"/>
    <row r="41458" ht="15"/>
    <row r="41459" ht="15"/>
    <row r="41460" ht="15"/>
    <row r="41461" ht="15"/>
    <row r="41462" ht="15"/>
    <row r="41463" ht="15"/>
    <row r="41464" ht="15"/>
    <row r="41465" ht="15"/>
    <row r="41466" ht="15"/>
    <row r="41467" ht="15"/>
    <row r="41468" ht="15"/>
    <row r="41469" ht="15"/>
    <row r="41470" ht="15"/>
    <row r="41471" ht="15"/>
    <row r="41472" ht="15"/>
    <row r="41473" ht="15"/>
    <row r="41474" ht="15"/>
    <row r="41475" ht="15"/>
    <row r="41476" ht="15"/>
    <row r="41477" ht="15"/>
    <row r="41478" ht="15"/>
    <row r="41479" ht="15"/>
    <row r="41480" ht="15"/>
    <row r="41481" ht="15"/>
    <row r="41482" ht="15"/>
    <row r="41483" ht="15"/>
    <row r="41484" ht="15"/>
    <row r="41485" ht="15"/>
    <row r="41486" ht="15"/>
    <row r="41487" ht="15"/>
    <row r="41488" ht="15"/>
    <row r="41489" ht="15"/>
    <row r="41490" ht="15"/>
    <row r="41491" ht="15"/>
    <row r="41492" ht="15"/>
    <row r="41493" ht="15"/>
    <row r="41494" ht="15"/>
    <row r="41495" ht="15"/>
    <row r="41496" ht="15"/>
    <row r="41497" ht="15"/>
    <row r="41498" ht="15"/>
    <row r="41499" ht="15"/>
    <row r="41500" ht="15"/>
    <row r="41501" ht="15"/>
    <row r="41502" ht="15"/>
    <row r="41503" ht="15"/>
    <row r="41504" ht="15"/>
    <row r="41505" ht="15"/>
    <row r="41506" ht="15"/>
    <row r="41507" ht="15"/>
    <row r="41508" ht="15"/>
    <row r="41509" ht="15"/>
    <row r="41510" ht="15"/>
    <row r="41511" ht="15"/>
    <row r="41512" ht="15"/>
    <row r="41513" ht="15"/>
    <row r="41514" ht="15"/>
    <row r="41515" ht="15"/>
    <row r="41516" ht="15"/>
    <row r="41517" ht="15"/>
    <row r="41518" ht="15"/>
    <row r="41519" ht="15"/>
    <row r="41520" ht="15"/>
    <row r="41521" ht="15"/>
    <row r="41522" ht="15"/>
    <row r="41523" ht="15"/>
    <row r="41524" ht="15"/>
    <row r="41525" ht="15"/>
    <row r="41526" ht="15"/>
    <row r="41527" ht="15"/>
    <row r="41528" ht="15"/>
    <row r="41529" ht="15"/>
    <row r="41530" ht="15"/>
    <row r="41531" ht="15"/>
    <row r="41532" ht="15"/>
    <row r="41533" ht="15"/>
    <row r="41534" ht="15"/>
    <row r="41535" ht="15"/>
    <row r="41536" ht="15"/>
    <row r="41537" ht="15"/>
    <row r="41538" ht="15"/>
    <row r="41539" ht="15"/>
    <row r="41540" ht="15"/>
    <row r="41541" ht="15"/>
    <row r="41542" ht="15"/>
    <row r="41543" ht="15"/>
    <row r="41544" ht="15"/>
    <row r="41545" ht="15"/>
    <row r="41546" ht="15"/>
    <row r="41547" ht="15"/>
    <row r="41548" ht="15"/>
    <row r="41549" ht="15"/>
    <row r="41550" ht="15"/>
    <row r="41551" ht="15"/>
    <row r="41552" ht="15"/>
    <row r="41553" ht="15"/>
    <row r="41554" ht="15"/>
    <row r="41555" ht="15"/>
    <row r="41556" ht="15"/>
    <row r="41557" ht="15"/>
    <row r="41558" ht="15"/>
    <row r="41559" ht="15"/>
    <row r="41560" ht="15"/>
    <row r="41561" ht="15"/>
    <row r="41562" ht="15"/>
    <row r="41563" ht="15"/>
    <row r="41564" ht="15"/>
    <row r="41565" ht="15"/>
    <row r="41566" ht="15"/>
    <row r="41567" ht="15"/>
    <row r="41568" ht="15"/>
    <row r="41569" ht="15"/>
    <row r="41570" ht="15"/>
    <row r="41571" ht="15"/>
    <row r="41572" ht="15"/>
    <row r="41573" ht="15"/>
    <row r="41574" ht="15"/>
    <row r="41575" ht="15"/>
    <row r="41576" ht="15"/>
    <row r="41577" ht="15"/>
    <row r="41578" ht="15"/>
    <row r="41579" ht="15"/>
    <row r="41580" ht="15"/>
    <row r="41581" ht="15"/>
    <row r="41582" ht="15"/>
    <row r="41583" ht="15"/>
    <row r="41584" ht="15"/>
    <row r="41585" ht="15"/>
    <row r="41586" ht="15"/>
    <row r="41587" ht="15"/>
    <row r="41588" ht="15"/>
    <row r="41589" ht="15"/>
    <row r="41590" ht="15"/>
    <row r="41591" ht="15"/>
    <row r="41592" ht="15"/>
    <row r="41593" ht="15"/>
    <row r="41594" ht="15"/>
    <row r="41595" ht="15"/>
    <row r="41596" ht="15"/>
    <row r="41597" ht="15"/>
    <row r="41598" ht="15"/>
    <row r="41599" ht="15"/>
    <row r="41600" ht="15"/>
    <row r="41601" ht="15"/>
    <row r="41602" ht="15"/>
    <row r="41603" ht="15"/>
    <row r="41604" ht="15"/>
    <row r="41605" ht="15"/>
    <row r="41606" ht="15"/>
    <row r="41607" ht="15"/>
    <row r="41608" ht="15"/>
    <row r="41609" ht="15"/>
    <row r="41610" ht="15"/>
    <row r="41611" ht="15"/>
    <row r="41612" ht="15"/>
    <row r="41613" ht="15"/>
    <row r="41614" ht="15"/>
    <row r="41615" ht="15"/>
    <row r="41616" ht="15"/>
    <row r="41617" ht="15"/>
    <row r="41618" ht="15"/>
    <row r="41619" ht="15"/>
    <row r="41620" ht="15"/>
    <row r="41621" ht="15"/>
    <row r="41622" ht="15"/>
    <row r="41623" ht="15"/>
    <row r="41624" ht="15"/>
    <row r="41625" ht="15"/>
    <row r="41626" ht="15"/>
    <row r="41627" ht="15"/>
    <row r="41628" ht="15"/>
    <row r="41629" ht="15"/>
    <row r="41630" ht="15"/>
    <row r="41631" ht="15"/>
    <row r="41632" ht="15"/>
    <row r="41633" ht="15"/>
    <row r="41634" ht="15"/>
    <row r="41635" ht="15"/>
    <row r="41636" ht="15"/>
    <row r="41637" ht="15"/>
    <row r="41638" ht="15"/>
    <row r="41639" ht="15"/>
    <row r="41640" ht="15"/>
    <row r="41641" ht="15"/>
    <row r="41642" ht="15"/>
    <row r="41643" ht="15"/>
    <row r="41644" ht="15"/>
    <row r="41645" ht="15"/>
    <row r="41646" ht="15"/>
    <row r="41647" ht="15"/>
    <row r="41648" ht="15"/>
    <row r="41649" ht="15"/>
    <row r="41650" ht="15"/>
    <row r="41651" ht="15"/>
    <row r="41652" ht="15"/>
    <row r="41653" ht="15"/>
    <row r="41654" ht="15"/>
    <row r="41655" ht="15"/>
    <row r="41656" ht="15"/>
    <row r="41657" ht="15"/>
    <row r="41658" ht="15"/>
    <row r="41659" ht="15"/>
    <row r="41660" ht="15"/>
    <row r="41661" ht="15"/>
    <row r="41662" ht="15"/>
    <row r="41663" ht="15"/>
    <row r="41664" ht="15"/>
    <row r="41665" ht="15"/>
    <row r="41666" ht="15"/>
    <row r="41667" ht="15"/>
    <row r="41668" ht="15"/>
    <row r="41669" ht="15"/>
    <row r="41670" ht="15"/>
    <row r="41671" ht="15"/>
    <row r="41672" ht="15"/>
    <row r="41673" ht="15"/>
    <row r="41674" ht="15"/>
    <row r="41675" ht="15"/>
    <row r="41676" ht="15"/>
    <row r="41677" ht="15"/>
    <row r="41678" ht="15"/>
    <row r="41679" ht="15"/>
    <row r="41680" ht="15"/>
    <row r="41681" ht="15"/>
    <row r="41682" ht="15"/>
    <row r="41683" ht="15"/>
    <row r="41684" ht="15"/>
    <row r="41685" ht="15"/>
    <row r="41686" ht="15"/>
    <row r="41687" ht="15"/>
    <row r="41688" ht="15"/>
    <row r="41689" ht="15"/>
    <row r="41690" ht="15"/>
    <row r="41691" ht="15"/>
    <row r="41692" ht="15"/>
    <row r="41693" ht="15"/>
    <row r="41694" ht="15"/>
    <row r="41695" ht="15"/>
    <row r="41696" ht="15"/>
    <row r="41697" ht="15"/>
    <row r="41698" ht="15"/>
    <row r="41699" ht="15"/>
    <row r="41700" ht="15"/>
    <row r="41701" ht="15"/>
    <row r="41742" ht="15"/>
    <row r="41743" ht="15"/>
    <row r="41744" ht="15"/>
    <row r="41745" ht="15"/>
    <row r="41746" ht="15"/>
    <row r="41747" ht="15"/>
    <row r="41748" ht="15"/>
    <row r="41749" ht="15"/>
    <row r="41750" ht="15"/>
    <row r="41751" ht="15"/>
    <row r="41752" ht="15"/>
    <row r="41753" ht="15"/>
    <row r="41754" ht="15"/>
    <row r="41755" ht="15"/>
    <row r="41756" ht="15"/>
    <row r="41757" ht="15"/>
    <row r="41758" ht="15"/>
    <row r="41759" ht="15"/>
    <row r="41760" ht="15"/>
    <row r="41761" ht="15"/>
    <row r="41762" ht="15"/>
    <row r="41763" ht="15"/>
    <row r="41764" ht="15"/>
    <row r="41765" ht="15"/>
    <row r="41766" ht="15"/>
    <row r="41767" ht="15"/>
    <row r="41768" ht="15"/>
    <row r="41769" ht="15"/>
    <row r="41770" ht="15"/>
    <row r="41771" ht="15"/>
    <row r="41772" ht="15"/>
    <row r="41773" ht="15"/>
    <row r="41774" ht="15"/>
    <row r="41775" ht="15"/>
    <row r="41776" ht="15"/>
    <row r="41777" ht="15"/>
    <row r="41778" ht="15"/>
    <row r="41779" ht="15"/>
    <row r="41780" ht="15"/>
    <row r="41781" ht="15"/>
    <row r="41782" ht="15"/>
    <row r="41783" ht="15"/>
    <row r="41784" ht="15"/>
    <row r="41785" ht="15"/>
    <row r="41786" ht="15"/>
    <row r="41787" ht="15"/>
    <row r="41788" ht="15"/>
    <row r="41789" ht="15"/>
    <row r="41790" ht="15"/>
    <row r="41791" ht="15"/>
    <row r="41792" ht="15"/>
    <row r="41793" ht="15"/>
    <row r="41794" ht="15"/>
    <row r="41795" ht="15"/>
    <row r="41796" ht="15"/>
    <row r="41797" ht="15"/>
    <row r="41798" ht="15"/>
    <row r="41799" ht="15"/>
    <row r="41800" ht="15"/>
    <row r="41801" ht="15"/>
    <row r="41802" ht="15"/>
    <row r="41803" ht="15"/>
    <row r="41804" ht="15"/>
    <row r="41805" ht="15"/>
    <row r="41806" ht="15"/>
    <row r="41807" ht="15"/>
    <row r="41808" ht="15"/>
    <row r="41809" ht="15"/>
    <row r="41810" ht="15"/>
    <row r="41811" ht="15"/>
    <row r="41812" ht="15"/>
    <row r="41813" ht="15"/>
    <row r="41814" ht="15"/>
    <row r="41815" ht="15"/>
    <row r="41816" ht="15"/>
    <row r="41817" ht="15"/>
    <row r="41818" ht="15"/>
    <row r="41819" ht="15"/>
    <row r="41820" ht="15"/>
    <row r="41821" ht="15"/>
    <row r="41822" ht="15"/>
    <row r="41823" ht="15"/>
    <row r="41824" ht="15"/>
    <row r="41825" ht="15"/>
    <row r="41826" ht="15"/>
    <row r="41827" ht="15"/>
    <row r="41828" ht="15"/>
    <row r="41829" ht="15"/>
    <row r="41830" ht="15"/>
    <row r="41831" ht="15"/>
    <row r="41832" ht="15"/>
    <row r="41833" ht="15"/>
    <row r="41834" ht="15"/>
    <row r="41835" ht="15"/>
    <row r="41836" ht="15"/>
    <row r="41837" ht="15"/>
    <row r="41838" ht="15"/>
    <row r="41839" ht="15"/>
    <row r="41840" ht="15"/>
    <row r="41841" ht="15"/>
    <row r="41842" ht="15"/>
    <row r="41843" ht="15"/>
    <row r="41844" ht="15"/>
    <row r="41845" ht="15"/>
    <row r="41846" ht="15"/>
    <row r="41847" ht="15"/>
    <row r="41848" ht="15"/>
    <row r="41849" ht="15"/>
    <row r="41850" ht="15"/>
    <row r="41851" ht="15"/>
    <row r="41852" ht="15"/>
    <row r="41853" ht="15"/>
    <row r="41854" ht="15"/>
    <row r="41855" ht="15"/>
    <row r="41856" ht="15"/>
    <row r="41857" ht="15"/>
    <row r="41858" ht="15"/>
    <row r="41859" ht="15"/>
    <row r="41860" ht="15"/>
    <row r="41861" ht="15"/>
    <row r="41862" ht="15"/>
    <row r="41863" ht="15"/>
    <row r="41864" ht="15"/>
    <row r="41865" ht="15"/>
    <row r="41866" ht="15"/>
    <row r="41867" ht="15"/>
    <row r="41868" ht="15"/>
    <row r="41869" ht="15"/>
    <row r="41870" ht="15"/>
    <row r="41871" ht="15"/>
    <row r="41872" ht="15"/>
    <row r="41873" ht="15"/>
    <row r="41874" ht="15"/>
    <row r="41875" ht="15"/>
    <row r="41876" ht="15"/>
    <row r="41877" ht="15"/>
    <row r="41878" ht="15"/>
    <row r="41879" ht="15"/>
    <row r="41880" ht="15"/>
    <row r="41881" ht="15"/>
    <row r="41882" ht="15"/>
    <row r="41883" ht="15"/>
    <row r="41884" ht="15"/>
    <row r="41885" ht="15"/>
    <row r="41886" ht="15"/>
    <row r="41887" ht="15"/>
    <row r="41888" ht="15"/>
    <row r="41889" ht="15"/>
    <row r="41890" ht="15"/>
    <row r="41891" ht="15"/>
    <row r="41892" ht="15"/>
    <row r="41893" ht="15"/>
    <row r="41894" ht="15"/>
    <row r="41895" ht="15"/>
    <row r="41896" ht="15"/>
    <row r="41897" ht="15"/>
    <row r="41898" ht="15"/>
    <row r="41899" ht="15"/>
    <row r="41900" ht="15"/>
    <row r="41901" ht="15"/>
    <row r="41902" ht="15"/>
    <row r="41903" ht="15"/>
    <row r="41904" ht="15"/>
    <row r="41905" ht="15"/>
    <row r="41906" ht="15"/>
    <row r="41907" ht="15"/>
    <row r="41908" ht="15"/>
    <row r="41909" ht="15"/>
    <row r="41910" ht="15"/>
    <row r="41911" ht="15"/>
    <row r="41912" ht="15"/>
    <row r="41913" ht="15"/>
    <row r="41914" ht="15"/>
    <row r="41915" ht="15"/>
    <row r="41916" ht="15"/>
    <row r="41917" ht="15"/>
    <row r="41918" ht="15"/>
    <row r="41919" ht="15"/>
    <row r="41920" ht="15"/>
    <row r="41921" ht="15"/>
    <row r="41922" ht="15"/>
    <row r="41923" ht="15"/>
    <row r="41924" ht="15"/>
    <row r="41925" ht="15"/>
    <row r="41926" ht="15"/>
    <row r="41927" ht="15"/>
    <row r="41928" ht="15"/>
    <row r="41929" ht="15"/>
    <row r="41930" ht="15"/>
    <row r="41931" ht="15"/>
    <row r="41932" ht="15"/>
    <row r="41933" ht="15"/>
    <row r="41934" ht="15"/>
    <row r="41935" ht="15"/>
    <row r="41936" ht="15"/>
    <row r="41937" ht="15"/>
    <row r="41938" ht="15"/>
    <row r="41939" ht="15"/>
    <row r="41940" ht="15"/>
    <row r="41941" ht="15"/>
    <row r="41942" ht="15"/>
    <row r="41943" ht="15"/>
    <row r="41944" ht="15"/>
    <row r="41945" ht="15"/>
    <row r="41946" ht="15"/>
    <row r="41947" ht="15"/>
    <row r="41948" ht="15"/>
    <row r="41949" ht="15"/>
    <row r="41950" ht="15"/>
    <row r="41951" ht="15"/>
    <row r="41952" ht="15"/>
    <row r="41953" ht="15"/>
    <row r="41954" ht="15"/>
    <row r="41955" ht="15"/>
    <row r="41956" ht="15"/>
    <row r="41957" ht="15"/>
    <row r="41958" ht="15"/>
    <row r="41959" ht="15"/>
    <row r="41960" ht="15"/>
    <row r="41961" ht="15"/>
    <row r="41962" ht="15"/>
    <row r="41963" ht="15"/>
    <row r="41964" ht="15"/>
    <row r="41965" ht="15"/>
    <row r="41966" ht="15"/>
    <row r="41967" ht="15"/>
    <row r="41968" ht="15"/>
    <row r="41969" ht="15"/>
    <row r="41970" ht="15"/>
    <row r="41971" ht="15"/>
    <row r="41972" ht="15"/>
    <row r="41973" ht="15"/>
    <row r="41974" ht="15"/>
    <row r="41975" ht="15"/>
    <row r="41976" ht="15"/>
    <row r="41977" ht="15"/>
    <row r="41978" ht="15"/>
    <row r="41979" ht="15"/>
    <row r="41980" ht="15"/>
    <row r="41981" ht="15"/>
    <row r="41982" ht="15"/>
    <row r="41983" ht="15"/>
    <row r="41984" ht="15"/>
    <row r="41985" ht="15"/>
    <row r="41986" ht="15"/>
    <row r="41987" ht="15"/>
    <row r="41988" ht="15"/>
    <row r="41989" ht="15"/>
    <row r="41990" ht="15"/>
    <row r="41991" ht="15"/>
    <row r="41992" ht="15"/>
    <row r="41993" ht="15"/>
    <row r="41994" ht="15"/>
    <row r="41995" ht="15"/>
    <row r="41996" ht="15"/>
    <row r="41997" ht="15"/>
    <row r="41998" ht="15"/>
    <row r="41999" ht="15"/>
    <row r="42000" ht="15"/>
    <row r="42001" ht="15"/>
    <row r="42002" ht="15"/>
    <row r="42003" ht="15"/>
    <row r="42004" ht="15"/>
    <row r="42005" ht="15"/>
    <row r="42006" ht="15"/>
    <row r="42007" ht="15"/>
    <row r="42008" ht="15"/>
    <row r="42009" ht="15"/>
    <row r="42010" ht="15"/>
    <row r="42011" ht="15"/>
    <row r="42012" ht="15"/>
    <row r="42013" ht="15"/>
    <row r="42014" ht="15"/>
    <row r="42015" ht="15"/>
    <row r="42016" ht="15"/>
    <row r="42017" ht="15"/>
    <row r="42018" ht="15"/>
    <row r="42019" ht="15"/>
    <row r="42020" ht="15"/>
    <row r="42021" ht="15"/>
    <row r="42022" ht="15"/>
    <row r="42023" ht="15"/>
    <row r="42024" ht="15"/>
    <row r="42025" ht="15"/>
    <row r="42026" ht="15"/>
    <row r="42027" ht="15"/>
    <row r="42028" ht="15"/>
    <row r="42029" ht="15"/>
    <row r="42030" ht="15"/>
    <row r="42031" ht="15"/>
    <row r="42032" ht="15"/>
    <row r="42033" ht="15"/>
    <row r="42034" ht="15"/>
    <row r="42035" ht="15"/>
    <row r="42036" ht="15"/>
    <row r="42037" ht="15"/>
    <row r="42038" ht="15"/>
    <row r="42039" ht="15"/>
    <row r="42040" ht="15"/>
    <row r="42041" ht="15"/>
    <row r="42042" ht="15"/>
    <row r="42043" ht="15"/>
    <row r="42044" ht="15"/>
    <row r="42045" ht="15"/>
    <row r="42046" ht="15"/>
    <row r="42047" ht="15"/>
    <row r="42048" ht="15"/>
    <row r="42049" ht="15"/>
    <row r="42050" ht="15"/>
    <row r="42051" ht="15"/>
    <row r="42052" ht="15"/>
    <row r="42053" ht="15"/>
    <row r="42054" ht="15"/>
    <row r="42055" ht="15"/>
    <row r="42056" ht="15"/>
    <row r="42057" ht="15"/>
    <row r="42058" ht="15"/>
    <row r="42059" ht="15"/>
    <row r="42060" ht="15"/>
    <row r="42061" ht="15"/>
    <row r="42062" ht="15"/>
    <row r="42063" ht="15"/>
    <row r="42064" ht="15"/>
    <row r="42065" ht="15"/>
    <row r="42066" ht="15"/>
    <row r="42067" ht="15"/>
    <row r="42068" ht="15"/>
    <row r="42069" ht="15"/>
    <row r="42070" ht="15"/>
    <row r="42071" ht="15"/>
    <row r="42072" ht="15"/>
    <row r="42073" ht="15"/>
    <row r="42074" ht="15"/>
    <row r="42075" ht="15"/>
    <row r="42076" ht="15"/>
    <row r="42077" ht="15"/>
    <row r="42078" ht="15"/>
    <row r="42079" ht="15"/>
    <row r="42080" ht="15"/>
    <row r="42081" ht="15"/>
    <row r="42082" ht="15"/>
    <row r="42083" ht="15"/>
    <row r="42084" ht="15"/>
    <row r="42085" ht="15"/>
    <row r="42086" ht="15"/>
    <row r="42087" ht="15"/>
    <row r="42088" ht="15"/>
    <row r="42089" ht="15"/>
    <row r="42090" ht="15"/>
    <row r="42091" ht="15"/>
    <row r="42092" ht="15"/>
    <row r="42093" ht="15"/>
    <row r="42094" ht="15"/>
    <row r="42095" ht="15"/>
    <row r="42096" ht="15"/>
    <row r="42097" ht="15"/>
    <row r="42098" ht="15"/>
    <row r="42099" ht="15"/>
    <row r="42100" ht="15"/>
    <row r="42101" ht="15"/>
    <row r="42102" ht="15"/>
    <row r="42103" ht="15"/>
    <row r="42104" ht="15"/>
    <row r="42105" ht="15"/>
    <row r="42106" ht="15"/>
    <row r="42107" ht="15"/>
    <row r="42108" ht="15"/>
    <row r="42109" ht="15"/>
    <row r="42110" ht="15"/>
    <row r="42111" ht="15"/>
    <row r="42112" ht="15"/>
    <row r="42113" ht="15"/>
    <row r="42114" ht="15"/>
    <row r="42115" ht="15"/>
    <row r="42116" ht="15"/>
    <row r="42117" ht="15"/>
    <row r="42118" ht="15"/>
    <row r="42119" ht="15"/>
    <row r="42120" ht="15"/>
    <row r="42121" ht="15"/>
    <row r="42122" ht="15"/>
    <row r="42123" ht="15"/>
    <row r="42124" ht="15"/>
    <row r="42125" ht="15"/>
    <row r="42126" ht="15"/>
    <row r="42127" ht="15"/>
    <row r="42128" ht="15"/>
    <row r="42129" ht="15"/>
    <row r="42130" ht="15"/>
    <row r="42131" ht="15"/>
    <row r="42132" ht="15"/>
    <row r="42133" ht="15"/>
    <row r="42134" ht="15"/>
    <row r="42135" ht="15"/>
    <row r="42136" ht="15"/>
    <row r="42137" ht="15"/>
    <row r="42138" ht="15"/>
    <row r="42139" ht="15"/>
    <row r="42140" ht="15"/>
    <row r="42141" ht="15"/>
    <row r="42142" ht="15"/>
    <row r="42143" ht="15"/>
    <row r="42144" ht="15"/>
    <row r="42145" ht="15"/>
    <row r="42146" ht="15"/>
    <row r="42147" ht="15"/>
    <row r="42148" ht="15"/>
    <row r="42149" ht="15"/>
    <row r="42150" ht="15"/>
    <row r="42151" ht="15"/>
    <row r="42152" ht="15"/>
    <row r="42153" ht="15"/>
    <row r="42154" ht="15"/>
    <row r="42155" ht="15"/>
    <row r="42156" ht="15"/>
    <row r="42157" ht="15"/>
    <row r="42158" ht="15"/>
    <row r="42159" ht="15"/>
    <row r="42160" ht="15"/>
    <row r="42161" ht="15"/>
    <row r="42162" ht="15"/>
    <row r="42163" ht="15"/>
    <row r="42164" ht="15"/>
    <row r="42165" ht="15"/>
    <row r="42166" ht="15"/>
    <row r="42167" ht="15"/>
    <row r="42168" ht="15"/>
    <row r="42169" ht="15"/>
    <row r="42170" ht="15"/>
    <row r="42171" ht="15"/>
    <row r="42172" ht="15"/>
    <row r="42173" ht="15"/>
    <row r="42174" ht="15"/>
    <row r="42175" ht="15"/>
    <row r="42176" ht="15"/>
    <row r="42177" ht="15"/>
    <row r="42178" ht="15"/>
    <row r="42179" ht="15"/>
    <row r="42180" ht="15"/>
    <row r="42181" ht="15"/>
    <row r="42182" ht="15"/>
    <row r="42183" ht="15"/>
    <row r="42184" ht="15"/>
    <row r="42185" ht="15"/>
    <row r="42186" ht="15"/>
    <row r="42187" ht="15"/>
    <row r="42188" ht="15"/>
    <row r="42189" ht="15"/>
    <row r="42190" ht="15"/>
    <row r="42191" ht="15"/>
    <row r="42192" ht="15"/>
    <row r="42193" ht="15"/>
    <row r="42194" ht="15"/>
    <row r="42195" ht="15"/>
    <row r="42196" ht="15"/>
    <row r="42197" ht="15"/>
    <row r="42198" ht="15"/>
    <row r="42199" ht="15"/>
    <row r="42200" ht="15"/>
    <row r="42201" ht="15"/>
    <row r="42202" ht="15"/>
    <row r="42203" ht="15"/>
    <row r="42204" ht="15"/>
    <row r="42205" ht="15"/>
    <row r="42206" ht="15"/>
    <row r="42207" ht="15"/>
    <row r="42208" ht="15"/>
    <row r="42209" ht="15"/>
    <row r="42210" ht="15"/>
    <row r="42211" ht="15"/>
    <row r="42252" ht="15"/>
    <row r="42253" ht="15"/>
    <row r="42254" ht="15"/>
    <row r="42255" ht="15"/>
    <row r="42256" ht="15"/>
    <row r="42257" ht="15"/>
    <row r="42258" ht="15"/>
    <row r="42259" ht="15"/>
    <row r="42260" ht="15"/>
    <row r="42261" ht="15"/>
    <row r="42262" ht="15"/>
    <row r="42263" ht="15"/>
    <row r="42264" ht="15"/>
    <row r="42265" ht="15"/>
    <row r="42266" ht="15"/>
    <row r="42267" ht="15"/>
    <row r="42268" ht="15"/>
    <row r="42269" ht="15"/>
    <row r="42270" ht="15"/>
    <row r="42271" ht="15"/>
    <row r="42272" ht="15"/>
    <row r="42273" ht="15"/>
    <row r="42274" ht="15"/>
    <row r="42275" ht="15"/>
    <row r="42276" ht="15"/>
    <row r="42277" ht="15"/>
    <row r="42278" ht="15"/>
    <row r="42279" ht="15"/>
    <row r="42280" ht="15"/>
    <row r="42281" ht="15"/>
    <row r="42282" ht="15"/>
    <row r="42283" ht="15"/>
    <row r="42284" ht="15"/>
    <row r="42285" ht="15"/>
    <row r="42286" ht="15"/>
    <row r="42287" ht="15"/>
    <row r="42288" ht="15"/>
    <row r="42289" ht="15"/>
    <row r="42290" ht="15"/>
    <row r="42291" ht="15"/>
    <row r="42292" ht="15"/>
    <row r="42293" ht="15"/>
    <row r="42294" ht="15"/>
    <row r="42295" ht="15"/>
    <row r="42296" ht="15"/>
    <row r="42297" ht="15"/>
    <row r="42298" ht="15"/>
    <row r="42299" ht="15"/>
    <row r="42300" ht="15"/>
    <row r="42301" ht="15"/>
    <row r="42302" ht="15"/>
    <row r="42303" ht="15"/>
    <row r="42304" ht="15"/>
    <row r="42305" ht="15"/>
    <row r="42306" ht="15"/>
    <row r="42307" ht="15"/>
    <row r="42308" ht="15"/>
    <row r="42309" ht="15"/>
    <row r="42310" ht="15"/>
    <row r="42311" ht="15"/>
    <row r="42312" ht="15"/>
    <row r="42313" ht="15"/>
    <row r="42314" ht="15"/>
    <row r="42315" ht="15"/>
    <row r="42316" ht="15"/>
    <row r="42317" ht="15"/>
    <row r="42318" ht="15"/>
    <row r="42319" ht="15"/>
    <row r="42320" ht="15"/>
    <row r="42321" ht="15"/>
    <row r="42322" ht="15"/>
    <row r="42323" ht="15"/>
    <row r="42324" ht="15"/>
    <row r="42325" ht="15"/>
    <row r="42326" ht="15"/>
    <row r="42327" ht="15"/>
    <row r="42328" ht="15"/>
    <row r="42329" ht="15"/>
    <row r="42330" ht="15"/>
    <row r="42331" ht="15"/>
    <row r="42332" ht="15"/>
    <row r="42333" ht="15"/>
    <row r="42334" ht="15"/>
    <row r="42335" ht="15"/>
    <row r="42336" ht="15"/>
    <row r="42337" ht="15"/>
    <row r="42338" ht="15"/>
    <row r="42339" ht="15"/>
    <row r="42340" ht="15"/>
    <row r="42341" ht="15"/>
    <row r="42342" ht="15"/>
    <row r="42343" ht="15"/>
    <row r="42344" ht="15"/>
    <row r="42345" ht="15"/>
    <row r="42346" ht="15"/>
    <row r="42347" ht="15"/>
    <row r="42348" ht="15"/>
    <row r="42349" ht="15"/>
    <row r="42350" ht="15"/>
    <row r="42351" ht="15"/>
    <row r="42352" ht="15"/>
    <row r="42353" ht="15"/>
    <row r="42354" ht="15"/>
    <row r="42355" ht="15"/>
    <row r="42356" ht="15"/>
    <row r="42357" ht="15"/>
    <row r="42358" ht="15"/>
    <row r="42359" ht="15"/>
    <row r="42360" ht="15"/>
    <row r="42361" ht="15"/>
    <row r="42362" ht="15"/>
    <row r="42363" ht="15"/>
    <row r="42364" ht="15"/>
    <row r="42365" ht="15"/>
    <row r="42366" ht="15"/>
    <row r="42367" ht="15"/>
    <row r="42368" ht="15"/>
    <row r="42369" ht="15"/>
    <row r="42370" ht="15"/>
    <row r="42371" ht="15"/>
    <row r="42372" ht="15"/>
    <row r="42373" ht="15"/>
    <row r="42374" ht="15"/>
    <row r="42375" ht="15"/>
    <row r="42376" ht="15"/>
    <row r="42377" ht="15"/>
    <row r="42378" ht="15"/>
    <row r="42379" ht="15"/>
    <row r="42380" ht="15"/>
    <row r="42381" ht="15"/>
    <row r="42382" ht="15"/>
    <row r="42383" ht="15"/>
    <row r="42384" ht="15"/>
    <row r="42385" ht="15"/>
    <row r="42386" ht="15"/>
    <row r="42387" ht="15"/>
    <row r="42388" ht="15"/>
    <row r="42389" ht="15"/>
    <row r="42390" ht="15"/>
    <row r="42391" ht="15"/>
    <row r="42392" ht="15"/>
    <row r="42393" ht="15"/>
    <row r="42394" ht="15"/>
    <row r="42395" ht="15"/>
    <row r="42396" ht="15"/>
    <row r="42397" ht="15"/>
    <row r="42398" ht="15"/>
    <row r="42399" ht="15"/>
    <row r="42400" ht="15"/>
    <row r="42401" ht="15"/>
    <row r="42402" ht="15"/>
    <row r="42403" ht="15"/>
    <row r="42404" ht="15"/>
    <row r="42405" ht="15"/>
    <row r="42406" ht="15"/>
    <row r="42407" ht="15"/>
    <row r="42408" ht="15"/>
    <row r="42409" ht="15"/>
    <row r="42410" ht="15"/>
    <row r="42411" ht="15"/>
    <row r="42412" ht="15"/>
    <row r="42413" ht="15"/>
    <row r="42414" ht="15"/>
    <row r="42415" ht="15"/>
    <row r="42416" ht="15"/>
    <row r="42417" ht="15"/>
    <row r="42418" ht="15"/>
    <row r="42419" ht="15"/>
    <row r="42420" ht="15"/>
    <row r="42421" ht="15"/>
    <row r="42422" ht="15"/>
    <row r="42423" ht="15"/>
    <row r="42424" ht="15"/>
    <row r="42425" ht="15"/>
    <row r="42426" ht="15"/>
    <row r="42427" ht="15"/>
    <row r="42428" ht="15"/>
    <row r="42429" ht="15"/>
    <row r="42430" ht="15"/>
    <row r="42431" ht="15"/>
    <row r="42432" ht="15"/>
    <row r="42433" ht="15"/>
    <row r="42434" ht="15"/>
    <row r="42435" ht="15"/>
    <row r="42436" ht="15"/>
    <row r="42437" ht="15"/>
    <row r="42438" ht="15"/>
    <row r="42439" ht="15"/>
    <row r="42440" ht="15"/>
    <row r="42441" ht="15"/>
    <row r="42442" ht="15"/>
    <row r="42443" ht="15"/>
    <row r="42444" ht="15"/>
    <row r="42445" ht="15"/>
    <row r="42446" ht="15"/>
    <row r="42447" ht="15"/>
    <row r="42448" ht="15"/>
    <row r="42449" ht="15"/>
    <row r="42450" ht="15"/>
    <row r="42451" ht="15"/>
    <row r="42452" ht="15"/>
    <row r="42453" ht="15"/>
    <row r="42454" ht="15"/>
    <row r="42455" ht="15"/>
    <row r="42456" ht="15"/>
    <row r="42457" ht="15"/>
    <row r="42458" ht="15"/>
    <row r="42459" ht="15"/>
    <row r="42460" ht="15"/>
    <row r="42461" ht="15"/>
    <row r="42462" ht="15"/>
    <row r="42463" ht="15"/>
    <row r="42464" ht="15"/>
    <row r="42465" ht="15"/>
    <row r="42466" ht="15"/>
    <row r="42467" ht="15"/>
    <row r="42468" ht="15"/>
    <row r="42469" ht="15"/>
    <row r="42470" ht="15"/>
    <row r="42471" ht="15"/>
    <row r="42472" ht="15"/>
    <row r="42473" ht="15"/>
    <row r="42474" ht="15"/>
    <row r="42475" ht="15"/>
    <row r="42476" ht="15"/>
    <row r="42477" ht="15"/>
    <row r="42478" ht="15"/>
    <row r="42479" ht="15"/>
    <row r="42480" ht="15"/>
    <row r="42481" ht="15"/>
    <row r="42482" ht="15"/>
    <row r="42483" ht="15"/>
    <row r="42484" ht="15"/>
    <row r="42485" ht="15"/>
    <row r="42486" ht="15"/>
    <row r="42487" ht="15"/>
    <row r="42488" ht="15"/>
    <row r="42489" ht="15"/>
    <row r="42490" ht="15"/>
    <row r="42491" ht="15"/>
    <row r="42492" ht="15"/>
    <row r="42493" ht="15"/>
    <row r="42494" ht="15"/>
    <row r="42495" ht="15"/>
    <row r="42496" ht="15"/>
    <row r="42497" ht="15"/>
    <row r="42498" ht="15"/>
    <row r="42499" ht="15"/>
    <row r="42500" ht="15"/>
    <row r="42501" ht="15"/>
    <row r="42502" ht="15"/>
    <row r="42503" ht="15"/>
    <row r="42504" ht="15"/>
    <row r="42505" ht="15"/>
    <row r="42506" ht="15"/>
    <row r="42507" ht="15"/>
    <row r="42508" ht="15"/>
    <row r="42509" ht="15"/>
    <row r="42510" ht="15"/>
    <row r="42511" ht="15"/>
    <row r="42512" ht="15"/>
    <row r="42513" ht="15"/>
    <row r="42514" ht="15"/>
    <row r="42515" ht="15"/>
    <row r="42516" ht="15"/>
    <row r="42517" ht="15"/>
    <row r="42518" ht="15"/>
    <row r="42519" ht="15"/>
    <row r="42520" ht="15"/>
    <row r="42521" ht="15"/>
    <row r="42522" ht="15"/>
    <row r="42523" ht="15"/>
    <row r="42524" ht="15"/>
    <row r="42525" ht="15"/>
    <row r="42526" ht="15"/>
    <row r="42527" ht="15"/>
    <row r="42528" ht="15"/>
    <row r="42529" ht="15"/>
    <row r="42530" ht="15"/>
    <row r="42531" ht="15"/>
    <row r="42532" ht="15"/>
    <row r="42533" ht="15"/>
    <row r="42534" ht="15"/>
    <row r="42535" ht="15"/>
    <row r="42536" ht="15"/>
    <row r="42537" ht="15"/>
    <row r="42538" ht="15"/>
    <row r="42539" ht="15"/>
    <row r="42540" ht="15"/>
    <row r="42541" ht="15"/>
    <row r="42542" ht="15"/>
    <row r="42543" ht="15"/>
    <row r="42544" ht="15"/>
    <row r="42545" ht="15"/>
    <row r="42546" ht="15"/>
    <row r="42547" ht="15"/>
    <row r="42548" ht="15"/>
    <row r="42549" ht="15"/>
    <row r="42550" ht="15"/>
    <row r="42551" ht="15"/>
    <row r="42552" ht="15"/>
    <row r="42553" ht="15"/>
    <row r="42554" ht="15"/>
    <row r="42555" ht="15"/>
    <row r="42556" ht="15"/>
    <row r="42557" ht="15"/>
    <row r="42558" ht="15"/>
    <row r="42559" ht="15"/>
    <row r="42560" ht="15"/>
    <row r="42561" ht="15"/>
    <row r="42562" ht="15"/>
    <row r="42563" ht="15"/>
    <row r="42564" ht="15"/>
    <row r="42565" ht="15"/>
    <row r="42566" ht="15"/>
    <row r="42567" ht="15"/>
    <row r="42568" ht="15"/>
    <row r="42569" ht="15"/>
    <row r="42570" ht="15"/>
    <row r="42571" ht="15"/>
    <row r="42572" ht="15"/>
    <row r="42573" ht="15"/>
    <row r="42574" ht="15"/>
    <row r="42575" ht="15"/>
    <row r="42576" ht="15"/>
    <row r="42577" ht="15"/>
    <row r="42578" ht="15"/>
    <row r="42579" ht="15"/>
    <row r="42580" ht="15"/>
    <row r="42581" ht="15"/>
    <row r="42582" ht="15"/>
    <row r="42583" ht="15"/>
    <row r="42584" ht="15"/>
    <row r="42585" ht="15"/>
    <row r="42586" ht="15"/>
    <row r="42587" ht="15"/>
    <row r="42588" ht="15"/>
    <row r="42589" ht="15"/>
    <row r="42590" ht="15"/>
    <row r="42591" ht="15"/>
    <row r="42592" ht="15"/>
    <row r="42593" ht="15"/>
    <row r="42594" ht="15"/>
    <row r="42595" ht="15"/>
    <row r="42596" ht="15"/>
    <row r="42597" ht="15"/>
    <row r="42598" ht="15"/>
    <row r="42599" ht="15"/>
    <row r="42600" ht="15"/>
    <row r="42601" ht="15"/>
    <row r="42602" ht="15"/>
    <row r="42603" ht="15"/>
    <row r="42604" ht="15"/>
    <row r="42605" ht="15"/>
    <row r="42606" ht="15"/>
    <row r="42607" ht="15"/>
    <row r="42608" ht="15"/>
    <row r="42609" ht="15"/>
    <row r="42610" ht="15"/>
    <row r="42611" ht="15"/>
    <row r="42612" ht="15"/>
    <row r="42613" ht="15"/>
    <row r="42614" ht="15"/>
    <row r="42615" ht="15"/>
    <row r="42616" ht="15"/>
    <row r="42617" ht="15"/>
    <row r="42618" ht="15"/>
    <row r="42619" ht="15"/>
    <row r="42620" ht="15"/>
    <row r="42621" ht="15"/>
    <row r="42622" ht="15"/>
    <row r="42623" ht="15"/>
    <row r="42624" ht="15"/>
    <row r="42625" ht="15"/>
    <row r="42626" ht="15"/>
    <row r="42627" ht="15"/>
    <row r="42628" ht="15"/>
    <row r="42629" ht="15"/>
    <row r="42630" ht="15"/>
    <row r="42631" ht="15"/>
    <row r="42632" ht="15"/>
    <row r="42633" ht="15"/>
    <row r="42634" ht="15"/>
    <row r="42635" ht="15"/>
    <row r="42636" ht="15"/>
    <row r="42637" ht="15"/>
    <row r="42638" ht="15"/>
    <row r="42639" ht="15"/>
    <row r="42640" ht="15"/>
    <row r="42641" ht="15"/>
    <row r="42642" ht="15"/>
    <row r="42643" ht="15"/>
    <row r="42644" ht="15"/>
    <row r="42645" ht="15"/>
    <row r="42646" ht="15"/>
    <row r="42647" ht="15"/>
    <row r="42648" ht="15"/>
    <row r="42649" ht="15"/>
    <row r="42650" ht="15"/>
    <row r="42651" ht="15"/>
    <row r="42652" ht="15"/>
    <row r="42653" ht="15"/>
    <row r="42654" ht="15"/>
    <row r="42655" ht="15"/>
    <row r="42656" ht="15"/>
    <row r="42657" ht="15"/>
    <row r="42658" ht="15"/>
    <row r="42659" ht="15"/>
    <row r="42660" ht="15"/>
    <row r="42661" ht="15"/>
    <row r="42662" ht="15"/>
    <row r="42663" ht="15"/>
    <row r="42664" ht="15"/>
    <row r="42665" ht="15"/>
    <row r="42666" ht="15"/>
    <row r="42667" ht="15"/>
    <row r="42668" ht="15"/>
    <row r="42669" ht="15"/>
    <row r="42670" ht="15"/>
    <row r="42671" ht="15"/>
    <row r="42672" ht="15"/>
    <row r="42673" ht="15"/>
    <row r="42674" ht="15"/>
    <row r="42675" ht="15"/>
    <row r="42676" ht="15"/>
    <row r="42677" ht="15"/>
    <row r="42678" ht="15"/>
    <row r="42679" ht="15"/>
    <row r="42680" ht="15"/>
    <row r="42681" ht="15"/>
    <row r="42682" ht="15"/>
    <row r="42683" ht="15"/>
    <row r="42684" ht="15"/>
    <row r="42685" ht="15"/>
    <row r="42686" ht="15"/>
    <row r="42687" ht="15"/>
    <row r="42688" ht="15"/>
    <row r="42689" ht="15"/>
    <row r="42690" ht="15"/>
    <row r="42691" ht="15"/>
    <row r="42692" ht="15"/>
    <row r="42693" ht="15"/>
    <row r="42694" ht="15"/>
    <row r="42695" ht="15"/>
    <row r="42696" ht="15"/>
    <row r="42697" ht="15"/>
    <row r="42698" ht="15"/>
    <row r="42699" ht="15"/>
    <row r="42700" ht="15"/>
    <row r="42701" ht="15"/>
    <row r="42702" ht="15"/>
    <row r="42703" ht="15"/>
    <row r="42704" ht="15"/>
    <row r="42705" ht="15"/>
    <row r="42706" ht="15"/>
    <row r="42707" ht="15"/>
    <row r="42708" ht="15"/>
    <row r="42709" ht="15"/>
    <row r="42710" ht="15"/>
    <row r="42711" ht="15"/>
    <row r="42712" ht="15"/>
    <row r="42713" ht="15"/>
    <row r="42714" ht="15"/>
    <row r="42715" ht="15"/>
    <row r="42716" ht="15"/>
    <row r="42717" ht="15"/>
    <row r="42718" ht="15"/>
    <row r="42719" ht="15"/>
    <row r="42720" ht="15"/>
    <row r="42721" ht="15"/>
    <row r="42762" ht="15"/>
    <row r="42763" ht="15"/>
    <row r="42764" ht="15"/>
    <row r="42765" ht="15"/>
    <row r="42766" ht="15"/>
    <row r="42767" ht="15"/>
    <row r="42768" ht="15"/>
    <row r="42769" ht="15"/>
    <row r="42770" ht="15"/>
    <row r="42771" ht="15"/>
    <row r="42772" ht="15"/>
    <row r="42773" ht="15"/>
    <row r="42774" ht="15"/>
    <row r="42775" ht="15"/>
    <row r="42776" ht="15"/>
    <row r="42777" ht="15"/>
    <row r="42778" ht="15"/>
    <row r="42779" ht="15"/>
    <row r="42780" ht="15"/>
    <row r="42781" ht="15"/>
    <row r="42782" ht="15"/>
    <row r="42783" ht="15"/>
    <row r="42784" ht="15"/>
    <row r="42785" ht="15"/>
    <row r="42786" ht="15"/>
    <row r="42787" ht="15"/>
    <row r="42788" ht="15"/>
    <row r="42789" ht="15"/>
    <row r="42790" ht="15"/>
    <row r="42791" ht="15"/>
    <row r="42792" ht="15"/>
    <row r="42793" ht="15"/>
    <row r="42794" ht="15"/>
    <row r="42795" ht="15"/>
    <row r="42796" ht="15"/>
    <row r="42797" ht="15"/>
    <row r="42798" ht="15"/>
    <row r="42799" ht="15"/>
    <row r="42800" ht="15"/>
    <row r="42801" ht="15"/>
    <row r="42802" ht="15"/>
    <row r="42803" ht="15"/>
    <row r="42804" ht="15"/>
    <row r="42805" ht="15"/>
    <row r="42806" ht="15"/>
    <row r="42807" ht="15"/>
    <row r="42808" ht="15"/>
    <row r="42809" ht="15"/>
    <row r="42810" ht="15"/>
    <row r="42811" ht="15"/>
    <row r="42812" ht="15"/>
    <row r="42813" ht="15"/>
    <row r="42814" ht="15"/>
    <row r="42815" ht="15"/>
    <row r="42816" ht="15"/>
    <row r="42817" ht="15"/>
    <row r="42818" ht="15"/>
    <row r="42819" ht="15"/>
    <row r="42820" ht="15"/>
    <row r="42821" ht="15"/>
    <row r="42822" ht="15"/>
    <row r="42823" ht="15"/>
    <row r="42824" ht="15"/>
    <row r="42825" ht="15"/>
    <row r="42826" ht="15"/>
    <row r="42827" ht="15"/>
    <row r="42828" ht="15"/>
    <row r="42829" ht="15"/>
    <row r="42830" ht="15"/>
    <row r="42831" ht="15"/>
    <row r="42832" ht="15"/>
    <row r="42833" ht="15"/>
    <row r="42834" ht="15"/>
    <row r="42835" ht="15"/>
    <row r="42836" ht="15"/>
    <row r="42837" ht="15"/>
    <row r="42838" ht="15"/>
    <row r="42839" ht="15"/>
    <row r="42840" ht="15"/>
    <row r="42841" ht="15"/>
    <row r="42842" ht="15"/>
    <row r="42843" ht="15"/>
    <row r="42844" ht="15"/>
    <row r="42845" ht="15"/>
    <row r="42846" ht="15"/>
    <row r="42847" ht="15"/>
    <row r="42848" ht="15"/>
    <row r="42849" ht="15"/>
    <row r="42850" ht="15"/>
    <row r="42851" ht="15"/>
    <row r="42852" ht="15"/>
    <row r="42853" ht="15"/>
    <row r="42854" ht="15"/>
    <row r="42855" ht="15"/>
    <row r="42856" ht="15"/>
    <row r="42857" ht="15"/>
    <row r="42858" ht="15"/>
    <row r="42859" ht="15"/>
    <row r="42860" ht="15"/>
    <row r="42861" ht="15"/>
    <row r="42862" ht="15"/>
    <row r="42863" ht="15"/>
    <row r="42864" ht="15"/>
    <row r="42865" ht="15"/>
    <row r="42866" ht="15"/>
    <row r="42867" ht="15"/>
    <row r="42868" ht="15"/>
    <row r="42869" ht="15"/>
    <row r="42870" ht="15"/>
    <row r="42871" ht="15"/>
    <row r="42872" ht="15"/>
    <row r="42873" ht="15"/>
    <row r="42874" ht="15"/>
    <row r="42875" ht="15"/>
    <row r="42876" ht="15"/>
    <row r="42877" ht="15"/>
    <row r="42878" ht="15"/>
    <row r="42879" ht="15"/>
    <row r="42880" ht="15"/>
    <row r="42881" ht="15"/>
    <row r="42882" ht="15"/>
    <row r="42883" ht="15"/>
    <row r="42884" ht="15"/>
    <row r="42885" ht="15"/>
    <row r="42886" ht="15"/>
    <row r="42887" ht="15"/>
    <row r="42888" ht="15"/>
    <row r="42889" ht="15"/>
    <row r="42890" ht="15"/>
    <row r="42891" ht="15"/>
    <row r="42892" ht="15"/>
    <row r="42893" ht="15"/>
    <row r="42894" ht="15"/>
    <row r="42895" ht="15"/>
    <row r="42896" ht="15"/>
    <row r="42897" ht="15"/>
    <row r="42898" ht="15"/>
    <row r="42899" ht="15"/>
    <row r="42900" ht="15"/>
    <row r="42901" ht="15"/>
    <row r="42902" ht="15"/>
    <row r="42903" ht="15"/>
    <row r="42904" ht="15"/>
    <row r="42905" ht="15"/>
    <row r="42906" ht="15"/>
    <row r="42907" ht="15"/>
    <row r="42908" ht="15"/>
    <row r="42909" ht="15"/>
    <row r="42910" ht="15"/>
    <row r="42911" ht="15"/>
    <row r="42912" ht="15"/>
    <row r="42913" ht="15"/>
    <row r="42914" ht="15"/>
    <row r="42915" ht="15"/>
    <row r="42916" ht="15"/>
    <row r="42917" ht="15"/>
    <row r="42918" ht="15"/>
    <row r="42919" ht="15"/>
    <row r="42920" ht="15"/>
    <row r="42921" ht="15"/>
    <row r="42922" ht="15"/>
    <row r="42923" ht="15"/>
    <row r="42924" ht="15"/>
    <row r="42925" ht="15"/>
    <row r="42926" ht="15"/>
    <row r="42927" ht="15"/>
    <row r="42928" ht="15"/>
    <row r="42929" ht="15"/>
    <row r="42930" ht="15"/>
    <row r="42931" ht="15"/>
    <row r="42932" ht="15"/>
    <row r="42933" ht="15"/>
    <row r="42934" ht="15"/>
    <row r="42935" ht="15"/>
    <row r="42936" ht="15"/>
    <row r="42937" ht="15"/>
    <row r="42938" ht="15"/>
    <row r="42939" ht="15"/>
    <row r="42940" ht="15"/>
    <row r="42941" ht="15"/>
    <row r="42942" ht="15"/>
    <row r="42943" ht="15"/>
    <row r="42944" ht="15"/>
    <row r="42945" ht="15"/>
    <row r="42946" ht="15"/>
    <row r="42947" ht="15"/>
    <row r="42948" ht="15"/>
    <row r="42949" ht="15"/>
    <row r="42950" ht="15"/>
    <row r="42951" ht="15"/>
    <row r="42952" ht="15"/>
    <row r="42953" ht="15"/>
    <row r="42954" ht="15"/>
    <row r="42955" ht="15"/>
    <row r="42956" ht="15"/>
    <row r="42957" ht="15"/>
    <row r="42958" ht="15"/>
    <row r="42959" ht="15"/>
    <row r="42960" ht="15"/>
    <row r="42961" ht="15"/>
    <row r="42962" ht="15"/>
    <row r="42963" ht="15"/>
    <row r="42964" ht="15"/>
    <row r="42965" ht="15"/>
    <row r="42966" ht="15"/>
    <row r="42967" ht="15"/>
    <row r="42968" ht="15"/>
    <row r="42969" ht="15"/>
    <row r="42970" ht="15"/>
    <row r="42971" ht="15"/>
    <row r="42972" ht="15"/>
    <row r="42973" ht="15"/>
    <row r="42974" ht="15"/>
    <row r="42975" ht="15"/>
    <row r="42976" ht="15"/>
    <row r="42977" ht="15"/>
    <row r="42978" ht="15"/>
    <row r="42979" ht="15"/>
    <row r="42980" ht="15"/>
    <row r="42981" ht="15"/>
    <row r="42982" ht="15"/>
    <row r="42983" ht="15"/>
    <row r="42984" ht="15"/>
    <row r="42985" ht="15"/>
    <row r="42986" ht="15"/>
    <row r="42987" ht="15"/>
    <row r="42988" ht="15"/>
    <row r="42989" ht="15"/>
    <row r="42990" ht="15"/>
    <row r="42991" ht="15"/>
    <row r="42992" ht="15"/>
    <row r="42993" ht="15"/>
    <row r="42994" ht="15"/>
    <row r="42995" ht="15"/>
    <row r="42996" ht="15"/>
    <row r="42997" ht="15"/>
    <row r="42998" ht="15"/>
    <row r="42999" ht="15"/>
    <row r="43000" ht="15"/>
    <row r="43001" ht="15"/>
    <row r="43002" ht="15"/>
    <row r="43003" ht="15"/>
    <row r="43004" ht="15"/>
    <row r="43005" ht="15"/>
    <row r="43006" ht="15"/>
    <row r="43007" ht="15"/>
    <row r="43008" ht="15"/>
    <row r="43009" ht="15"/>
    <row r="43010" ht="15"/>
    <row r="43011" ht="15"/>
    <row r="43012" ht="15"/>
    <row r="43013" ht="15"/>
    <row r="43014" ht="15"/>
    <row r="43015" ht="15"/>
    <row r="43016" ht="15"/>
    <row r="43017" ht="15"/>
    <row r="43018" ht="15"/>
    <row r="43019" ht="15"/>
    <row r="43020" ht="15"/>
    <row r="43021" ht="15"/>
    <row r="43022" ht="15"/>
    <row r="43023" ht="15"/>
    <row r="43024" ht="15"/>
    <row r="43025" ht="15"/>
    <row r="43026" ht="15"/>
    <row r="43027" ht="15"/>
    <row r="43028" ht="15"/>
    <row r="43029" ht="15"/>
    <row r="43030" ht="15"/>
    <row r="43031" ht="15"/>
    <row r="43032" ht="15"/>
    <row r="43033" ht="15"/>
    <row r="43034" ht="15"/>
    <row r="43035" ht="15"/>
    <row r="43036" ht="15"/>
    <row r="43037" ht="15"/>
    <row r="43038" ht="15"/>
    <row r="43039" ht="15"/>
    <row r="43040" ht="15"/>
    <row r="43041" ht="15"/>
    <row r="43042" ht="15"/>
    <row r="43043" ht="15"/>
    <row r="43044" ht="15"/>
    <row r="43045" ht="15"/>
    <row r="43046" ht="15"/>
    <row r="43047" ht="15"/>
    <row r="43048" ht="15"/>
    <row r="43049" ht="15"/>
    <row r="43050" ht="15"/>
    <row r="43051" ht="15"/>
    <row r="43052" ht="15"/>
    <row r="43053" ht="15"/>
    <row r="43054" ht="15"/>
    <row r="43055" ht="15"/>
    <row r="43056" ht="15"/>
    <row r="43057" ht="15"/>
    <row r="43058" ht="15"/>
    <row r="43059" ht="15"/>
    <row r="43060" ht="15"/>
    <row r="43061" ht="15"/>
    <row r="43062" ht="15"/>
    <row r="43063" ht="15"/>
    <row r="43064" ht="15"/>
    <row r="43065" ht="15"/>
    <row r="43066" ht="15"/>
    <row r="43067" ht="15"/>
    <row r="43068" ht="15"/>
    <row r="43069" ht="15"/>
    <row r="43070" ht="15"/>
    <row r="43071" ht="15"/>
    <row r="43072" ht="15"/>
    <row r="43073" ht="15"/>
    <row r="43074" ht="15"/>
    <row r="43075" ht="15"/>
    <row r="43076" ht="15"/>
    <row r="43077" ht="15"/>
    <row r="43078" ht="15"/>
    <row r="43079" ht="15"/>
    <row r="43080" ht="15"/>
    <row r="43081" ht="15"/>
    <row r="43082" ht="15"/>
    <row r="43083" ht="15"/>
    <row r="43084" ht="15"/>
    <row r="43085" ht="15"/>
    <row r="43086" ht="15"/>
    <row r="43087" ht="15"/>
    <row r="43088" ht="15"/>
    <row r="43089" ht="15"/>
    <row r="43090" ht="15"/>
    <row r="43091" ht="15"/>
    <row r="43092" ht="15"/>
    <row r="43093" ht="15"/>
    <row r="43094" ht="15"/>
    <row r="43095" ht="15"/>
    <row r="43096" ht="15"/>
    <row r="43097" ht="15"/>
    <row r="43098" ht="15"/>
    <row r="43099" ht="15"/>
    <row r="43100" ht="15"/>
    <row r="43101" ht="15"/>
    <row r="43102" ht="15"/>
    <row r="43103" ht="15"/>
    <row r="43104" ht="15"/>
    <row r="43105" ht="15"/>
    <row r="43106" ht="15"/>
    <row r="43107" ht="15"/>
    <row r="43108" ht="15"/>
    <row r="43109" ht="15"/>
    <row r="43110" ht="15"/>
    <row r="43111" ht="15"/>
    <row r="43112" ht="15"/>
    <row r="43113" ht="15"/>
    <row r="43114" ht="15"/>
    <row r="43115" ht="15"/>
    <row r="43116" ht="15"/>
    <row r="43117" ht="15"/>
    <row r="43118" ht="15"/>
    <row r="43119" ht="15"/>
    <row r="43120" ht="15"/>
    <row r="43121" ht="15"/>
    <row r="43122" ht="15"/>
    <row r="43123" ht="15"/>
    <row r="43124" ht="15"/>
    <row r="43125" ht="15"/>
    <row r="43126" ht="15"/>
    <row r="43127" ht="15"/>
    <row r="43128" ht="15"/>
    <row r="43129" ht="15"/>
    <row r="43130" ht="15"/>
    <row r="43131" ht="15"/>
    <row r="43132" ht="15"/>
    <row r="43133" ht="15"/>
    <row r="43134" ht="15"/>
    <row r="43135" ht="15"/>
    <row r="43136" ht="15"/>
    <row r="43137" ht="15"/>
    <row r="43138" ht="15"/>
    <row r="43139" ht="15"/>
    <row r="43140" ht="15"/>
    <row r="43141" ht="15"/>
    <row r="43142" ht="15"/>
    <row r="43143" ht="15"/>
    <row r="43144" ht="15"/>
    <row r="43145" ht="15"/>
    <row r="43146" ht="15"/>
    <row r="43147" ht="15"/>
    <row r="43148" ht="15"/>
    <row r="43149" ht="15"/>
    <row r="43150" ht="15"/>
    <row r="43151" ht="15"/>
    <row r="43152" ht="15"/>
    <row r="43153" ht="15"/>
    <row r="43154" ht="15"/>
    <row r="43155" ht="15"/>
    <row r="43156" ht="15"/>
    <row r="43157" ht="15"/>
    <row r="43158" ht="15"/>
    <row r="43159" ht="15"/>
    <row r="43160" ht="15"/>
    <row r="43161" ht="15"/>
    <row r="43162" ht="15"/>
    <row r="43163" ht="15"/>
    <row r="43164" ht="15"/>
    <row r="43165" ht="15"/>
    <row r="43166" ht="15"/>
    <row r="43167" ht="15"/>
    <row r="43168" ht="15"/>
    <row r="43169" ht="15"/>
    <row r="43170" ht="15"/>
    <row r="43171" ht="15"/>
    <row r="43172" ht="15"/>
    <row r="43173" ht="15"/>
    <row r="43174" ht="15"/>
    <row r="43175" ht="15"/>
    <row r="43176" ht="15"/>
    <row r="43177" ht="15"/>
    <row r="43178" ht="15"/>
    <row r="43179" ht="15"/>
    <row r="43180" ht="15"/>
    <row r="43181" ht="15"/>
    <row r="43182" ht="15"/>
    <row r="43183" ht="15"/>
    <row r="43184" ht="15"/>
    <row r="43185" ht="15"/>
    <row r="43186" ht="15"/>
    <row r="43187" ht="15"/>
    <row r="43188" ht="15"/>
    <row r="43189" ht="15"/>
    <row r="43190" ht="15"/>
    <row r="43191" ht="15"/>
    <row r="43192" ht="15"/>
    <row r="43193" ht="15"/>
    <row r="43194" ht="15"/>
    <row r="43195" ht="15"/>
    <row r="43196" ht="15"/>
    <row r="43197" ht="15"/>
    <row r="43198" ht="15"/>
    <row r="43199" ht="15"/>
    <row r="43200" ht="15"/>
    <row r="43201" ht="15"/>
    <row r="43202" ht="15"/>
    <row r="43203" ht="15"/>
    <row r="43204" ht="15"/>
    <row r="43205" ht="15"/>
    <row r="43206" ht="15"/>
    <row r="43207" ht="15"/>
    <row r="43208" ht="15"/>
    <row r="43209" ht="15"/>
    <row r="43210" ht="15"/>
    <row r="43211" ht="15"/>
    <row r="43212" ht="15"/>
    <row r="43213" ht="15"/>
    <row r="43214" ht="15"/>
    <row r="43215" ht="15"/>
    <row r="43216" ht="15"/>
    <row r="43217" ht="15"/>
    <row r="43218" ht="15"/>
    <row r="43219" ht="15"/>
    <row r="43220" ht="15"/>
    <row r="43221" ht="15"/>
    <row r="43222" ht="15"/>
    <row r="43223" ht="15"/>
    <row r="43224" ht="15"/>
    <row r="43225" ht="15"/>
    <row r="43226" ht="15"/>
    <row r="43227" ht="15"/>
    <row r="43228" ht="15"/>
    <row r="43229" ht="15"/>
    <row r="43230" ht="15"/>
    <row r="43231" ht="15"/>
    <row r="43272" ht="15"/>
    <row r="43273" ht="15"/>
    <row r="43274" ht="15"/>
    <row r="43275" ht="15"/>
    <row r="43276" ht="15"/>
    <row r="43277" ht="15"/>
    <row r="43278" ht="15"/>
    <row r="43279" ht="15"/>
    <row r="43280" ht="15"/>
    <row r="43281" ht="15"/>
    <row r="43282" ht="15"/>
    <row r="43283" ht="15"/>
    <row r="43284" ht="15"/>
    <row r="43285" ht="15"/>
    <row r="43286" ht="15"/>
    <row r="43287" ht="15"/>
    <row r="43288" ht="15"/>
    <row r="43289" ht="15"/>
    <row r="43290" ht="15"/>
    <row r="43291" ht="15"/>
    <row r="43292" ht="15"/>
    <row r="43293" ht="15"/>
    <row r="43294" ht="15"/>
    <row r="43295" ht="15"/>
    <row r="43296" ht="15"/>
    <row r="43297" ht="15"/>
    <row r="43298" ht="15"/>
    <row r="43299" ht="15"/>
    <row r="43300" ht="15"/>
    <row r="43301" ht="15"/>
    <row r="43302" ht="15"/>
    <row r="43303" ht="15"/>
    <row r="43304" ht="15"/>
    <row r="43305" ht="15"/>
    <row r="43306" ht="15"/>
    <row r="43307" ht="15"/>
    <row r="43308" ht="15"/>
    <row r="43309" ht="15"/>
    <row r="43310" ht="15"/>
    <row r="43311" ht="15"/>
    <row r="43312" ht="15"/>
    <row r="43313" ht="15"/>
    <row r="43314" ht="15"/>
    <row r="43315" ht="15"/>
    <row r="43316" ht="15"/>
    <row r="43317" ht="15"/>
    <row r="43318" ht="15"/>
    <row r="43319" ht="15"/>
    <row r="43320" ht="15"/>
    <row r="43321" ht="15"/>
    <row r="43322" ht="15"/>
    <row r="43323" ht="15"/>
    <row r="43324" ht="15"/>
    <row r="43325" ht="15"/>
    <row r="43326" ht="15"/>
    <row r="43327" ht="15"/>
    <row r="43328" ht="15"/>
    <row r="43329" ht="15"/>
    <row r="43330" ht="15"/>
    <row r="43331" ht="15"/>
    <row r="43332" ht="15"/>
    <row r="43333" ht="15"/>
    <row r="43334" ht="15"/>
    <row r="43335" ht="15"/>
    <row r="43336" ht="15"/>
    <row r="43337" ht="15"/>
    <row r="43338" ht="15"/>
    <row r="43339" ht="15"/>
    <row r="43340" ht="15"/>
    <row r="43341" ht="15"/>
    <row r="43342" ht="15"/>
    <row r="43343" ht="15"/>
    <row r="43344" ht="15"/>
    <row r="43345" ht="15"/>
    <row r="43346" ht="15"/>
    <row r="43347" ht="15"/>
    <row r="43348" ht="15"/>
    <row r="43349" ht="15"/>
    <row r="43350" ht="15"/>
    <row r="43351" ht="15"/>
    <row r="43352" ht="15"/>
    <row r="43353" ht="15"/>
    <row r="43354" ht="15"/>
    <row r="43355" ht="15"/>
    <row r="43356" ht="15"/>
    <row r="43357" ht="15"/>
    <row r="43358" ht="15"/>
    <row r="43359" ht="15"/>
    <row r="43360" ht="15"/>
    <row r="43361" ht="15"/>
    <row r="43362" ht="15"/>
    <row r="43363" ht="15"/>
    <row r="43364" ht="15"/>
    <row r="43365" ht="15"/>
    <row r="43366" ht="15"/>
    <row r="43367" ht="15"/>
    <row r="43368" ht="15"/>
    <row r="43369" ht="15"/>
    <row r="43370" ht="15"/>
    <row r="43371" ht="15"/>
    <row r="43372" ht="15"/>
    <row r="43373" ht="15"/>
    <row r="43374" ht="15"/>
    <row r="43375" ht="15"/>
    <row r="43376" ht="15"/>
    <row r="43377" ht="15"/>
    <row r="43378" ht="15"/>
    <row r="43379" ht="15"/>
    <row r="43380" ht="15"/>
    <row r="43381" ht="15"/>
    <row r="43382" ht="15"/>
    <row r="43383" ht="15"/>
    <row r="43384" ht="15"/>
    <row r="43385" ht="15"/>
    <row r="43386" ht="15"/>
    <row r="43387" ht="15"/>
    <row r="43388" ht="15"/>
    <row r="43389" ht="15"/>
    <row r="43390" ht="15"/>
    <row r="43391" ht="15"/>
    <row r="43392" ht="15"/>
    <row r="43393" ht="15"/>
    <row r="43394" ht="15"/>
    <row r="43395" ht="15"/>
    <row r="43396" ht="15"/>
    <row r="43397" ht="15"/>
    <row r="43398" ht="15"/>
    <row r="43399" ht="15"/>
    <row r="43400" ht="15"/>
    <row r="43401" ht="15"/>
    <row r="43402" ht="15"/>
    <row r="43403" ht="15"/>
    <row r="43404" ht="15"/>
    <row r="43405" ht="15"/>
    <row r="43406" ht="15"/>
    <row r="43407" ht="15"/>
    <row r="43408" ht="15"/>
    <row r="43409" ht="15"/>
    <row r="43410" ht="15"/>
    <row r="43411" ht="15"/>
    <row r="43412" ht="15"/>
    <row r="43413" ht="15"/>
    <row r="43414" ht="15"/>
    <row r="43415" ht="15"/>
    <row r="43416" ht="15"/>
    <row r="43417" ht="15"/>
    <row r="43418" ht="15"/>
    <row r="43419" ht="15"/>
    <row r="43420" ht="15"/>
    <row r="43421" ht="15"/>
    <row r="43422" ht="15"/>
    <row r="43423" ht="15"/>
    <row r="43424" ht="15"/>
    <row r="43425" ht="15"/>
    <row r="43426" ht="15"/>
    <row r="43427" ht="15"/>
    <row r="43428" ht="15"/>
    <row r="43429" ht="15"/>
    <row r="43430" ht="15"/>
    <row r="43431" ht="15"/>
    <row r="43432" ht="15"/>
    <row r="43433" ht="15"/>
    <row r="43434" ht="15"/>
    <row r="43435" ht="15"/>
    <row r="43436" ht="15"/>
    <row r="43437" ht="15"/>
    <row r="43438" ht="15"/>
    <row r="43439" ht="15"/>
    <row r="43440" ht="15"/>
    <row r="43441" ht="15"/>
    <row r="43442" ht="15"/>
    <row r="43443" ht="15"/>
    <row r="43444" ht="15"/>
    <row r="43445" ht="15"/>
    <row r="43446" ht="15"/>
    <row r="43447" ht="15"/>
    <row r="43448" ht="15"/>
    <row r="43449" ht="15"/>
    <row r="43450" ht="15"/>
    <row r="43451" ht="15"/>
    <row r="43452" ht="15"/>
    <row r="43453" ht="15"/>
    <row r="43454" ht="15"/>
    <row r="43455" ht="15"/>
    <row r="43456" ht="15"/>
    <row r="43457" ht="15"/>
    <row r="43458" ht="15"/>
    <row r="43459" ht="15"/>
    <row r="43460" ht="15"/>
    <row r="43461" ht="15"/>
    <row r="43462" ht="15"/>
    <row r="43463" ht="15"/>
    <row r="43464" ht="15"/>
    <row r="43465" ht="15"/>
    <row r="43466" ht="15"/>
    <row r="43467" ht="15"/>
    <row r="43468" ht="15"/>
    <row r="43469" ht="15"/>
    <row r="43470" ht="15"/>
    <row r="43471" ht="15"/>
    <row r="43472" ht="15"/>
    <row r="43473" ht="15"/>
    <row r="43474" ht="15"/>
    <row r="43475" ht="15"/>
    <row r="43476" ht="15"/>
    <row r="43477" ht="15"/>
    <row r="43478" ht="15"/>
    <row r="43479" ht="15"/>
    <row r="43480" ht="15"/>
    <row r="43481" ht="15"/>
    <row r="43482" ht="15"/>
    <row r="43483" ht="15"/>
    <row r="43484" ht="15"/>
    <row r="43485" ht="15"/>
    <row r="43486" ht="15"/>
    <row r="43487" ht="15"/>
    <row r="43488" ht="15"/>
    <row r="43489" ht="15"/>
    <row r="43490" ht="15"/>
    <row r="43491" ht="15"/>
    <row r="43492" ht="15"/>
    <row r="43493" ht="15"/>
    <row r="43494" ht="15"/>
    <row r="43495" ht="15"/>
    <row r="43496" ht="15"/>
    <row r="43497" ht="15"/>
    <row r="43498" ht="15"/>
    <row r="43499" ht="15"/>
    <row r="43500" ht="15"/>
    <row r="43501" ht="15"/>
    <row r="43502" ht="15"/>
    <row r="43503" ht="15"/>
    <row r="43504" ht="15"/>
    <row r="43505" ht="15"/>
    <row r="43506" ht="15"/>
    <row r="43507" ht="15"/>
    <row r="43508" ht="15"/>
    <row r="43509" ht="15"/>
    <row r="43510" ht="15"/>
    <row r="43511" ht="15"/>
    <row r="43512" ht="15"/>
    <row r="43513" ht="15"/>
    <row r="43514" ht="15"/>
    <row r="43515" ht="15"/>
    <row r="43516" ht="15"/>
    <row r="43517" ht="15"/>
    <row r="43518" ht="15"/>
    <row r="43519" ht="15"/>
    <row r="43520" ht="15"/>
    <row r="43521" ht="15"/>
    <row r="43522" ht="15"/>
    <row r="43523" ht="15"/>
    <row r="43524" ht="15"/>
    <row r="43525" ht="15"/>
    <row r="43526" ht="15"/>
    <row r="43527" ht="15"/>
    <row r="43528" ht="15"/>
    <row r="43529" ht="15"/>
    <row r="43530" ht="15"/>
    <row r="43531" ht="15"/>
    <row r="43532" ht="15"/>
    <row r="43533" ht="15"/>
    <row r="43534" ht="15"/>
    <row r="43535" ht="15"/>
    <row r="43536" ht="15"/>
    <row r="43537" ht="15"/>
    <row r="43538" ht="15"/>
    <row r="43539" ht="15"/>
    <row r="43540" ht="15"/>
    <row r="43541" ht="15"/>
    <row r="43542" ht="15"/>
    <row r="43543" ht="15"/>
    <row r="43544" ht="15"/>
    <row r="43545" ht="15"/>
    <row r="43546" ht="15"/>
    <row r="43547" ht="15"/>
    <row r="43548" ht="15"/>
    <row r="43549" ht="15"/>
    <row r="43550" ht="15"/>
    <row r="43551" ht="15"/>
    <row r="43552" ht="15"/>
    <row r="43553" ht="15"/>
    <row r="43554" ht="15"/>
    <row r="43555" ht="15"/>
    <row r="43556" ht="15"/>
    <row r="43557" ht="15"/>
    <row r="43558" ht="15"/>
    <row r="43559" ht="15"/>
    <row r="43560" ht="15"/>
    <row r="43561" ht="15"/>
    <row r="43562" ht="15"/>
    <row r="43563" ht="15"/>
    <row r="43564" ht="15"/>
    <row r="43565" ht="15"/>
    <row r="43566" ht="15"/>
    <row r="43567" ht="15"/>
    <row r="43568" ht="15"/>
    <row r="43569" ht="15"/>
    <row r="43570" ht="15"/>
    <row r="43571" ht="15"/>
    <row r="43572" ht="15"/>
    <row r="43573" ht="15"/>
    <row r="43574" ht="15"/>
    <row r="43575" ht="15"/>
    <row r="43576" ht="15"/>
    <row r="43577" ht="15"/>
    <row r="43578" ht="15"/>
    <row r="43579" ht="15"/>
    <row r="43580" ht="15"/>
    <row r="43581" ht="15"/>
    <row r="43582" ht="15"/>
    <row r="43583" ht="15"/>
    <row r="43584" ht="15"/>
    <row r="43585" ht="15"/>
    <row r="43586" ht="15"/>
    <row r="43587" ht="15"/>
    <row r="43588" ht="15"/>
    <row r="43589" ht="15"/>
    <row r="43590" ht="15"/>
    <row r="43591" ht="15"/>
    <row r="43592" ht="15"/>
    <row r="43593" ht="15"/>
    <row r="43594" ht="15"/>
    <row r="43595" ht="15"/>
    <row r="43596" ht="15"/>
    <row r="43597" ht="15"/>
    <row r="43598" ht="15"/>
    <row r="43599" ht="15"/>
    <row r="43600" ht="15"/>
    <row r="43601" ht="15"/>
    <row r="43602" ht="15"/>
    <row r="43603" ht="15"/>
    <row r="43604" ht="15"/>
    <row r="43605" ht="15"/>
    <row r="43606" ht="15"/>
    <row r="43607" ht="15"/>
    <row r="43608" ht="15"/>
    <row r="43609" ht="15"/>
    <row r="43610" ht="15"/>
    <row r="43611" ht="15"/>
    <row r="43612" ht="15"/>
    <row r="43613" ht="15"/>
    <row r="43614" ht="15"/>
    <row r="43615" ht="15"/>
    <row r="43616" ht="15"/>
    <row r="43617" ht="15"/>
    <row r="43618" ht="15"/>
    <row r="43619" ht="15"/>
    <row r="43620" ht="15"/>
    <row r="43621" ht="15"/>
    <row r="43622" ht="15"/>
    <row r="43623" ht="15"/>
    <row r="43624" ht="15"/>
    <row r="43625" ht="15"/>
    <row r="43626" ht="15"/>
    <row r="43627" ht="15"/>
    <row r="43628" ht="15"/>
    <row r="43629" ht="15"/>
    <row r="43630" ht="15"/>
    <row r="43631" ht="15"/>
    <row r="43632" ht="15"/>
    <row r="43633" ht="15"/>
    <row r="43634" ht="15"/>
    <row r="43635" ht="15"/>
    <row r="43636" ht="15"/>
    <row r="43637" ht="15"/>
    <row r="43638" ht="15"/>
    <row r="43639" ht="15"/>
    <row r="43640" ht="15"/>
    <row r="43641" ht="15"/>
    <row r="43642" ht="15"/>
    <row r="43643" ht="15"/>
    <row r="43644" ht="15"/>
    <row r="43645" ht="15"/>
    <row r="43646" ht="15"/>
    <row r="43647" ht="15"/>
    <row r="43648" ht="15"/>
    <row r="43649" ht="15"/>
    <row r="43650" ht="15"/>
    <row r="43651" ht="15"/>
    <row r="43652" ht="15"/>
    <row r="43653" ht="15"/>
    <row r="43654" ht="15"/>
    <row r="43655" ht="15"/>
    <row r="43656" ht="15"/>
    <row r="43657" ht="15"/>
    <row r="43658" ht="15"/>
    <row r="43659" ht="15"/>
    <row r="43660" ht="15"/>
    <row r="43661" ht="15"/>
    <row r="43662" ht="15"/>
    <row r="43663" ht="15"/>
    <row r="43664" ht="15"/>
    <row r="43665" ht="15"/>
    <row r="43666" ht="15"/>
    <row r="43667" ht="15"/>
    <row r="43668" ht="15"/>
    <row r="43669" ht="15"/>
    <row r="43670" ht="15"/>
    <row r="43671" ht="15"/>
    <row r="43672" ht="15"/>
    <row r="43673" ht="15"/>
    <row r="43674" ht="15"/>
    <row r="43675" ht="15"/>
    <row r="43676" ht="15"/>
    <row r="43677" ht="15"/>
    <row r="43678" ht="15"/>
    <row r="43679" ht="15"/>
    <row r="43680" ht="15"/>
    <row r="43681" ht="15"/>
    <row r="43682" ht="15"/>
    <row r="43683" ht="15"/>
    <row r="43684" ht="15"/>
    <row r="43685" ht="15"/>
    <row r="43686" ht="15"/>
    <row r="43687" ht="15"/>
    <row r="43688" ht="15"/>
    <row r="43689" ht="15"/>
    <row r="43690" ht="15"/>
    <row r="43691" ht="15"/>
    <row r="43692" ht="15"/>
    <row r="43693" ht="15"/>
    <row r="43694" ht="15"/>
    <row r="43695" ht="15"/>
    <row r="43696" ht="15"/>
    <row r="43697" ht="15"/>
    <row r="43698" ht="15"/>
    <row r="43699" ht="15"/>
    <row r="43700" ht="15"/>
    <row r="43701" ht="15"/>
    <row r="43702" ht="15"/>
    <row r="43703" ht="15"/>
    <row r="43704" ht="15"/>
    <row r="43705" ht="15"/>
    <row r="43706" ht="15"/>
    <row r="43707" ht="15"/>
    <row r="43708" ht="15"/>
    <row r="43709" ht="15"/>
    <row r="43710" ht="15"/>
    <row r="43711" ht="15"/>
    <row r="43712" ht="15"/>
    <row r="43713" ht="15"/>
    <row r="43714" ht="15"/>
    <row r="43715" ht="15"/>
    <row r="43716" ht="15"/>
    <row r="43717" ht="15"/>
    <row r="43718" ht="15"/>
    <row r="43719" ht="15"/>
    <row r="43720" ht="15"/>
    <row r="43721" ht="15"/>
    <row r="43722" ht="15"/>
    <row r="43723" ht="15"/>
    <row r="43724" ht="15"/>
    <row r="43725" ht="15"/>
    <row r="43726" ht="15"/>
    <row r="43727" ht="15"/>
    <row r="43728" ht="15"/>
    <row r="43729" ht="15"/>
    <row r="43730" ht="15"/>
    <row r="43731" ht="15"/>
    <row r="43732" ht="15"/>
    <row r="43733" ht="15"/>
    <row r="43734" ht="15"/>
    <row r="43735" ht="15"/>
    <row r="43736" ht="15"/>
    <row r="43737" ht="15"/>
    <row r="43738" ht="15"/>
    <row r="43739" ht="15"/>
    <row r="43740" ht="15"/>
    <row r="43741" ht="15"/>
    <row r="43782" ht="15"/>
    <row r="43783" ht="15"/>
    <row r="43784" ht="15"/>
    <row r="43785" ht="15"/>
    <row r="43786" ht="15"/>
    <row r="43787" ht="15"/>
    <row r="43788" ht="15"/>
    <row r="43789" ht="15"/>
    <row r="43790" ht="15"/>
    <row r="43791" ht="15"/>
    <row r="43792" ht="15"/>
    <row r="43793" ht="15"/>
    <row r="43794" ht="15"/>
    <row r="43795" ht="15"/>
    <row r="43796" ht="15"/>
    <row r="43797" ht="15"/>
    <row r="43798" ht="15"/>
    <row r="43799" ht="15"/>
    <row r="43800" ht="15"/>
    <row r="43801" ht="15"/>
    <row r="43802" ht="15"/>
    <row r="43803" ht="15"/>
    <row r="43804" ht="15"/>
    <row r="43805" ht="15"/>
    <row r="43806" ht="15"/>
    <row r="43807" ht="15"/>
    <row r="43808" ht="15"/>
    <row r="43809" ht="15"/>
    <row r="43810" ht="15"/>
    <row r="43811" ht="15"/>
    <row r="43812" ht="15"/>
    <row r="43813" ht="15"/>
    <row r="43814" ht="15"/>
    <row r="43815" ht="15"/>
    <row r="43816" ht="15"/>
    <row r="43817" ht="15"/>
    <row r="43818" ht="15"/>
    <row r="43819" ht="15"/>
    <row r="43820" ht="15"/>
    <row r="43821" ht="15"/>
    <row r="43822" ht="15"/>
    <row r="43823" ht="15"/>
    <row r="43824" ht="15"/>
    <row r="43825" ht="15"/>
    <row r="43826" ht="15"/>
    <row r="43827" ht="15"/>
    <row r="43828" ht="15"/>
    <row r="43829" ht="15"/>
    <row r="43830" ht="15"/>
    <row r="43831" ht="15"/>
    <row r="43832" ht="15"/>
    <row r="43833" ht="15"/>
    <row r="43834" ht="15"/>
    <row r="43835" ht="15"/>
    <row r="43836" ht="15"/>
    <row r="43837" ht="15"/>
    <row r="43838" ht="15"/>
    <row r="43839" ht="15"/>
    <row r="43840" ht="15"/>
    <row r="43841" ht="15"/>
    <row r="43842" ht="15"/>
    <row r="43843" ht="15"/>
    <row r="43844" ht="15"/>
    <row r="43845" ht="15"/>
    <row r="43846" ht="15"/>
    <row r="43847" ht="15"/>
    <row r="43848" ht="15"/>
    <row r="43849" ht="15"/>
    <row r="43850" ht="15"/>
    <row r="43851" ht="15"/>
    <row r="43852" ht="15"/>
    <row r="43853" ht="15"/>
    <row r="43854" ht="15"/>
    <row r="43855" ht="15"/>
    <row r="43856" ht="15"/>
    <row r="43857" ht="15"/>
    <row r="43858" ht="15"/>
    <row r="43859" ht="15"/>
    <row r="43860" ht="15"/>
    <row r="43861" ht="15"/>
    <row r="43862" ht="15"/>
    <row r="43863" ht="15"/>
    <row r="43864" ht="15"/>
    <row r="43865" ht="15"/>
    <row r="43866" ht="15"/>
    <row r="43867" ht="15"/>
    <row r="43868" ht="15"/>
    <row r="43869" ht="15"/>
    <row r="43870" ht="15"/>
    <row r="43871" ht="15"/>
    <row r="43872" ht="15"/>
    <row r="43873" ht="15"/>
    <row r="43874" ht="15"/>
    <row r="43875" ht="15"/>
    <row r="43876" ht="15"/>
    <row r="43877" ht="15"/>
    <row r="43878" ht="15"/>
    <row r="43879" ht="15"/>
    <row r="43880" ht="15"/>
    <row r="43881" ht="15"/>
    <row r="43882" ht="15"/>
    <row r="43883" ht="15"/>
    <row r="43884" ht="15"/>
    <row r="43885" ht="15"/>
    <row r="43886" ht="15"/>
    <row r="43887" ht="15"/>
    <row r="43888" ht="15"/>
    <row r="43889" ht="15"/>
    <row r="43890" ht="15"/>
    <row r="43891" ht="15"/>
    <row r="43892" ht="15"/>
    <row r="43893" ht="15"/>
    <row r="43894" ht="15"/>
    <row r="43895" ht="15"/>
    <row r="43896" ht="15"/>
    <row r="43897" ht="15"/>
    <row r="43898" ht="15"/>
    <row r="43899" ht="15"/>
    <row r="43900" ht="15"/>
    <row r="43901" ht="15"/>
    <row r="43902" ht="15"/>
    <row r="43903" ht="15"/>
    <row r="43904" ht="15"/>
    <row r="43905" ht="15"/>
    <row r="43906" ht="15"/>
    <row r="43907" ht="15"/>
    <row r="43908" ht="15"/>
    <row r="43909" ht="15"/>
    <row r="43910" ht="15"/>
    <row r="43911" ht="15"/>
    <row r="43912" ht="15"/>
    <row r="43913" ht="15"/>
    <row r="43914" ht="15"/>
    <row r="43915" ht="15"/>
    <row r="43916" ht="15"/>
    <row r="43917" ht="15"/>
    <row r="43918" ht="15"/>
    <row r="43919" ht="15"/>
    <row r="43920" ht="15"/>
    <row r="43921" ht="15"/>
    <row r="43922" ht="15"/>
    <row r="43923" ht="15"/>
    <row r="43924" ht="15"/>
    <row r="43925" ht="15"/>
    <row r="43926" ht="15"/>
    <row r="43927" ht="15"/>
    <row r="43928" ht="15"/>
    <row r="43929" ht="15"/>
    <row r="43930" ht="15"/>
    <row r="43931" ht="15"/>
    <row r="43932" ht="15"/>
    <row r="43933" ht="15"/>
    <row r="43934" ht="15"/>
    <row r="43935" ht="15"/>
    <row r="43936" ht="15"/>
    <row r="43937" ht="15"/>
    <row r="43938" ht="15"/>
    <row r="43939" ht="15"/>
    <row r="43940" ht="15"/>
    <row r="43941" ht="15"/>
    <row r="43942" ht="15"/>
    <row r="43943" ht="15"/>
    <row r="43944" ht="15"/>
    <row r="43945" ht="15"/>
    <row r="43946" ht="15"/>
    <row r="43947" ht="15"/>
    <row r="43948" ht="15"/>
    <row r="43949" ht="15"/>
    <row r="43950" ht="15"/>
    <row r="43951" ht="15"/>
    <row r="43952" ht="15"/>
    <row r="43953" ht="15"/>
    <row r="43954" ht="15"/>
    <row r="43955" ht="15"/>
    <row r="43956" ht="15"/>
    <row r="43957" ht="15"/>
    <row r="43958" ht="15"/>
    <row r="43959" ht="15"/>
    <row r="43960" ht="15"/>
    <row r="43961" ht="15"/>
    <row r="43962" ht="15"/>
    <row r="43963" ht="15"/>
    <row r="43964" ht="15"/>
    <row r="43965" ht="15"/>
    <row r="43966" ht="15"/>
    <row r="43967" ht="15"/>
    <row r="43968" ht="15"/>
    <row r="43969" ht="15"/>
    <row r="43970" ht="15"/>
    <row r="43971" ht="15"/>
    <row r="43972" ht="15"/>
    <row r="43973" ht="15"/>
    <row r="43974" ht="15"/>
    <row r="43975" ht="15"/>
    <row r="43976" ht="15"/>
    <row r="43977" ht="15"/>
    <row r="43978" ht="15"/>
    <row r="43979" ht="15"/>
    <row r="43980" ht="15"/>
    <row r="43981" ht="15"/>
    <row r="43982" ht="15"/>
    <row r="43983" ht="15"/>
    <row r="43984" ht="15"/>
    <row r="43985" ht="15"/>
    <row r="43986" ht="15"/>
    <row r="43987" ht="15"/>
    <row r="43988" ht="15"/>
    <row r="43989" ht="15"/>
    <row r="43990" ht="15"/>
    <row r="43991" ht="15"/>
    <row r="43992" ht="15"/>
    <row r="43993" ht="15"/>
    <row r="43994" ht="15"/>
    <row r="43995" ht="15"/>
    <row r="43996" ht="15"/>
    <row r="43997" ht="15"/>
    <row r="43998" ht="15"/>
    <row r="43999" ht="15"/>
    <row r="44000" ht="15"/>
    <row r="44001" ht="15"/>
    <row r="44002" ht="15"/>
    <row r="44003" ht="15"/>
    <row r="44004" ht="15"/>
    <row r="44005" ht="15"/>
    <row r="44006" ht="15"/>
    <row r="44007" ht="15"/>
    <row r="44008" ht="15"/>
    <row r="44009" ht="15"/>
    <row r="44010" ht="15"/>
    <row r="44011" ht="15"/>
    <row r="44012" ht="15"/>
    <row r="44013" ht="15"/>
    <row r="44014" ht="15"/>
    <row r="44015" ht="15"/>
    <row r="44016" ht="15"/>
    <row r="44017" ht="15"/>
    <row r="44018" ht="15"/>
    <row r="44019" ht="15"/>
    <row r="44020" ht="15"/>
    <row r="44021" ht="15"/>
    <row r="44022" ht="15"/>
    <row r="44023" ht="15"/>
    <row r="44024" ht="15"/>
    <row r="44025" ht="15"/>
    <row r="44026" ht="15"/>
    <row r="44027" ht="15"/>
    <row r="44028" ht="15"/>
    <row r="44029" ht="15"/>
    <row r="44030" ht="15"/>
    <row r="44031" ht="15"/>
    <row r="44032" ht="15"/>
    <row r="44033" ht="15"/>
    <row r="44034" ht="15"/>
    <row r="44035" ht="15"/>
    <row r="44036" ht="15"/>
    <row r="44037" ht="15"/>
    <row r="44038" ht="15"/>
    <row r="44039" ht="15"/>
    <row r="44040" ht="15"/>
    <row r="44041" ht="15"/>
    <row r="44042" ht="15"/>
    <row r="44043" ht="15"/>
    <row r="44044" ht="15"/>
    <row r="44045" ht="15"/>
    <row r="44046" ht="15"/>
    <row r="44047" ht="15"/>
    <row r="44048" ht="15"/>
    <row r="44049" ht="15"/>
    <row r="44050" ht="15"/>
    <row r="44051" ht="15"/>
    <row r="44052" ht="15"/>
    <row r="44053" ht="15"/>
    <row r="44054" ht="15"/>
    <row r="44055" ht="15"/>
    <row r="44056" ht="15"/>
    <row r="44057" ht="15"/>
    <row r="44058" ht="15"/>
    <row r="44059" ht="15"/>
    <row r="44060" ht="15"/>
    <row r="44061" ht="15"/>
    <row r="44062" ht="15"/>
    <row r="44063" ht="15"/>
    <row r="44064" ht="15"/>
    <row r="44065" ht="15"/>
    <row r="44066" ht="15"/>
    <row r="44067" ht="15"/>
    <row r="44068" ht="15"/>
    <row r="44069" ht="15"/>
    <row r="44070" ht="15"/>
    <row r="44071" ht="15"/>
    <row r="44072" ht="15"/>
    <row r="44073" ht="15"/>
    <row r="44074" ht="15"/>
    <row r="44075" ht="15"/>
    <row r="44076" ht="15"/>
    <row r="44077" ht="15"/>
    <row r="44078" ht="15"/>
    <row r="44079" ht="15"/>
    <row r="44080" ht="15"/>
    <row r="44081" ht="15"/>
    <row r="44082" ht="15"/>
    <row r="44083" ht="15"/>
    <row r="44084" ht="15"/>
    <row r="44085" ht="15"/>
    <row r="44086" ht="15"/>
    <row r="44087" ht="15"/>
    <row r="44088" ht="15"/>
    <row r="44089" ht="15"/>
    <row r="44090" ht="15"/>
    <row r="44091" ht="15"/>
    <row r="44092" ht="15"/>
    <row r="44093" ht="15"/>
    <row r="44094" ht="15"/>
    <row r="44095" ht="15"/>
    <row r="44096" ht="15"/>
    <row r="44097" ht="15"/>
    <row r="44098" ht="15"/>
    <row r="44099" ht="15"/>
    <row r="44100" ht="15"/>
    <row r="44101" ht="15"/>
    <row r="44102" ht="15"/>
    <row r="44103" ht="15"/>
    <row r="44104" ht="15"/>
    <row r="44105" ht="15"/>
    <row r="44106" ht="15"/>
    <row r="44107" ht="15"/>
    <row r="44108" ht="15"/>
    <row r="44109" ht="15"/>
    <row r="44110" ht="15"/>
    <row r="44111" ht="15"/>
    <row r="44112" ht="15"/>
    <row r="44113" ht="15"/>
    <row r="44114" ht="15"/>
    <row r="44115" ht="15"/>
    <row r="44116" ht="15"/>
    <row r="44117" ht="15"/>
    <row r="44118" ht="15"/>
    <row r="44119" ht="15"/>
    <row r="44120" ht="15"/>
    <row r="44121" ht="15"/>
    <row r="44122" ht="15"/>
    <row r="44123" ht="15"/>
    <row r="44124" ht="15"/>
    <row r="44125" ht="15"/>
    <row r="44126" ht="15"/>
    <row r="44127" ht="15"/>
    <row r="44128" ht="15"/>
    <row r="44129" ht="15"/>
    <row r="44130" ht="15"/>
    <row r="44131" ht="15"/>
    <row r="44132" ht="15"/>
    <row r="44133" ht="15"/>
    <row r="44134" ht="15"/>
    <row r="44135" ht="15"/>
    <row r="44136" ht="15"/>
    <row r="44137" ht="15"/>
    <row r="44138" ht="15"/>
    <row r="44139" ht="15"/>
    <row r="44140" ht="15"/>
    <row r="44141" ht="15"/>
    <row r="44142" ht="15"/>
    <row r="44143" ht="15"/>
    <row r="44144" ht="15"/>
    <row r="44145" ht="15"/>
    <row r="44146" ht="15"/>
    <row r="44147" ht="15"/>
    <row r="44148" ht="15"/>
    <row r="44149" ht="15"/>
    <row r="44150" ht="15"/>
    <row r="44151" ht="15"/>
    <row r="44152" ht="15"/>
    <row r="44153" ht="15"/>
    <row r="44154" ht="15"/>
    <row r="44155" ht="15"/>
    <row r="44156" ht="15"/>
    <row r="44157" ht="15"/>
    <row r="44158" ht="15"/>
    <row r="44159" ht="15"/>
    <row r="44160" ht="15"/>
    <row r="44161" ht="15"/>
    <row r="44162" ht="15"/>
    <row r="44163" ht="15"/>
    <row r="44164" ht="15"/>
    <row r="44165" ht="15"/>
    <row r="44166" ht="15"/>
    <row r="44167" ht="15"/>
    <row r="44168" ht="15"/>
    <row r="44169" ht="15"/>
    <row r="44170" ht="15"/>
    <row r="44171" ht="15"/>
    <row r="44172" ht="15"/>
    <row r="44173" ht="15"/>
    <row r="44174" ht="15"/>
    <row r="44175" ht="15"/>
    <row r="44176" ht="15"/>
    <row r="44177" ht="15"/>
    <row r="44178" ht="15"/>
    <row r="44179" ht="15"/>
    <row r="44180" ht="15"/>
    <row r="44181" ht="15"/>
    <row r="44182" ht="15"/>
    <row r="44183" ht="15"/>
    <row r="44184" ht="15"/>
    <row r="44185" ht="15"/>
    <row r="44186" ht="15"/>
    <row r="44187" ht="15"/>
    <row r="44188" ht="15"/>
    <row r="44189" ht="15"/>
    <row r="44190" ht="15"/>
    <row r="44191" ht="15"/>
    <row r="44192" ht="15"/>
    <row r="44193" ht="15"/>
    <row r="44194" ht="15"/>
    <row r="44195" ht="15"/>
    <row r="44196" ht="15"/>
    <row r="44197" ht="15"/>
    <row r="44198" ht="15"/>
    <row r="44199" ht="15"/>
    <row r="44200" ht="15"/>
    <row r="44201" ht="15"/>
    <row r="44202" ht="15"/>
    <row r="44203" ht="15"/>
    <row r="44204" ht="15"/>
    <row r="44205" ht="15"/>
    <row r="44206" ht="15"/>
    <row r="44207" ht="15"/>
    <row r="44208" ht="15"/>
    <row r="44209" ht="15"/>
    <row r="44210" ht="15"/>
    <row r="44211" ht="15"/>
    <row r="44212" ht="15"/>
    <row r="44213" ht="15"/>
    <row r="44214" ht="15"/>
    <row r="44215" ht="15"/>
    <row r="44216" ht="15"/>
    <row r="44217" ht="15"/>
    <row r="44218" ht="15"/>
    <row r="44219" ht="15"/>
    <row r="44220" ht="15"/>
    <row r="44221" ht="15"/>
    <row r="44222" ht="15"/>
    <row r="44223" ht="15"/>
    <row r="44224" ht="15"/>
    <row r="44225" ht="15"/>
    <row r="44226" ht="15"/>
    <row r="44227" ht="15"/>
    <row r="44228" ht="15"/>
    <row r="44229" ht="15"/>
    <row r="44230" ht="15"/>
    <row r="44231" ht="15"/>
    <row r="44232" ht="15"/>
    <row r="44233" ht="15"/>
    <row r="44234" ht="15"/>
    <row r="44235" ht="15"/>
    <row r="44236" ht="15"/>
    <row r="44237" ht="15"/>
    <row r="44238" ht="15"/>
    <row r="44239" ht="15"/>
    <row r="44240" ht="15"/>
    <row r="44241" ht="15"/>
    <row r="44242" ht="15"/>
    <row r="44243" ht="15"/>
    <row r="44244" ht="15"/>
    <row r="44245" ht="15"/>
    <row r="44246" ht="15"/>
    <row r="44247" ht="15"/>
    <row r="44248" ht="15"/>
    <row r="44249" ht="15"/>
    <row r="44250" ht="15"/>
    <row r="44251" ht="15"/>
    <row r="44292" ht="15"/>
    <row r="44293" ht="15"/>
    <row r="44294" ht="15"/>
    <row r="44295" ht="15"/>
    <row r="44296" ht="15"/>
    <row r="44297" ht="15"/>
    <row r="44298" ht="15"/>
    <row r="44299" ht="15"/>
    <row r="44300" ht="15"/>
    <row r="44301" ht="15"/>
    <row r="44302" ht="15"/>
    <row r="44303" ht="15"/>
    <row r="44304" ht="15"/>
    <row r="44305" ht="15"/>
    <row r="44306" ht="15"/>
    <row r="44307" ht="15"/>
    <row r="44308" ht="15"/>
    <row r="44309" ht="15"/>
    <row r="44310" ht="15"/>
    <row r="44311" ht="15"/>
    <row r="44312" ht="15"/>
    <row r="44313" ht="15"/>
    <row r="44314" ht="15"/>
    <row r="44315" ht="15"/>
    <row r="44316" ht="15"/>
    <row r="44317" ht="15"/>
    <row r="44318" ht="15"/>
    <row r="44319" ht="15"/>
    <row r="44320" ht="15"/>
    <row r="44321" ht="15"/>
    <row r="44322" ht="15"/>
    <row r="44323" ht="15"/>
    <row r="44324" ht="15"/>
    <row r="44325" ht="15"/>
    <row r="44326" ht="15"/>
    <row r="44327" ht="15"/>
    <row r="44328" ht="15"/>
    <row r="44329" ht="15"/>
    <row r="44330" ht="15"/>
    <row r="44331" ht="15"/>
    <row r="44332" ht="15"/>
    <row r="44333" ht="15"/>
    <row r="44334" ht="15"/>
    <row r="44335" ht="15"/>
    <row r="44336" ht="15"/>
    <row r="44337" ht="15"/>
    <row r="44338" ht="15"/>
    <row r="44339" ht="15"/>
    <row r="44340" ht="15"/>
    <row r="44341" ht="15"/>
    <row r="44342" ht="15"/>
    <row r="44343" ht="15"/>
    <row r="44344" ht="15"/>
    <row r="44345" ht="15"/>
    <row r="44346" ht="15"/>
    <row r="44347" ht="15"/>
    <row r="44348" ht="15"/>
    <row r="44349" ht="15"/>
    <row r="44350" ht="15"/>
    <row r="44351" ht="15"/>
    <row r="44352" ht="15"/>
    <row r="44353" ht="15"/>
    <row r="44354" ht="15"/>
    <row r="44355" ht="15"/>
    <row r="44356" ht="15"/>
    <row r="44357" ht="15"/>
    <row r="44358" ht="15"/>
    <row r="44359" ht="15"/>
    <row r="44360" ht="15"/>
    <row r="44361" ht="15"/>
    <row r="44362" ht="15"/>
    <row r="44363" ht="15"/>
    <row r="44364" ht="15"/>
    <row r="44365" ht="15"/>
    <row r="44366" ht="15"/>
    <row r="44367" ht="15"/>
    <row r="44368" ht="15"/>
    <row r="44369" ht="15"/>
    <row r="44370" ht="15"/>
    <row r="44371" ht="15"/>
    <row r="44372" ht="15"/>
    <row r="44373" ht="15"/>
    <row r="44374" ht="15"/>
    <row r="44375" ht="15"/>
    <row r="44376" ht="15"/>
    <row r="44377" ht="15"/>
    <row r="44378" ht="15"/>
    <row r="44379" ht="15"/>
    <row r="44380" ht="15"/>
    <row r="44381" ht="15"/>
    <row r="44382" ht="15"/>
    <row r="44383" ht="15"/>
    <row r="44384" ht="15"/>
    <row r="44385" ht="15"/>
    <row r="44386" ht="15"/>
    <row r="44387" ht="15"/>
    <row r="44388" ht="15"/>
    <row r="44389" ht="15"/>
    <row r="44390" ht="15"/>
    <row r="44391" ht="15"/>
    <row r="44392" ht="15"/>
    <row r="44393" ht="15"/>
    <row r="44394" ht="15"/>
    <row r="44395" ht="15"/>
    <row r="44396" ht="15"/>
    <row r="44397" ht="15"/>
    <row r="44398" ht="15"/>
    <row r="44399" ht="15"/>
    <row r="44400" ht="15"/>
    <row r="44401" ht="15"/>
    <row r="44402" ht="15"/>
    <row r="44403" ht="15"/>
    <row r="44404" ht="15"/>
    <row r="44405" ht="15"/>
    <row r="44406" ht="15"/>
    <row r="44407" ht="15"/>
    <row r="44408" ht="15"/>
    <row r="44409" ht="15"/>
    <row r="44410" ht="15"/>
    <row r="44411" ht="15"/>
    <row r="44412" ht="15"/>
    <row r="44413" ht="15"/>
    <row r="44414" ht="15"/>
    <row r="44415" ht="15"/>
    <row r="44416" ht="15"/>
    <row r="44417" ht="15"/>
    <row r="44418" ht="15"/>
    <row r="44419" ht="15"/>
    <row r="44420" ht="15"/>
    <row r="44421" ht="15"/>
    <row r="44422" ht="15"/>
    <row r="44423" ht="15"/>
    <row r="44424" ht="15"/>
    <row r="44425" ht="15"/>
    <row r="44426" ht="15"/>
    <row r="44427" ht="15"/>
    <row r="44428" ht="15"/>
    <row r="44429" ht="15"/>
    <row r="44430" ht="15"/>
    <row r="44431" ht="15"/>
    <row r="44432" ht="15"/>
    <row r="44433" ht="15"/>
    <row r="44434" ht="15"/>
    <row r="44435" ht="15"/>
    <row r="44436" ht="15"/>
    <row r="44437" ht="15"/>
    <row r="44438" ht="15"/>
    <row r="44439" ht="15"/>
    <row r="44440" ht="15"/>
    <row r="44441" ht="15"/>
    <row r="44442" ht="15"/>
    <row r="44443" ht="15"/>
    <row r="44444" ht="15"/>
    <row r="44445" ht="15"/>
    <row r="44446" ht="15"/>
    <row r="44447" ht="15"/>
    <row r="44448" ht="15"/>
    <row r="44449" ht="15"/>
    <row r="44450" ht="15"/>
    <row r="44451" ht="15"/>
    <row r="44452" ht="15"/>
    <row r="44453" ht="15"/>
    <row r="44454" ht="15"/>
    <row r="44455" ht="15"/>
    <row r="44456" ht="15"/>
    <row r="44457" ht="15"/>
    <row r="44458" ht="15"/>
    <row r="44459" ht="15"/>
    <row r="44460" ht="15"/>
    <row r="44461" ht="15"/>
    <row r="44462" ht="15"/>
    <row r="44463" ht="15"/>
    <row r="44464" ht="15"/>
    <row r="44465" ht="15"/>
    <row r="44466" ht="15"/>
    <row r="44467" ht="15"/>
    <row r="44468" ht="15"/>
    <row r="44469" ht="15"/>
    <row r="44470" ht="15"/>
    <row r="44471" ht="15"/>
    <row r="44472" ht="15"/>
    <row r="44473" ht="15"/>
    <row r="44474" ht="15"/>
    <row r="44475" ht="15"/>
    <row r="44476" ht="15"/>
    <row r="44477" ht="15"/>
    <row r="44478" ht="15"/>
    <row r="44479" ht="15"/>
    <row r="44480" ht="15"/>
    <row r="44481" ht="15"/>
    <row r="44482" ht="15"/>
    <row r="44483" ht="15"/>
    <row r="44484" ht="15"/>
    <row r="44485" ht="15"/>
    <row r="44486" ht="15"/>
    <row r="44487" ht="15"/>
    <row r="44488" ht="15"/>
    <row r="44489" ht="15"/>
    <row r="44490" ht="15"/>
    <row r="44491" ht="15"/>
    <row r="44492" ht="15"/>
    <row r="44493" ht="15"/>
    <row r="44494" ht="15"/>
    <row r="44495" ht="15"/>
    <row r="44496" ht="15"/>
    <row r="44497" ht="15"/>
    <row r="44498" ht="15"/>
    <row r="44499" ht="15"/>
    <row r="44500" ht="15"/>
    <row r="44501" ht="15"/>
    <row r="44502" ht="15"/>
    <row r="44503" ht="15"/>
    <row r="44504" ht="15"/>
    <row r="44505" ht="15"/>
    <row r="44506" ht="15"/>
    <row r="44507" ht="15"/>
    <row r="44508" ht="15"/>
    <row r="44509" ht="15"/>
    <row r="44510" ht="15"/>
    <row r="44511" ht="15"/>
    <row r="44512" ht="15"/>
    <row r="44513" ht="15"/>
    <row r="44514" ht="15"/>
    <row r="44515" ht="15"/>
    <row r="44516" ht="15"/>
    <row r="44517" ht="15"/>
    <row r="44518" ht="15"/>
    <row r="44519" ht="15"/>
    <row r="44520" ht="15"/>
    <row r="44521" ht="15"/>
    <row r="44522" ht="15"/>
    <row r="44523" ht="15"/>
    <row r="44524" ht="15"/>
    <row r="44525" ht="15"/>
    <row r="44526" ht="15"/>
    <row r="44527" ht="15"/>
    <row r="44528" ht="15"/>
    <row r="44529" ht="15"/>
    <row r="44530" ht="15"/>
    <row r="44531" ht="15"/>
    <row r="44532" ht="15"/>
    <row r="44533" ht="15"/>
    <row r="44534" ht="15"/>
    <row r="44535" ht="15"/>
    <row r="44536" ht="15"/>
    <row r="44537" ht="15"/>
    <row r="44538" ht="15"/>
    <row r="44539" ht="15"/>
    <row r="44540" ht="15"/>
    <row r="44541" ht="15"/>
    <row r="44542" ht="15"/>
    <row r="44543" ht="15"/>
    <row r="44544" ht="15"/>
    <row r="44545" ht="15"/>
    <row r="44546" ht="15"/>
    <row r="44547" ht="15"/>
    <row r="44548" ht="15"/>
    <row r="44549" ht="15"/>
    <row r="44550" ht="15"/>
    <row r="44551" ht="15"/>
    <row r="44552" ht="15"/>
    <row r="44553" ht="15"/>
    <row r="44554" ht="15"/>
    <row r="44555" ht="15"/>
    <row r="44556" ht="15"/>
    <row r="44557" ht="15"/>
    <row r="44558" ht="15"/>
    <row r="44559" ht="15"/>
    <row r="44560" ht="15"/>
    <row r="44561" ht="15"/>
    <row r="44562" ht="15"/>
    <row r="44563" ht="15"/>
    <row r="44564" ht="15"/>
    <row r="44565" ht="15"/>
    <row r="44566" ht="15"/>
    <row r="44567" ht="15"/>
    <row r="44568" ht="15"/>
    <row r="44569" ht="15"/>
    <row r="44570" ht="15"/>
    <row r="44571" ht="15"/>
    <row r="44572" ht="15"/>
    <row r="44573" ht="15"/>
    <row r="44574" ht="15"/>
    <row r="44575" ht="15"/>
    <row r="44576" ht="15"/>
    <row r="44577" ht="15"/>
    <row r="44578" ht="15"/>
    <row r="44579" ht="15"/>
    <row r="44580" ht="15"/>
    <row r="44581" ht="15"/>
    <row r="44582" ht="15"/>
    <row r="44583" ht="15"/>
    <row r="44584" ht="15"/>
    <row r="44585" ht="15"/>
    <row r="44586" ht="15"/>
    <row r="44587" ht="15"/>
    <row r="44588" ht="15"/>
    <row r="44589" ht="15"/>
    <row r="44590" ht="15"/>
    <row r="44591" ht="15"/>
    <row r="44592" ht="15"/>
    <row r="44593" ht="15"/>
    <row r="44594" ht="15"/>
    <row r="44595" ht="15"/>
    <row r="44596" ht="15"/>
    <row r="44597" ht="15"/>
    <row r="44598" ht="15"/>
    <row r="44599" ht="15"/>
    <row r="44600" ht="15"/>
    <row r="44601" ht="15"/>
    <row r="44602" ht="15"/>
    <row r="44603" ht="15"/>
    <row r="44604" ht="15"/>
    <row r="44605" ht="15"/>
    <row r="44606" ht="15"/>
    <row r="44607" ht="15"/>
    <row r="44608" ht="15"/>
    <row r="44609" ht="15"/>
    <row r="44610" ht="15"/>
    <row r="44611" ht="15"/>
    <row r="44612" ht="15"/>
    <row r="44613" ht="15"/>
    <row r="44614" ht="15"/>
    <row r="44615" ht="15"/>
    <row r="44616" ht="15"/>
    <row r="44617" ht="15"/>
    <row r="44618" ht="15"/>
    <row r="44619" ht="15"/>
    <row r="44620" ht="15"/>
    <row r="44621" ht="15"/>
    <row r="44622" ht="15"/>
    <row r="44623" ht="15"/>
    <row r="44624" ht="15"/>
    <row r="44625" ht="15"/>
    <row r="44626" ht="15"/>
    <row r="44627" ht="15"/>
    <row r="44628" ht="15"/>
    <row r="44629" ht="15"/>
    <row r="44630" ht="15"/>
    <row r="44631" ht="15"/>
    <row r="44632" ht="15"/>
    <row r="44633" ht="15"/>
    <row r="44634" ht="15"/>
    <row r="44635" ht="15"/>
    <row r="44636" ht="15"/>
    <row r="44637" ht="15"/>
    <row r="44638" ht="15"/>
    <row r="44639" ht="15"/>
    <row r="44640" ht="15"/>
    <row r="44641" ht="15"/>
    <row r="44642" ht="15"/>
    <row r="44643" ht="15"/>
    <row r="44644" ht="15"/>
    <row r="44645" ht="15"/>
    <row r="44646" ht="15"/>
    <row r="44647" ht="15"/>
    <row r="44648" ht="15"/>
    <row r="44649" ht="15"/>
    <row r="44650" ht="15"/>
    <row r="44651" ht="15"/>
    <row r="44652" ht="15"/>
    <row r="44653" ht="15"/>
    <row r="44654" ht="15"/>
    <row r="44655" ht="15"/>
    <row r="44656" ht="15"/>
    <row r="44657" ht="15"/>
    <row r="44658" ht="15"/>
    <row r="44659" ht="15"/>
    <row r="44660" ht="15"/>
    <row r="44661" ht="15"/>
    <row r="44662" ht="15"/>
    <row r="44663" ht="15"/>
    <row r="44664" ht="15"/>
    <row r="44665" ht="15"/>
    <row r="44666" ht="15"/>
    <row r="44667" ht="15"/>
    <row r="44668" ht="15"/>
    <row r="44669" ht="15"/>
    <row r="44670" ht="15"/>
    <row r="44671" ht="15"/>
    <row r="44672" ht="15"/>
    <row r="44673" ht="15"/>
    <row r="44674" ht="15"/>
    <row r="44675" ht="15"/>
    <row r="44676" ht="15"/>
    <row r="44677" ht="15"/>
    <row r="44678" ht="15"/>
    <row r="44679" ht="15"/>
    <row r="44680" ht="15"/>
    <row r="44681" ht="15"/>
    <row r="44682" ht="15"/>
    <row r="44683" ht="15"/>
    <row r="44684" ht="15"/>
    <row r="44685" ht="15"/>
    <row r="44686" ht="15"/>
    <row r="44687" ht="15"/>
    <row r="44688" ht="15"/>
    <row r="44689" ht="15"/>
    <row r="44690" ht="15"/>
    <row r="44691" ht="15"/>
    <row r="44692" ht="15"/>
    <row r="44693" ht="15"/>
    <row r="44694" ht="15"/>
    <row r="44695" ht="15"/>
    <row r="44696" ht="15"/>
    <row r="44697" ht="15"/>
    <row r="44698" ht="15"/>
    <row r="44699" ht="15"/>
    <row r="44700" ht="15"/>
    <row r="44701" ht="15"/>
    <row r="44702" ht="15"/>
    <row r="44703" ht="15"/>
    <row r="44704" ht="15"/>
    <row r="44705" ht="15"/>
    <row r="44706" ht="15"/>
    <row r="44707" ht="15"/>
    <row r="44708" ht="15"/>
    <row r="44709" ht="15"/>
    <row r="44710" ht="15"/>
    <row r="44711" ht="15"/>
    <row r="44712" ht="15"/>
    <row r="44713" ht="15"/>
    <row r="44714" ht="15"/>
    <row r="44715" ht="15"/>
    <row r="44716" ht="15"/>
    <row r="44717" ht="15"/>
    <row r="44718" ht="15"/>
    <row r="44719" ht="15"/>
    <row r="44720" ht="15"/>
    <row r="44721" ht="15"/>
    <row r="44722" ht="15"/>
    <row r="44723" ht="15"/>
    <row r="44724" ht="15"/>
    <row r="44725" ht="15"/>
    <row r="44726" ht="15"/>
    <row r="44727" ht="15"/>
    <row r="44728" ht="15"/>
    <row r="44729" ht="15"/>
    <row r="44730" ht="15"/>
    <row r="44731" ht="15"/>
    <row r="44732" ht="15"/>
    <row r="44733" ht="15"/>
    <row r="44734" ht="15"/>
    <row r="44735" ht="15"/>
    <row r="44736" ht="15"/>
    <row r="44737" ht="15"/>
    <row r="44738" ht="15"/>
    <row r="44739" ht="15"/>
    <row r="44740" ht="15"/>
    <row r="44741" ht="15"/>
    <row r="44742" ht="15"/>
    <row r="44743" ht="15"/>
    <row r="44744" ht="15"/>
    <row r="44745" ht="15"/>
    <row r="44746" ht="15"/>
    <row r="44747" ht="15"/>
    <row r="44748" ht="15"/>
    <row r="44749" ht="15"/>
    <row r="44750" ht="15"/>
    <row r="44751" ht="15"/>
    <row r="44752" ht="15"/>
    <row r="44753" ht="15"/>
    <row r="44754" ht="15"/>
    <row r="44755" ht="15"/>
    <row r="44756" ht="15"/>
    <row r="44757" ht="15"/>
    <row r="44758" ht="15"/>
    <row r="44759" ht="15"/>
    <row r="44760" ht="15"/>
    <row r="44761" ht="15"/>
    <row r="44802" ht="15"/>
    <row r="44803" ht="15"/>
    <row r="44804" ht="15"/>
    <row r="44805" ht="15"/>
    <row r="44806" ht="15"/>
    <row r="44807" ht="15"/>
    <row r="44808" ht="15"/>
    <row r="44809" ht="15"/>
    <row r="44810" ht="15"/>
    <row r="44811" ht="15"/>
    <row r="44812" ht="15"/>
    <row r="44813" ht="15"/>
    <row r="44814" ht="15"/>
    <row r="44815" ht="15"/>
    <row r="44816" ht="15"/>
    <row r="44817" ht="15"/>
    <row r="44818" ht="15"/>
    <row r="44819" ht="15"/>
    <row r="44820" ht="15"/>
    <row r="44821" ht="15"/>
    <row r="44822" ht="15"/>
    <row r="44823" ht="15"/>
    <row r="44824" ht="15"/>
    <row r="44825" ht="15"/>
    <row r="44826" ht="15"/>
    <row r="44827" ht="15"/>
    <row r="44828" ht="15"/>
    <row r="44829" ht="15"/>
    <row r="44830" ht="15"/>
    <row r="44831" ht="15"/>
    <row r="44832" ht="15"/>
    <row r="44833" ht="15"/>
    <row r="44834" ht="15"/>
    <row r="44835" ht="15"/>
    <row r="44836" ht="15"/>
    <row r="44837" ht="15"/>
    <row r="44838" ht="15"/>
    <row r="44839" ht="15"/>
    <row r="44840" ht="15"/>
    <row r="44841" ht="15"/>
    <row r="44842" ht="15"/>
    <row r="44843" ht="15"/>
    <row r="44844" ht="15"/>
    <row r="44845" ht="15"/>
    <row r="44846" ht="15"/>
    <row r="44847" ht="15"/>
    <row r="44848" ht="15"/>
    <row r="44849" ht="15"/>
    <row r="44850" ht="15"/>
    <row r="44851" ht="15"/>
    <row r="44852" ht="15"/>
    <row r="44853" ht="15"/>
    <row r="44854" ht="15"/>
    <row r="44855" ht="15"/>
    <row r="44856" ht="15"/>
    <row r="44857" ht="15"/>
    <row r="44858" ht="15"/>
    <row r="44859" ht="15"/>
    <row r="44860" ht="15"/>
    <row r="44861" ht="15"/>
    <row r="44862" ht="15"/>
    <row r="44863" ht="15"/>
    <row r="44864" ht="15"/>
    <row r="44865" ht="15"/>
    <row r="44866" ht="15"/>
    <row r="44867" ht="15"/>
    <row r="44868" ht="15"/>
    <row r="44869" ht="15"/>
    <row r="44870" ht="15"/>
    <row r="44871" ht="15"/>
    <row r="44872" ht="15"/>
    <row r="44873" ht="15"/>
    <row r="44874" ht="15"/>
    <row r="44875" ht="15"/>
    <row r="44876" ht="15"/>
    <row r="44877" ht="15"/>
    <row r="44878" ht="15"/>
    <row r="44879" ht="15"/>
    <row r="44880" ht="15"/>
    <row r="44881" ht="15"/>
    <row r="44882" ht="15"/>
    <row r="44883" ht="15"/>
    <row r="44884" ht="15"/>
    <row r="44885" ht="15"/>
    <row r="44886" ht="15"/>
    <row r="44887" ht="15"/>
    <row r="44888" ht="15"/>
    <row r="44889" ht="15"/>
    <row r="44890" ht="15"/>
    <row r="44891" ht="15"/>
    <row r="44892" ht="15"/>
    <row r="44893" ht="15"/>
    <row r="44894" ht="15"/>
    <row r="44895" ht="15"/>
    <row r="44896" ht="15"/>
    <row r="44897" ht="15"/>
    <row r="44898" ht="15"/>
    <row r="44899" ht="15"/>
    <row r="44900" ht="15"/>
    <row r="44901" ht="15"/>
    <row r="44902" ht="15"/>
    <row r="44903" ht="15"/>
    <row r="44904" ht="15"/>
    <row r="44905" ht="15"/>
    <row r="44906" ht="15"/>
    <row r="44907" ht="15"/>
    <row r="44908" ht="15"/>
    <row r="44909" ht="15"/>
    <row r="44910" ht="15"/>
    <row r="44911" ht="15"/>
    <row r="44912" ht="15"/>
    <row r="44913" ht="15"/>
    <row r="44914" ht="15"/>
    <row r="44915" ht="15"/>
    <row r="44916" ht="15"/>
    <row r="44917" ht="15"/>
    <row r="44918" ht="15"/>
    <row r="44919" ht="15"/>
    <row r="44920" ht="15"/>
    <row r="44921" ht="15"/>
    <row r="44922" ht="15"/>
    <row r="44923" ht="15"/>
    <row r="44924" ht="15"/>
    <row r="44925" ht="15"/>
    <row r="44926" ht="15"/>
    <row r="44927" ht="15"/>
    <row r="44928" ht="15"/>
    <row r="44929" ht="15"/>
    <row r="44930" ht="15"/>
    <row r="44931" ht="15"/>
    <row r="44932" ht="15"/>
    <row r="44933" ht="15"/>
    <row r="44934" ht="15"/>
    <row r="44935" ht="15"/>
    <row r="44936" ht="15"/>
    <row r="44937" ht="15"/>
    <row r="44938" ht="15"/>
    <row r="44939" ht="15"/>
    <row r="44940" ht="15"/>
    <row r="44941" ht="15"/>
    <row r="44942" ht="15"/>
    <row r="44943" ht="15"/>
    <row r="44944" ht="15"/>
    <row r="44945" ht="15"/>
    <row r="44946" ht="15"/>
    <row r="44947" ht="15"/>
    <row r="44948" ht="15"/>
    <row r="44949" ht="15"/>
    <row r="44950" ht="15"/>
    <row r="44951" ht="15"/>
    <row r="44952" ht="15"/>
    <row r="44953" ht="15"/>
    <row r="44954" ht="15"/>
    <row r="44955" ht="15"/>
    <row r="44956" ht="15"/>
    <row r="44957" ht="15"/>
    <row r="44958" ht="15"/>
    <row r="44959" ht="15"/>
    <row r="44960" ht="15"/>
    <row r="44961" ht="15"/>
    <row r="44962" ht="15"/>
    <row r="44963" ht="15"/>
    <row r="44964" ht="15"/>
    <row r="44965" ht="15"/>
    <row r="44966" ht="15"/>
    <row r="44967" ht="15"/>
    <row r="44968" ht="15"/>
    <row r="44969" ht="15"/>
    <row r="44970" ht="15"/>
    <row r="44971" ht="15"/>
    <row r="44972" ht="15"/>
    <row r="44973" ht="15"/>
    <row r="44974" ht="15"/>
    <row r="44975" ht="15"/>
    <row r="44976" ht="15"/>
    <row r="44977" ht="15"/>
    <row r="44978" ht="15"/>
    <row r="44979" ht="15"/>
    <row r="44980" ht="15"/>
    <row r="44981" ht="15"/>
    <row r="44982" ht="15"/>
    <row r="44983" ht="15"/>
    <row r="44984" ht="15"/>
    <row r="44985" ht="15"/>
    <row r="44986" ht="15"/>
    <row r="44987" ht="15"/>
    <row r="44988" ht="15"/>
    <row r="44989" ht="15"/>
    <row r="44990" ht="15"/>
    <row r="44991" ht="15"/>
    <row r="44992" ht="15"/>
    <row r="44993" ht="15"/>
    <row r="44994" ht="15"/>
    <row r="44995" ht="15"/>
    <row r="44996" ht="15"/>
    <row r="44997" ht="15"/>
    <row r="44998" ht="15"/>
    <row r="44999" ht="15"/>
    <row r="45000" ht="15"/>
    <row r="45001" ht="15"/>
    <row r="45002" ht="15"/>
    <row r="45003" ht="15"/>
    <row r="45004" ht="15"/>
    <row r="45005" ht="15"/>
    <row r="45006" ht="15"/>
    <row r="45007" ht="15"/>
    <row r="45008" ht="15"/>
    <row r="45009" ht="15"/>
    <row r="45010" ht="15"/>
    <row r="45011" ht="15"/>
    <row r="45012" ht="15"/>
    <row r="45013" ht="15"/>
    <row r="45014" ht="15"/>
    <row r="45015" ht="15"/>
    <row r="45016" ht="15"/>
    <row r="45017" ht="15"/>
    <row r="45018" ht="15"/>
    <row r="45019" ht="15"/>
    <row r="45020" ht="15"/>
    <row r="45021" ht="15"/>
    <row r="45022" ht="15"/>
    <row r="45023" ht="15"/>
    <row r="45024" ht="15"/>
    <row r="45025" ht="15"/>
    <row r="45026" ht="15"/>
    <row r="45027" ht="15"/>
    <row r="45028" ht="15"/>
    <row r="45029" ht="15"/>
    <row r="45030" ht="15"/>
    <row r="45031" ht="15"/>
    <row r="45032" ht="15"/>
    <row r="45033" ht="15"/>
    <row r="45034" ht="15"/>
    <row r="45035" ht="15"/>
    <row r="45036" ht="15"/>
    <row r="45037" ht="15"/>
    <row r="45038" ht="15"/>
    <row r="45039" ht="15"/>
    <row r="45040" ht="15"/>
    <row r="45041" ht="15"/>
    <row r="45042" ht="15"/>
    <row r="45043" ht="15"/>
    <row r="45044" ht="15"/>
    <row r="45045" ht="15"/>
    <row r="45046" ht="15"/>
    <row r="45047" ht="15"/>
    <row r="45048" ht="15"/>
    <row r="45049" ht="15"/>
    <row r="45050" ht="15"/>
    <row r="45051" ht="15"/>
    <row r="45052" ht="15"/>
    <row r="45053" ht="15"/>
    <row r="45054" ht="15"/>
    <row r="45055" ht="15"/>
    <row r="45056" ht="15"/>
    <row r="45057" ht="15"/>
    <row r="45058" ht="15"/>
    <row r="45059" ht="15"/>
    <row r="45060" ht="15"/>
    <row r="45061" ht="15"/>
    <row r="45062" ht="15"/>
    <row r="45063" ht="15"/>
    <row r="45064" ht="15"/>
    <row r="45065" ht="15"/>
    <row r="45066" ht="15"/>
    <row r="45067" ht="15"/>
    <row r="45068" ht="15"/>
    <row r="45069" ht="15"/>
    <row r="45070" ht="15"/>
    <row r="45071" ht="15"/>
    <row r="45072" ht="15"/>
    <row r="45073" ht="15"/>
    <row r="45074" ht="15"/>
    <row r="45075" ht="15"/>
    <row r="45076" ht="15"/>
    <row r="45077" ht="15"/>
    <row r="45078" ht="15"/>
    <row r="45079" ht="15"/>
    <row r="45080" ht="15"/>
    <row r="45081" ht="15"/>
    <row r="45082" ht="15"/>
    <row r="45083" ht="15"/>
    <row r="45084" ht="15"/>
    <row r="45085" ht="15"/>
    <row r="45086" ht="15"/>
    <row r="45087" ht="15"/>
    <row r="45088" ht="15"/>
    <row r="45089" ht="15"/>
    <row r="45090" ht="15"/>
    <row r="45091" ht="15"/>
    <row r="45092" ht="15"/>
    <row r="45093" ht="15"/>
    <row r="45094" ht="15"/>
    <row r="45095" ht="15"/>
    <row r="45096" ht="15"/>
    <row r="45097" ht="15"/>
    <row r="45098" ht="15"/>
    <row r="45099" ht="15"/>
    <row r="45100" ht="15"/>
    <row r="45101" ht="15"/>
    <row r="45102" ht="15"/>
    <row r="45103" ht="15"/>
    <row r="45104" ht="15"/>
    <row r="45105" ht="15"/>
    <row r="45106" ht="15"/>
    <row r="45107" ht="15"/>
    <row r="45108" ht="15"/>
    <row r="45109" ht="15"/>
    <row r="45110" ht="15"/>
    <row r="45111" ht="15"/>
    <row r="45112" ht="15"/>
    <row r="45113" ht="15"/>
    <row r="45114" ht="15"/>
    <row r="45115" ht="15"/>
    <row r="45116" ht="15"/>
    <row r="45117" ht="15"/>
    <row r="45118" ht="15"/>
    <row r="45119" ht="15"/>
    <row r="45120" ht="15"/>
    <row r="45121" ht="15"/>
    <row r="45122" ht="15"/>
    <row r="45123" ht="15"/>
    <row r="45124" ht="15"/>
    <row r="45125" ht="15"/>
    <row r="45126" ht="15"/>
    <row r="45127" ht="15"/>
    <row r="45128" ht="15"/>
    <row r="45129" ht="15"/>
    <row r="45130" ht="15"/>
    <row r="45131" ht="15"/>
    <row r="45132" ht="15"/>
    <row r="45133" ht="15"/>
    <row r="45134" ht="15"/>
    <row r="45135" ht="15"/>
    <row r="45136" ht="15"/>
    <row r="45137" ht="15"/>
    <row r="45138" ht="15"/>
    <row r="45139" ht="15"/>
    <row r="45140" ht="15"/>
    <row r="45141" ht="15"/>
    <row r="45142" ht="15"/>
    <row r="45143" ht="15"/>
    <row r="45144" ht="15"/>
    <row r="45145" ht="15"/>
    <row r="45146" ht="15"/>
    <row r="45147" ht="15"/>
    <row r="45148" ht="15"/>
    <row r="45149" ht="15"/>
    <row r="45150" ht="15"/>
    <row r="45151" ht="15"/>
    <row r="45152" ht="15"/>
    <row r="45153" ht="15"/>
    <row r="45154" ht="15"/>
    <row r="45155" ht="15"/>
    <row r="45156" ht="15"/>
    <row r="45157" ht="15"/>
    <row r="45158" ht="15"/>
    <row r="45159" ht="15"/>
    <row r="45160" ht="15"/>
    <row r="45161" ht="15"/>
    <row r="45162" ht="15"/>
    <row r="45163" ht="15"/>
    <row r="45164" ht="15"/>
    <row r="45165" ht="15"/>
    <row r="45166" ht="15"/>
    <row r="45167" ht="15"/>
    <row r="45168" ht="15"/>
    <row r="45169" ht="15"/>
    <row r="45170" ht="15"/>
    <row r="45171" ht="15"/>
    <row r="45172" ht="15"/>
    <row r="45173" ht="15"/>
    <row r="45174" ht="15"/>
    <row r="45175" ht="15"/>
    <row r="45176" ht="15"/>
    <row r="45177" ht="15"/>
    <row r="45178" ht="15"/>
    <row r="45179" ht="15"/>
    <row r="45180" ht="15"/>
    <row r="45181" ht="15"/>
    <row r="45182" ht="15"/>
    <row r="45183" ht="15"/>
    <row r="45184" ht="15"/>
    <row r="45185" ht="15"/>
    <row r="45186" ht="15"/>
    <row r="45187" ht="15"/>
    <row r="45188" ht="15"/>
    <row r="45189" ht="15"/>
    <row r="45190" ht="15"/>
    <row r="45191" ht="15"/>
    <row r="45192" ht="15"/>
    <row r="45193" ht="15"/>
    <row r="45194" ht="15"/>
    <row r="45195" ht="15"/>
    <row r="45196" ht="15"/>
    <row r="45197" ht="15"/>
    <row r="45198" ht="15"/>
    <row r="45199" ht="15"/>
    <row r="45200" ht="15"/>
    <row r="45201" ht="15"/>
    <row r="45202" ht="15"/>
    <row r="45203" ht="15"/>
    <row r="45204" ht="15"/>
    <row r="45205" ht="15"/>
    <row r="45206" ht="15"/>
    <row r="45207" ht="15"/>
    <row r="45208" ht="15"/>
    <row r="45209" ht="15"/>
    <row r="45210" ht="15"/>
    <row r="45211" ht="15"/>
    <row r="45212" ht="15"/>
    <row r="45213" ht="15"/>
    <row r="45214" ht="15"/>
    <row r="45215" ht="15"/>
    <row r="45216" ht="15"/>
    <row r="45217" ht="15"/>
    <row r="45218" ht="15"/>
    <row r="45219" ht="15"/>
    <row r="45220" ht="15"/>
    <row r="45221" ht="15"/>
    <row r="45222" ht="15"/>
    <row r="45223" ht="15"/>
    <row r="45224" ht="15"/>
    <row r="45225" ht="15"/>
    <row r="45226" ht="15"/>
    <row r="45227" ht="15"/>
    <row r="45228" ht="15"/>
    <row r="45229" ht="15"/>
    <row r="45230" ht="15"/>
    <row r="45231" ht="15"/>
    <row r="45232" ht="15"/>
    <row r="45233" ht="15"/>
    <row r="45234" ht="15"/>
    <row r="45235" ht="15"/>
    <row r="45236" ht="15"/>
    <row r="45237" ht="15"/>
    <row r="45238" ht="15"/>
    <row r="45239" ht="15"/>
    <row r="45240" ht="15"/>
    <row r="45241" ht="15"/>
    <row r="45242" ht="15"/>
    <row r="45243" ht="15"/>
    <row r="45244" ht="15"/>
    <row r="45245" ht="15"/>
    <row r="45246" ht="15"/>
    <row r="45247" ht="15"/>
    <row r="45248" ht="15"/>
    <row r="45249" ht="15"/>
    <row r="45250" ht="15"/>
    <row r="45251" ht="15"/>
    <row r="45252" ht="15"/>
    <row r="45253" ht="15"/>
    <row r="45254" ht="15"/>
    <row r="45255" ht="15"/>
    <row r="45256" ht="15"/>
    <row r="45257" ht="15"/>
    <row r="45258" ht="15"/>
    <row r="45259" ht="15"/>
    <row r="45260" ht="15"/>
    <row r="45261" ht="15"/>
    <row r="45262" ht="15"/>
    <row r="45263" ht="15"/>
    <row r="45264" ht="15"/>
    <row r="45265" ht="15"/>
    <row r="45266" ht="15"/>
    <row r="45267" ht="15"/>
    <row r="45268" ht="15"/>
    <row r="45269" ht="15"/>
    <row r="45270" ht="15"/>
    <row r="45271" ht="15"/>
    <row r="45312" ht="15"/>
    <row r="45313" ht="15"/>
    <row r="45314" ht="15"/>
    <row r="45315" ht="15"/>
    <row r="45316" ht="15"/>
    <row r="45317" ht="15"/>
    <row r="45318" ht="15"/>
    <row r="45319" ht="15"/>
    <row r="45320" ht="15"/>
    <row r="45321" ht="15"/>
    <row r="45322" ht="15"/>
    <row r="45323" ht="15"/>
    <row r="45324" ht="15"/>
    <row r="45325" ht="15"/>
    <row r="45326" ht="15"/>
    <row r="45327" ht="15"/>
    <row r="45328" ht="15"/>
    <row r="45329" ht="15"/>
    <row r="45330" ht="15"/>
    <row r="45331" ht="15"/>
    <row r="45332" ht="15"/>
    <row r="45333" ht="15"/>
    <row r="45334" ht="15"/>
    <row r="45335" ht="15"/>
    <row r="45336" ht="15"/>
    <row r="45337" ht="15"/>
    <row r="45338" ht="15"/>
    <row r="45339" ht="15"/>
    <row r="45340" ht="15"/>
    <row r="45341" ht="15"/>
    <row r="45342" ht="15"/>
    <row r="45343" ht="15"/>
    <row r="45344" ht="15"/>
    <row r="45345" ht="15"/>
    <row r="45346" ht="15"/>
    <row r="45347" ht="15"/>
    <row r="45348" ht="15"/>
    <row r="45349" ht="15"/>
    <row r="45350" ht="15"/>
    <row r="45351" ht="15"/>
    <row r="45352" ht="15"/>
    <row r="45353" ht="15"/>
    <row r="45354" ht="15"/>
    <row r="45355" ht="15"/>
    <row r="45356" ht="15"/>
    <row r="45357" ht="15"/>
    <row r="45358" ht="15"/>
    <row r="45359" ht="15"/>
    <row r="45360" ht="15"/>
    <row r="45361" ht="15"/>
    <row r="45362" ht="15"/>
    <row r="45363" ht="15"/>
    <row r="45364" ht="15"/>
    <row r="45365" ht="15"/>
    <row r="45366" ht="15"/>
    <row r="45367" ht="15"/>
    <row r="45368" ht="15"/>
    <row r="45369" ht="15"/>
    <row r="45370" ht="15"/>
    <row r="45371" ht="15"/>
    <row r="45372" ht="15"/>
    <row r="45373" ht="15"/>
    <row r="45374" ht="15"/>
    <row r="45375" ht="15"/>
    <row r="45376" ht="15"/>
    <row r="45377" ht="15"/>
    <row r="45378" ht="15"/>
    <row r="45379" ht="15"/>
    <row r="45380" ht="15"/>
    <row r="45381" ht="15"/>
    <row r="45382" ht="15"/>
    <row r="45383" ht="15"/>
    <row r="45384" ht="15"/>
    <row r="45385" ht="15"/>
    <row r="45386" ht="15"/>
    <row r="45387" ht="15"/>
    <row r="45388" ht="15"/>
    <row r="45389" ht="15"/>
    <row r="45390" ht="15"/>
    <row r="45391" ht="15"/>
    <row r="45392" ht="15"/>
    <row r="45393" ht="15"/>
    <row r="45394" ht="15"/>
    <row r="45395" ht="15"/>
    <row r="45396" ht="15"/>
    <row r="45397" ht="15"/>
    <row r="45398" ht="15"/>
    <row r="45399" ht="15"/>
    <row r="45400" ht="15"/>
    <row r="45401" ht="15"/>
    <row r="45402" ht="15"/>
    <row r="45403" ht="15"/>
    <row r="45404" ht="15"/>
    <row r="45405" ht="15"/>
    <row r="45406" ht="15"/>
    <row r="45407" ht="15"/>
    <row r="45408" ht="15"/>
    <row r="45409" ht="15"/>
    <row r="45410" ht="15"/>
    <row r="45411" ht="15"/>
    <row r="45412" ht="15"/>
    <row r="45413" ht="15"/>
    <row r="45414" ht="15"/>
    <row r="45415" ht="15"/>
    <row r="45416" ht="15"/>
    <row r="45417" ht="15"/>
    <row r="45418" ht="15"/>
    <row r="45419" ht="15"/>
    <row r="45420" ht="15"/>
    <row r="45421" ht="15"/>
    <row r="45422" ht="15"/>
    <row r="45423" ht="15"/>
    <row r="45424" ht="15"/>
    <row r="45425" ht="15"/>
    <row r="45426" ht="15"/>
    <row r="45427" ht="15"/>
    <row r="45428" ht="15"/>
    <row r="45429" ht="15"/>
    <row r="45430" ht="15"/>
    <row r="45431" ht="15"/>
    <row r="45432" ht="15"/>
    <row r="45433" ht="15"/>
    <row r="45434" ht="15"/>
    <row r="45435" ht="15"/>
    <row r="45436" ht="15"/>
    <row r="45437" ht="15"/>
    <row r="45438" ht="15"/>
    <row r="45439" ht="15"/>
    <row r="45440" ht="15"/>
    <row r="45441" ht="15"/>
    <row r="45442" ht="15"/>
    <row r="45443" ht="15"/>
    <row r="45444" ht="15"/>
    <row r="45445" ht="15"/>
    <row r="45446" ht="15"/>
    <row r="45447" ht="15"/>
    <row r="45448" ht="15"/>
    <row r="45449" ht="15"/>
    <row r="45450" ht="15"/>
    <row r="45451" ht="15"/>
    <row r="45452" ht="15"/>
    <row r="45453" ht="15"/>
    <row r="45454" ht="15"/>
    <row r="45455" ht="15"/>
    <row r="45456" ht="15"/>
    <row r="45457" ht="15"/>
    <row r="45458" ht="15"/>
    <row r="45459" ht="15"/>
    <row r="45460" ht="15"/>
    <row r="45461" ht="15"/>
    <row r="45462" ht="15"/>
    <row r="45463" ht="15"/>
    <row r="45464" ht="15"/>
    <row r="45465" ht="15"/>
    <row r="45466" ht="15"/>
    <row r="45467" ht="15"/>
    <row r="45468" ht="15"/>
    <row r="45469" ht="15"/>
    <row r="45470" ht="15"/>
    <row r="45471" ht="15"/>
    <row r="45472" ht="15"/>
    <row r="45473" ht="15"/>
    <row r="45474" ht="15"/>
    <row r="45475" ht="15"/>
    <row r="45476" ht="15"/>
    <row r="45477" ht="15"/>
    <row r="45478" ht="15"/>
    <row r="45479" ht="15"/>
    <row r="45480" ht="15"/>
    <row r="45481" ht="15"/>
    <row r="45482" ht="15"/>
    <row r="45483" ht="15"/>
    <row r="45484" ht="15"/>
    <row r="45485" ht="15"/>
    <row r="45486" ht="15"/>
    <row r="45487" ht="15"/>
    <row r="45488" ht="15"/>
    <row r="45489" ht="15"/>
    <row r="45490" ht="15"/>
    <row r="45491" ht="15"/>
    <row r="45492" ht="15"/>
    <row r="45493" ht="15"/>
    <row r="45494" ht="15"/>
    <row r="45495" ht="15"/>
    <row r="45496" ht="15"/>
    <row r="45497" ht="15"/>
    <row r="45498" ht="15"/>
    <row r="45499" ht="15"/>
    <row r="45500" ht="15"/>
    <row r="45501" ht="15"/>
    <row r="45502" ht="15"/>
    <row r="45503" ht="15"/>
    <row r="45504" ht="15"/>
    <row r="45505" ht="15"/>
    <row r="45506" ht="15"/>
    <row r="45507" ht="15"/>
    <row r="45508" ht="15"/>
    <row r="45509" ht="15"/>
    <row r="45510" ht="15"/>
    <row r="45511" ht="15"/>
    <row r="45512" ht="15"/>
    <row r="45513" ht="15"/>
    <row r="45514" ht="15"/>
    <row r="45515" ht="15"/>
    <row r="45516" ht="15"/>
    <row r="45517" ht="15"/>
    <row r="45518" ht="15"/>
    <row r="45519" ht="15"/>
    <row r="45520" ht="15"/>
    <row r="45521" ht="15"/>
    <row r="45522" ht="15"/>
    <row r="45523" ht="15"/>
    <row r="45524" ht="15"/>
    <row r="45525" ht="15"/>
    <row r="45526" ht="15"/>
    <row r="45527" ht="15"/>
    <row r="45528" ht="15"/>
    <row r="45529" ht="15"/>
    <row r="45530" ht="15"/>
    <row r="45531" ht="15"/>
    <row r="45532" ht="15"/>
    <row r="45533" ht="15"/>
    <row r="45534" ht="15"/>
    <row r="45535" ht="15"/>
    <row r="45536" ht="15"/>
    <row r="45537" ht="15"/>
    <row r="45538" ht="15"/>
    <row r="45539" ht="15"/>
    <row r="45540" ht="15"/>
    <row r="45541" ht="15"/>
    <row r="45542" ht="15"/>
    <row r="45543" ht="15"/>
    <row r="45544" ht="15"/>
    <row r="45545" ht="15"/>
    <row r="45546" ht="15"/>
    <row r="45547" ht="15"/>
    <row r="45548" ht="15"/>
    <row r="45549" ht="15"/>
    <row r="45550" ht="15"/>
    <row r="45551" ht="15"/>
    <row r="45552" ht="15"/>
    <row r="45553" ht="15"/>
    <row r="45554" ht="15"/>
    <row r="45555" ht="15"/>
    <row r="45556" ht="15"/>
    <row r="45557" ht="15"/>
    <row r="45558" ht="15"/>
    <row r="45559" ht="15"/>
    <row r="45560" ht="15"/>
    <row r="45561" ht="15"/>
    <row r="45562" ht="15"/>
    <row r="45563" ht="15"/>
    <row r="45564" ht="15"/>
    <row r="45565" ht="15"/>
    <row r="45566" ht="15"/>
    <row r="45567" ht="15"/>
    <row r="45568" ht="15"/>
    <row r="45569" ht="15"/>
    <row r="45570" ht="15"/>
    <row r="45571" ht="15"/>
    <row r="45572" ht="15"/>
    <row r="45573" ht="15"/>
    <row r="45574" ht="15"/>
    <row r="45575" ht="15"/>
    <row r="45576" ht="15"/>
    <row r="45577" ht="15"/>
    <row r="45578" ht="15"/>
    <row r="45579" ht="15"/>
    <row r="45580" ht="15"/>
    <row r="45581" ht="15"/>
    <row r="45582" ht="15"/>
    <row r="45583" ht="15"/>
    <row r="45584" ht="15"/>
    <row r="45585" ht="15"/>
    <row r="45586" ht="15"/>
    <row r="45587" ht="15"/>
    <row r="45588" ht="15"/>
    <row r="45589" ht="15"/>
    <row r="45590" ht="15"/>
    <row r="45591" ht="15"/>
    <row r="45592" ht="15"/>
    <row r="45593" ht="15"/>
    <row r="45594" ht="15"/>
    <row r="45595" ht="15"/>
    <row r="45596" ht="15"/>
    <row r="45597" ht="15"/>
    <row r="45598" ht="15"/>
    <row r="45599" ht="15"/>
    <row r="45600" ht="15"/>
    <row r="45601" ht="15"/>
    <row r="45602" ht="15"/>
    <row r="45603" ht="15"/>
    <row r="45604" ht="15"/>
    <row r="45605" ht="15"/>
    <row r="45606" ht="15"/>
    <row r="45607" ht="15"/>
    <row r="45608" ht="15"/>
    <row r="45609" ht="15"/>
    <row r="45610" ht="15"/>
    <row r="45611" ht="15"/>
    <row r="45612" ht="15"/>
    <row r="45613" ht="15"/>
    <row r="45614" ht="15"/>
    <row r="45615" ht="15"/>
    <row r="45616" ht="15"/>
    <row r="45617" ht="15"/>
    <row r="45618" ht="15"/>
    <row r="45619" ht="15"/>
    <row r="45620" ht="15"/>
    <row r="45621" ht="15"/>
    <row r="45622" ht="15"/>
    <row r="45623" ht="15"/>
    <row r="45624" ht="15"/>
    <row r="45625" ht="15"/>
    <row r="45626" ht="15"/>
    <row r="45627" ht="15"/>
    <row r="45628" ht="15"/>
    <row r="45629" ht="15"/>
    <row r="45630" ht="15"/>
    <row r="45631" ht="15"/>
    <row r="45632" ht="15"/>
    <row r="45633" ht="15"/>
    <row r="45634" ht="15"/>
    <row r="45635" ht="15"/>
    <row r="45636" ht="15"/>
    <row r="45637" ht="15"/>
    <row r="45638" ht="15"/>
    <row r="45639" ht="15"/>
    <row r="45640" ht="15"/>
    <row r="45641" ht="15"/>
    <row r="45642" ht="15"/>
    <row r="45643" ht="15"/>
    <row r="45644" ht="15"/>
    <row r="45645" ht="15"/>
    <row r="45646" ht="15"/>
    <row r="45647" ht="15"/>
    <row r="45648" ht="15"/>
    <row r="45649" ht="15"/>
    <row r="45650" ht="15"/>
    <row r="45651" ht="15"/>
    <row r="45652" ht="15"/>
    <row r="45653" ht="15"/>
    <row r="45654" ht="15"/>
    <row r="45655" ht="15"/>
    <row r="45656" ht="15"/>
    <row r="45657" ht="15"/>
    <row r="45658" ht="15"/>
    <row r="45659" ht="15"/>
    <row r="45660" ht="15"/>
    <row r="45661" ht="15"/>
    <row r="45662" ht="15"/>
    <row r="45663" ht="15"/>
    <row r="45664" ht="15"/>
    <row r="45665" ht="15"/>
    <row r="45666" ht="15"/>
    <row r="45667" ht="15"/>
    <row r="45668" ht="15"/>
    <row r="45669" ht="15"/>
    <row r="45670" ht="15"/>
    <row r="45671" ht="15"/>
    <row r="45672" ht="15"/>
    <row r="45673" ht="15"/>
    <row r="45674" ht="15"/>
    <row r="45675" ht="15"/>
    <row r="45676" ht="15"/>
    <row r="45677" ht="15"/>
    <row r="45678" ht="15"/>
    <row r="45679" ht="15"/>
    <row r="45680" ht="15"/>
    <row r="45681" ht="15"/>
    <row r="45682" ht="15"/>
    <row r="45683" ht="15"/>
    <row r="45684" ht="15"/>
    <row r="45685" ht="15"/>
    <row r="45686" ht="15"/>
    <row r="45687" ht="15"/>
    <row r="45688" ht="15"/>
    <row r="45689" ht="15"/>
    <row r="45690" ht="15"/>
    <row r="45691" ht="15"/>
    <row r="45692" ht="15"/>
    <row r="45693" ht="15"/>
    <row r="45694" ht="15"/>
    <row r="45695" ht="15"/>
    <row r="45696" ht="15"/>
    <row r="45697" ht="15"/>
    <row r="45698" ht="15"/>
    <row r="45699" ht="15"/>
    <row r="45700" ht="15"/>
    <row r="45701" ht="15"/>
    <row r="45702" ht="15"/>
    <row r="45703" ht="15"/>
    <row r="45704" ht="15"/>
    <row r="45705" ht="15"/>
    <row r="45706" ht="15"/>
    <row r="45707" ht="15"/>
    <row r="45708" ht="15"/>
    <row r="45709" ht="15"/>
    <row r="45710" ht="15"/>
    <row r="45711" ht="15"/>
    <row r="45712" ht="15"/>
    <row r="45713" ht="15"/>
    <row r="45714" ht="15"/>
    <row r="45715" ht="15"/>
    <row r="45716" ht="15"/>
    <row r="45717" ht="15"/>
    <row r="45718" ht="15"/>
    <row r="45719" ht="15"/>
    <row r="45720" ht="15"/>
    <row r="45721" ht="15"/>
    <row r="45722" ht="15"/>
    <row r="45723" ht="15"/>
    <row r="45724" ht="15"/>
    <row r="45725" ht="15"/>
    <row r="45726" ht="15"/>
    <row r="45727" ht="15"/>
    <row r="45728" ht="15"/>
    <row r="45729" ht="15"/>
    <row r="45730" ht="15"/>
    <row r="45731" ht="15"/>
    <row r="45732" ht="15"/>
    <row r="45733" ht="15"/>
    <row r="45734" ht="15"/>
    <row r="45735" ht="15"/>
    <row r="45736" ht="15"/>
    <row r="45737" ht="15"/>
    <row r="45738" ht="15"/>
    <row r="45739" ht="15"/>
    <row r="45740" ht="15"/>
    <row r="45741" ht="15"/>
    <row r="45742" ht="15"/>
    <row r="45743" ht="15"/>
    <row r="45744" ht="15"/>
    <row r="45745" ht="15"/>
    <row r="45746" ht="15"/>
    <row r="45747" ht="15"/>
    <row r="45748" ht="15"/>
    <row r="45749" ht="15"/>
    <row r="45750" ht="15"/>
    <row r="45751" ht="15"/>
    <row r="45752" ht="15"/>
    <row r="45753" ht="15"/>
    <row r="45754" ht="15"/>
    <row r="45755" ht="15"/>
    <row r="45756" ht="15"/>
    <row r="45757" ht="15"/>
    <row r="45758" ht="15"/>
    <row r="45759" ht="15"/>
    <row r="45760" ht="15"/>
    <row r="45761" ht="15"/>
    <row r="45762" ht="15"/>
    <row r="45763" ht="15"/>
    <row r="45764" ht="15"/>
    <row r="45765" ht="15"/>
    <row r="45766" ht="15"/>
    <row r="45767" ht="15"/>
    <row r="45768" ht="15"/>
    <row r="45769" ht="15"/>
    <row r="45770" ht="15"/>
    <row r="45771" ht="15"/>
    <row r="45772" ht="15"/>
    <row r="45773" ht="15"/>
    <row r="45774" ht="15"/>
    <row r="45775" ht="15"/>
    <row r="45776" ht="15"/>
    <row r="45777" ht="15"/>
    <row r="45778" ht="15"/>
    <row r="45779" ht="15"/>
    <row r="45780" ht="15"/>
    <row r="45781" ht="15"/>
    <row r="45822" ht="15"/>
    <row r="45823" ht="15"/>
    <row r="45824" ht="15"/>
    <row r="45825" ht="15"/>
    <row r="45826" ht="15"/>
    <row r="45827" ht="15"/>
    <row r="45828" ht="15"/>
    <row r="45829" ht="15"/>
    <row r="45830" ht="15"/>
    <row r="45831" ht="15"/>
    <row r="45832" ht="15"/>
    <row r="45833" ht="15"/>
    <row r="45834" ht="15"/>
    <row r="45835" ht="15"/>
    <row r="45836" ht="15"/>
    <row r="45837" ht="15"/>
    <row r="45838" ht="15"/>
    <row r="45839" ht="15"/>
    <row r="45840" ht="15"/>
    <row r="45841" ht="15"/>
    <row r="45842" ht="15"/>
    <row r="45843" ht="15"/>
    <row r="45844" ht="15"/>
    <row r="45845" ht="15"/>
    <row r="45846" ht="15"/>
    <row r="45847" ht="15"/>
    <row r="45848" ht="15"/>
    <row r="45849" ht="15"/>
    <row r="45850" ht="15"/>
    <row r="45851" ht="15"/>
    <row r="45852" ht="15"/>
    <row r="45853" ht="15"/>
    <row r="45854" ht="15"/>
    <row r="45855" ht="15"/>
    <row r="45856" ht="15"/>
    <row r="45857" ht="15"/>
    <row r="45858" ht="15"/>
    <row r="45859" ht="15"/>
    <row r="45860" ht="15"/>
    <row r="45861" ht="15"/>
    <row r="45862" ht="15"/>
    <row r="45863" ht="15"/>
    <row r="45864" ht="15"/>
    <row r="45865" ht="15"/>
    <row r="45866" ht="15"/>
    <row r="45867" ht="15"/>
    <row r="45868" ht="15"/>
    <row r="45869" ht="15"/>
    <row r="45870" ht="15"/>
    <row r="45871" ht="15"/>
    <row r="45872" ht="15"/>
    <row r="45873" ht="15"/>
    <row r="45874" ht="15"/>
    <row r="45875" ht="15"/>
    <row r="45876" ht="15"/>
    <row r="45877" ht="15"/>
    <row r="45878" ht="15"/>
    <row r="45879" ht="15"/>
    <row r="45880" ht="15"/>
    <row r="45881" ht="15"/>
    <row r="45882" ht="15"/>
    <row r="45883" ht="15"/>
    <row r="45884" ht="15"/>
    <row r="45885" ht="15"/>
    <row r="45886" ht="15"/>
    <row r="45887" ht="15"/>
    <row r="45888" ht="15"/>
    <row r="45889" ht="15"/>
    <row r="45890" ht="15"/>
    <row r="45891" ht="15"/>
    <row r="45892" ht="15"/>
    <row r="45893" ht="15"/>
    <row r="45894" ht="15"/>
    <row r="45895" ht="15"/>
    <row r="45896" ht="15"/>
    <row r="45897" ht="15"/>
    <row r="45898" ht="15"/>
    <row r="45899" ht="15"/>
    <row r="45900" ht="15"/>
    <row r="45901" ht="15"/>
    <row r="45902" ht="15"/>
    <row r="45903" ht="15"/>
    <row r="45904" ht="15"/>
    <row r="45905" ht="15"/>
    <row r="45906" ht="15"/>
    <row r="45907" ht="15"/>
    <row r="45908" ht="15"/>
    <row r="45909" ht="15"/>
    <row r="45910" ht="15"/>
    <row r="45911" ht="15"/>
    <row r="45912" ht="15"/>
    <row r="45913" ht="15"/>
    <row r="45914" ht="15"/>
    <row r="45915" ht="15"/>
    <row r="45916" ht="15"/>
    <row r="45917" ht="15"/>
    <row r="45918" ht="15"/>
    <row r="45919" ht="15"/>
    <row r="45920" ht="15"/>
    <row r="45921" ht="15"/>
    <row r="45922" ht="15"/>
    <row r="45923" ht="15"/>
    <row r="45924" ht="15"/>
    <row r="45925" ht="15"/>
    <row r="45926" ht="15"/>
    <row r="45927" ht="15"/>
    <row r="45928" ht="15"/>
    <row r="45929" ht="15"/>
    <row r="45930" ht="15"/>
    <row r="45931" ht="15"/>
    <row r="45932" ht="15"/>
    <row r="45933" ht="15"/>
    <row r="45934" ht="15"/>
    <row r="45935" ht="15"/>
    <row r="45936" ht="15"/>
    <row r="45937" ht="15"/>
    <row r="45938" ht="15"/>
    <row r="45939" ht="15"/>
    <row r="45940" ht="15"/>
    <row r="45941" ht="15"/>
    <row r="45942" ht="15"/>
    <row r="45943" ht="15"/>
    <row r="45944" ht="15"/>
    <row r="45945" ht="15"/>
    <row r="45946" ht="15"/>
    <row r="45947" ht="15"/>
    <row r="45948" ht="15"/>
    <row r="45949" ht="15"/>
    <row r="45950" ht="15"/>
    <row r="45951" ht="15"/>
    <row r="45952" ht="15"/>
    <row r="45953" ht="15"/>
    <row r="45954" ht="15"/>
    <row r="45955" ht="15"/>
    <row r="45956" ht="15"/>
    <row r="45957" ht="15"/>
    <row r="45958" ht="15"/>
    <row r="45959" ht="15"/>
    <row r="45960" ht="15"/>
    <row r="45961" ht="15"/>
    <row r="45962" ht="15"/>
    <row r="45963" ht="15"/>
    <row r="45964" ht="15"/>
    <row r="45965" ht="15"/>
    <row r="45966" ht="15"/>
    <row r="45967" ht="15"/>
    <row r="45968" ht="15"/>
    <row r="45969" ht="15"/>
    <row r="45970" ht="15"/>
    <row r="45971" ht="15"/>
    <row r="45972" ht="15"/>
    <row r="45973" ht="15"/>
    <row r="45974" ht="15"/>
    <row r="45975" ht="15"/>
    <row r="45976" ht="15"/>
    <row r="45977" ht="15"/>
    <row r="45978" ht="15"/>
    <row r="45979" ht="15"/>
    <row r="45980" ht="15"/>
    <row r="45981" ht="15"/>
    <row r="45982" ht="15"/>
    <row r="45983" ht="15"/>
    <row r="45984" ht="15"/>
    <row r="45985" ht="15"/>
    <row r="45986" ht="15"/>
    <row r="45987" ht="15"/>
    <row r="45988" ht="15"/>
    <row r="45989" ht="15"/>
    <row r="45990" ht="15"/>
    <row r="45991" ht="15"/>
    <row r="45992" ht="15"/>
    <row r="45993" ht="15"/>
    <row r="45994" ht="15"/>
    <row r="45995" ht="15"/>
    <row r="45996" ht="15"/>
    <row r="45997" ht="15"/>
    <row r="45998" ht="15"/>
    <row r="45999" ht="15"/>
    <row r="46000" ht="15"/>
    <row r="46001" ht="15"/>
    <row r="46002" ht="15"/>
    <row r="46003" ht="15"/>
    <row r="46004" ht="15"/>
    <row r="46005" ht="15"/>
    <row r="46006" ht="15"/>
    <row r="46007" ht="15"/>
    <row r="46008" ht="15"/>
    <row r="46009" ht="15"/>
    <row r="46010" ht="15"/>
    <row r="46011" ht="15"/>
    <row r="46012" ht="15"/>
    <row r="46013" ht="15"/>
    <row r="46014" ht="15"/>
    <row r="46015" ht="15"/>
    <row r="46016" ht="15"/>
    <row r="46017" ht="15"/>
    <row r="46018" ht="15"/>
    <row r="46019" ht="15"/>
    <row r="46020" ht="15"/>
    <row r="46021" ht="15"/>
    <row r="46022" ht="15"/>
    <row r="46023" ht="15"/>
    <row r="46024" ht="15"/>
    <row r="46025" ht="15"/>
    <row r="46026" ht="15"/>
    <row r="46027" ht="15"/>
    <row r="46028" ht="15"/>
    <row r="46029" ht="15"/>
    <row r="46030" ht="15"/>
    <row r="46031" ht="15"/>
    <row r="46032" ht="15"/>
    <row r="46033" ht="15"/>
    <row r="46034" ht="15"/>
    <row r="46035" ht="15"/>
    <row r="46036" ht="15"/>
    <row r="46037" ht="15"/>
    <row r="46038" ht="15"/>
    <row r="46039" ht="15"/>
    <row r="46040" ht="15"/>
    <row r="46041" ht="15"/>
    <row r="46042" ht="15"/>
    <row r="46043" ht="15"/>
    <row r="46044" ht="15"/>
    <row r="46045" ht="15"/>
    <row r="46046" ht="15"/>
    <row r="46047" ht="15"/>
    <row r="46048" ht="15"/>
    <row r="46049" ht="15"/>
    <row r="46050" ht="15"/>
    <row r="46051" ht="15"/>
    <row r="46052" ht="15"/>
    <row r="46053" ht="15"/>
    <row r="46054" ht="15"/>
    <row r="46055" ht="15"/>
    <row r="46056" ht="15"/>
    <row r="46057" ht="15"/>
    <row r="46058" ht="15"/>
    <row r="46059" ht="15"/>
    <row r="46060" ht="15"/>
    <row r="46061" ht="15"/>
    <row r="46062" ht="15"/>
    <row r="46063" ht="15"/>
    <row r="46064" ht="15"/>
    <row r="46065" ht="15"/>
    <row r="46066" ht="15"/>
    <row r="46067" ht="15"/>
    <row r="46068" ht="15"/>
    <row r="46069" ht="15"/>
    <row r="46070" ht="15"/>
    <row r="46071" ht="15"/>
    <row r="46072" ht="15"/>
    <row r="46073" ht="15"/>
    <row r="46074" ht="15"/>
    <row r="46075" ht="15"/>
    <row r="46076" ht="15"/>
    <row r="46077" ht="15"/>
    <row r="46078" ht="15"/>
    <row r="46079" ht="15"/>
    <row r="46080" ht="15"/>
    <row r="46081" ht="15"/>
    <row r="46082" ht="15"/>
    <row r="46083" ht="15"/>
    <row r="46084" ht="15"/>
    <row r="46085" ht="15"/>
    <row r="46086" ht="15"/>
    <row r="46087" ht="15"/>
    <row r="46088" ht="15"/>
    <row r="46089" ht="15"/>
    <row r="46090" ht="15"/>
    <row r="46091" ht="15"/>
    <row r="46092" ht="15"/>
    <row r="46093" ht="15"/>
    <row r="46094" ht="15"/>
    <row r="46095" ht="15"/>
    <row r="46096" ht="15"/>
    <row r="46097" ht="15"/>
    <row r="46098" ht="15"/>
    <row r="46099" ht="15"/>
    <row r="46100" ht="15"/>
    <row r="46101" ht="15"/>
    <row r="46102" ht="15"/>
    <row r="46103" ht="15"/>
    <row r="46104" ht="15"/>
    <row r="46105" ht="15"/>
    <row r="46106" ht="15"/>
    <row r="46107" ht="15"/>
    <row r="46108" ht="15"/>
    <row r="46109" ht="15"/>
    <row r="46110" ht="15"/>
    <row r="46111" ht="15"/>
    <row r="46112" ht="15"/>
    <row r="46113" ht="15"/>
    <row r="46114" ht="15"/>
    <row r="46115" ht="15"/>
    <row r="46116" ht="15"/>
    <row r="46117" ht="15"/>
    <row r="46118" ht="15"/>
    <row r="46119" ht="15"/>
    <row r="46120" ht="15"/>
    <row r="46121" ht="15"/>
    <row r="46122" ht="15"/>
    <row r="46123" ht="15"/>
    <row r="46124" ht="15"/>
    <row r="46125" ht="15"/>
    <row r="46126" ht="15"/>
    <row r="46127" ht="15"/>
    <row r="46128" ht="15"/>
    <row r="46129" ht="15"/>
    <row r="46130" ht="15"/>
    <row r="46131" ht="15"/>
    <row r="46132" ht="15"/>
    <row r="46133" ht="15"/>
    <row r="46134" ht="15"/>
    <row r="46135" ht="15"/>
    <row r="46136" ht="15"/>
    <row r="46137" ht="15"/>
    <row r="46138" ht="15"/>
    <row r="46139" ht="15"/>
    <row r="46140" ht="15"/>
    <row r="46141" ht="15"/>
    <row r="46142" ht="15"/>
    <row r="46143" ht="15"/>
    <row r="46144" ht="15"/>
    <row r="46145" ht="15"/>
    <row r="46146" ht="15"/>
    <row r="46147" ht="15"/>
    <row r="46148" ht="15"/>
    <row r="46149" ht="15"/>
    <row r="46150" ht="15"/>
    <row r="46151" ht="15"/>
    <row r="46152" ht="15"/>
    <row r="46153" ht="15"/>
    <row r="46154" ht="15"/>
    <row r="46155" ht="15"/>
    <row r="46156" ht="15"/>
    <row r="46157" ht="15"/>
    <row r="46158" ht="15"/>
    <row r="46159" ht="15"/>
    <row r="46160" ht="15"/>
    <row r="46161" ht="15"/>
    <row r="46162" ht="15"/>
    <row r="46163" ht="15"/>
    <row r="46164" ht="15"/>
    <row r="46165" ht="15"/>
    <row r="46166" ht="15"/>
    <row r="46167" ht="15"/>
    <row r="46168" ht="15"/>
    <row r="46169" ht="15"/>
    <row r="46170" ht="15"/>
    <row r="46171" ht="15"/>
    <row r="46172" ht="15"/>
    <row r="46173" ht="15"/>
    <row r="46174" ht="15"/>
    <row r="46175" ht="15"/>
    <row r="46176" ht="15"/>
    <row r="46177" ht="15"/>
    <row r="46178" ht="15"/>
    <row r="46179" ht="15"/>
    <row r="46180" ht="15"/>
    <row r="46181" ht="15"/>
    <row r="46182" ht="15"/>
    <row r="46183" ht="15"/>
    <row r="46184" ht="15"/>
    <row r="46185" ht="15"/>
    <row r="46186" ht="15"/>
    <row r="46187" ht="15"/>
    <row r="46188" ht="15"/>
    <row r="46189" ht="15"/>
    <row r="46190" ht="15"/>
    <row r="46191" ht="15"/>
    <row r="46192" ht="15"/>
    <row r="46193" ht="15"/>
    <row r="46194" ht="15"/>
    <row r="46195" ht="15"/>
    <row r="46196" ht="15"/>
    <row r="46197" ht="15"/>
    <row r="46198" ht="15"/>
    <row r="46199" ht="15"/>
    <row r="46200" ht="15"/>
    <row r="46201" ht="15"/>
    <row r="46202" ht="15"/>
    <row r="46203" ht="15"/>
    <row r="46204" ht="15"/>
    <row r="46205" ht="15"/>
    <row r="46206" ht="15"/>
    <row r="46207" ht="15"/>
    <row r="46208" ht="15"/>
    <row r="46209" ht="15"/>
    <row r="46210" ht="15"/>
    <row r="46211" ht="15"/>
    <row r="46212" ht="15"/>
    <row r="46213" ht="15"/>
    <row r="46214" ht="15"/>
    <row r="46215" ht="15"/>
    <row r="46216" ht="15"/>
    <row r="46217" ht="15"/>
    <row r="46218" ht="15"/>
    <row r="46219" ht="15"/>
    <row r="46220" ht="15"/>
    <row r="46221" ht="15"/>
    <row r="46222" ht="15"/>
    <row r="46223" ht="15"/>
    <row r="46224" ht="15"/>
    <row r="46225" ht="15"/>
    <row r="46226" ht="15"/>
    <row r="46227" ht="15"/>
    <row r="46228" ht="15"/>
    <row r="46229" ht="15"/>
    <row r="46230" ht="15"/>
    <row r="46231" ht="15"/>
    <row r="46232" ht="15"/>
    <row r="46233" ht="15"/>
    <row r="46234" ht="15"/>
    <row r="46235" ht="15"/>
    <row r="46236" ht="15"/>
    <row r="46237" ht="15"/>
    <row r="46238" ht="15"/>
    <row r="46239" ht="15"/>
    <row r="46240" ht="15"/>
    <row r="46241" ht="15"/>
    <row r="46242" ht="15"/>
    <row r="46243" ht="15"/>
    <row r="46244" ht="15"/>
    <row r="46245" ht="15"/>
    <row r="46246" ht="15"/>
    <row r="46247" ht="15"/>
    <row r="46248" ht="15"/>
    <row r="46249" ht="15"/>
    <row r="46250" ht="15"/>
    <row r="46251" ht="15"/>
    <row r="46252" ht="15"/>
    <row r="46253" ht="15"/>
    <row r="46254" ht="15"/>
    <row r="46255" ht="15"/>
    <row r="46256" ht="15"/>
    <row r="46257" ht="15"/>
    <row r="46258" ht="15"/>
    <row r="46259" ht="15"/>
    <row r="46260" ht="15"/>
    <row r="46261" ht="15"/>
    <row r="46262" ht="15"/>
    <row r="46263" ht="15"/>
    <row r="46264" ht="15"/>
    <row r="46265" ht="15"/>
    <row r="46266" ht="15"/>
    <row r="46267" ht="15"/>
    <row r="46268" ht="15"/>
    <row r="46269" ht="15"/>
    <row r="46270" ht="15"/>
    <row r="46271" ht="15"/>
    <row r="46272" ht="15"/>
    <row r="46273" ht="15"/>
    <row r="46274" ht="15"/>
    <row r="46275" ht="15"/>
    <row r="46276" ht="15"/>
    <row r="46277" ht="15"/>
    <row r="46278" ht="15"/>
    <row r="46279" ht="15"/>
    <row r="46280" ht="15"/>
    <row r="46281" ht="15"/>
    <row r="46282" ht="15"/>
    <row r="46283" ht="15"/>
    <row r="46284" ht="15"/>
    <row r="46285" ht="15"/>
    <row r="46286" ht="15"/>
    <row r="46287" ht="15"/>
    <row r="46288" ht="15"/>
    <row r="46289" ht="15"/>
    <row r="46290" ht="15"/>
    <row r="46291" ht="15"/>
    <row r="46332" ht="15"/>
    <row r="46333" ht="15"/>
    <row r="46334" ht="15"/>
    <row r="46335" ht="15"/>
    <row r="46336" ht="15"/>
    <row r="46337" ht="15"/>
    <row r="46338" ht="15"/>
    <row r="46339" ht="15"/>
    <row r="46340" ht="15"/>
    <row r="46341" ht="15"/>
    <row r="46342" ht="15"/>
    <row r="46343" ht="15"/>
    <row r="46344" ht="15"/>
    <row r="46345" ht="15"/>
    <row r="46346" ht="15"/>
    <row r="46347" ht="15"/>
    <row r="46348" ht="15"/>
    <row r="46349" ht="15"/>
    <row r="46350" ht="15"/>
    <row r="46351" ht="15"/>
    <row r="46352" ht="15"/>
    <row r="46353" ht="15"/>
    <row r="46354" ht="15"/>
    <row r="46355" ht="15"/>
    <row r="46356" ht="15"/>
    <row r="46357" ht="15"/>
    <row r="46358" ht="15"/>
    <row r="46359" ht="15"/>
    <row r="46360" ht="15"/>
    <row r="46361" ht="15"/>
    <row r="46362" ht="15"/>
    <row r="46363" ht="15"/>
    <row r="46364" ht="15"/>
    <row r="46365" ht="15"/>
    <row r="46366" ht="15"/>
    <row r="46367" ht="15"/>
    <row r="46368" ht="15"/>
    <row r="46369" ht="15"/>
    <row r="46370" ht="15"/>
    <row r="46371" ht="15"/>
    <row r="46372" ht="15"/>
    <row r="46373" ht="15"/>
    <row r="46374" ht="15"/>
    <row r="46375" ht="15"/>
    <row r="46376" ht="15"/>
    <row r="46377" ht="15"/>
    <row r="46378" ht="15"/>
    <row r="46379" ht="15"/>
    <row r="46380" ht="15"/>
    <row r="46381" ht="15"/>
    <row r="46382" ht="15"/>
    <row r="46383" ht="15"/>
    <row r="46384" ht="15"/>
    <row r="46385" ht="15"/>
    <row r="46386" ht="15"/>
    <row r="46387" ht="15"/>
    <row r="46388" ht="15"/>
    <row r="46389" ht="15"/>
    <row r="46390" ht="15"/>
    <row r="46391" ht="15"/>
    <row r="46392" ht="15"/>
    <row r="46393" ht="15"/>
    <row r="46394" ht="15"/>
    <row r="46395" ht="15"/>
    <row r="46396" ht="15"/>
    <row r="46397" ht="15"/>
    <row r="46398" ht="15"/>
    <row r="46399" ht="15"/>
    <row r="46400" ht="15"/>
    <row r="46401" ht="15"/>
    <row r="46402" ht="15"/>
    <row r="46403" ht="15"/>
    <row r="46404" ht="15"/>
    <row r="46405" ht="15"/>
    <row r="46406" ht="15"/>
    <row r="46407" ht="15"/>
    <row r="46408" ht="15"/>
    <row r="46409" ht="15"/>
    <row r="46410" ht="15"/>
    <row r="46411" ht="15"/>
    <row r="46412" ht="15"/>
    <row r="46413" ht="15"/>
    <row r="46414" ht="15"/>
    <row r="46415" ht="15"/>
    <row r="46416" ht="15"/>
    <row r="46417" ht="15"/>
    <row r="46418" ht="15"/>
    <row r="46419" ht="15"/>
    <row r="46420" ht="15"/>
    <row r="46421" ht="15"/>
    <row r="46422" ht="15"/>
    <row r="46423" ht="15"/>
    <row r="46424" ht="15"/>
    <row r="46425" ht="15"/>
    <row r="46426" ht="15"/>
    <row r="46427" ht="15"/>
    <row r="46428" ht="15"/>
    <row r="46429" ht="15"/>
    <row r="46430" ht="15"/>
    <row r="46431" ht="15"/>
    <row r="46432" ht="15"/>
    <row r="46433" ht="15"/>
    <row r="46434" ht="15"/>
    <row r="46435" ht="15"/>
    <row r="46436" ht="15"/>
    <row r="46437" ht="15"/>
    <row r="46438" ht="15"/>
    <row r="46439" ht="15"/>
    <row r="46440" ht="15"/>
    <row r="46441" ht="15"/>
    <row r="46442" ht="15"/>
    <row r="46443" ht="15"/>
    <row r="46444" ht="15"/>
    <row r="46445" ht="15"/>
    <row r="46446" ht="15"/>
    <row r="46447" ht="15"/>
    <row r="46448" ht="15"/>
    <row r="46449" ht="15"/>
    <row r="46450" ht="15"/>
    <row r="46451" ht="15"/>
    <row r="46452" ht="15"/>
    <row r="46453" ht="15"/>
    <row r="46454" ht="15"/>
    <row r="46455" ht="15"/>
    <row r="46456" ht="15"/>
    <row r="46457" ht="15"/>
    <row r="46458" ht="15"/>
    <row r="46459" ht="15"/>
    <row r="46460" ht="15"/>
    <row r="46461" ht="15"/>
    <row r="46462" ht="15"/>
    <row r="46463" ht="15"/>
    <row r="46464" ht="15"/>
    <row r="46465" ht="15"/>
    <row r="46466" ht="15"/>
    <row r="46467" ht="15"/>
    <row r="46468" ht="15"/>
    <row r="46469" ht="15"/>
    <row r="46470" ht="15"/>
    <row r="46471" ht="15"/>
    <row r="46472" ht="15"/>
    <row r="46473" ht="15"/>
    <row r="46474" ht="15"/>
    <row r="46475" ht="15"/>
    <row r="46476" ht="15"/>
    <row r="46477" ht="15"/>
    <row r="46478" ht="15"/>
    <row r="46479" ht="15"/>
    <row r="46480" ht="15"/>
    <row r="46481" ht="15"/>
    <row r="46482" ht="15"/>
    <row r="46483" ht="15"/>
    <row r="46484" ht="15"/>
    <row r="46485" ht="15"/>
    <row r="46486" ht="15"/>
    <row r="46487" ht="15"/>
    <row r="46488" ht="15"/>
    <row r="46489" ht="15"/>
    <row r="46490" ht="15"/>
    <row r="46491" ht="15"/>
    <row r="46492" ht="15"/>
    <row r="46493" ht="15"/>
    <row r="46494" ht="15"/>
    <row r="46495" ht="15"/>
    <row r="46496" ht="15"/>
    <row r="46497" ht="15"/>
    <row r="46498" ht="15"/>
    <row r="46499" ht="15"/>
    <row r="46500" ht="15"/>
    <row r="46501" ht="15"/>
    <row r="46502" ht="15"/>
    <row r="46503" ht="15"/>
    <row r="46504" ht="15"/>
    <row r="46505" ht="15"/>
    <row r="46506" ht="15"/>
    <row r="46507" ht="15"/>
    <row r="46508" ht="15"/>
    <row r="46509" ht="15"/>
    <row r="46510" ht="15"/>
    <row r="46511" ht="15"/>
    <row r="46512" ht="15"/>
    <row r="46513" ht="15"/>
    <row r="46514" ht="15"/>
    <row r="46515" ht="15"/>
    <row r="46516" ht="15"/>
    <row r="46517" ht="15"/>
    <row r="46518" ht="15"/>
    <row r="46519" ht="15"/>
    <row r="46520" ht="15"/>
    <row r="46521" ht="15"/>
    <row r="46522" ht="15"/>
    <row r="46523" ht="15"/>
    <row r="46524" ht="15"/>
    <row r="46525" ht="15"/>
    <row r="46526" ht="15"/>
    <row r="46527" ht="15"/>
    <row r="46528" ht="15"/>
    <row r="46529" ht="15"/>
    <row r="46530" ht="15"/>
    <row r="46531" ht="15"/>
    <row r="46532" ht="15"/>
    <row r="46533" ht="15"/>
    <row r="46534" ht="15"/>
    <row r="46535" ht="15"/>
    <row r="46536" ht="15"/>
    <row r="46537" ht="15"/>
    <row r="46538" ht="15"/>
    <row r="46539" ht="15"/>
    <row r="46540" ht="15"/>
    <row r="46541" ht="15"/>
    <row r="46542" ht="15"/>
    <row r="46543" ht="15"/>
    <row r="46544" ht="15"/>
    <row r="46545" ht="15"/>
    <row r="46546" ht="15"/>
    <row r="46547" ht="15"/>
    <row r="46548" ht="15"/>
    <row r="46549" ht="15"/>
    <row r="46550" ht="15"/>
    <row r="46551" ht="15"/>
    <row r="46552" ht="15"/>
    <row r="46553" ht="15"/>
    <row r="46554" ht="15"/>
    <row r="46555" ht="15"/>
    <row r="46556" ht="15"/>
    <row r="46557" ht="15"/>
    <row r="46558" ht="15"/>
    <row r="46559" ht="15"/>
    <row r="46560" ht="15"/>
    <row r="46561" ht="15"/>
    <row r="46562" ht="15"/>
    <row r="46563" ht="15"/>
    <row r="46564" ht="15"/>
    <row r="46565" ht="15"/>
    <row r="46566" ht="15"/>
    <row r="46567" ht="15"/>
    <row r="46568" ht="15"/>
    <row r="46569" ht="15"/>
    <row r="46570" ht="15"/>
    <row r="46571" ht="15"/>
    <row r="46572" ht="15"/>
    <row r="46573" ht="15"/>
    <row r="46574" ht="15"/>
    <row r="46575" ht="15"/>
    <row r="46576" ht="15"/>
    <row r="46577" ht="15"/>
    <row r="46578" ht="15"/>
    <row r="46579" ht="15"/>
    <row r="46580" ht="15"/>
    <row r="46581" ht="15"/>
    <row r="46582" ht="15"/>
    <row r="46583" ht="15"/>
    <row r="46584" ht="15"/>
    <row r="46585" ht="15"/>
    <row r="46586" ht="15"/>
    <row r="46587" ht="15"/>
    <row r="46588" ht="15"/>
    <row r="46589" ht="15"/>
    <row r="46590" ht="15"/>
    <row r="46591" ht="15"/>
    <row r="46592" ht="15"/>
    <row r="46593" ht="15"/>
    <row r="46594" ht="15"/>
    <row r="46595" ht="15"/>
    <row r="46596" ht="15"/>
    <row r="46597" ht="15"/>
    <row r="46598" ht="15"/>
    <row r="46599" ht="15"/>
    <row r="46600" ht="15"/>
    <row r="46601" ht="15"/>
    <row r="46602" ht="15"/>
    <row r="46603" ht="15"/>
    <row r="46604" ht="15"/>
    <row r="46605" ht="15"/>
    <row r="46606" ht="15"/>
    <row r="46607" ht="15"/>
    <row r="46608" ht="15"/>
    <row r="46609" ht="15"/>
    <row r="46610" ht="15"/>
    <row r="46611" ht="15"/>
    <row r="46612" ht="15"/>
    <row r="46613" ht="15"/>
    <row r="46614" ht="15"/>
    <row r="46615" ht="15"/>
    <row r="46616" ht="15"/>
    <row r="46617" ht="15"/>
    <row r="46618" ht="15"/>
    <row r="46619" ht="15"/>
    <row r="46620" ht="15"/>
    <row r="46621" ht="15"/>
    <row r="46622" ht="15"/>
    <row r="46623" ht="15"/>
    <row r="46624" ht="15"/>
    <row r="46625" ht="15"/>
    <row r="46626" ht="15"/>
    <row r="46627" ht="15"/>
    <row r="46628" ht="15"/>
    <row r="46629" ht="15"/>
    <row r="46630" ht="15"/>
    <row r="46631" ht="15"/>
    <row r="46632" ht="15"/>
    <row r="46633" ht="15"/>
    <row r="46634" ht="15"/>
    <row r="46635" ht="15"/>
    <row r="46636" ht="15"/>
    <row r="46637" ht="15"/>
    <row r="46638" ht="15"/>
    <row r="46639" ht="15"/>
    <row r="46640" ht="15"/>
    <row r="46641" ht="15"/>
    <row r="46642" ht="15"/>
    <row r="46643" ht="15"/>
    <row r="46644" ht="15"/>
    <row r="46645" ht="15"/>
    <row r="46646" ht="15"/>
    <row r="46647" ht="15"/>
    <row r="46648" ht="15"/>
    <row r="46649" ht="15"/>
    <row r="46650" ht="15"/>
    <row r="46651" ht="15"/>
    <row r="46652" ht="15"/>
    <row r="46653" ht="15"/>
    <row r="46654" ht="15"/>
    <row r="46655" ht="15"/>
    <row r="46656" ht="15"/>
    <row r="46657" ht="15"/>
    <row r="46658" ht="15"/>
    <row r="46659" ht="15"/>
    <row r="46660" ht="15"/>
    <row r="46661" ht="15"/>
    <row r="46662" ht="15"/>
    <row r="46663" ht="15"/>
    <row r="46664" ht="15"/>
    <row r="46665" ht="15"/>
    <row r="46666" ht="15"/>
    <row r="46667" ht="15"/>
    <row r="46668" ht="15"/>
    <row r="46669" ht="15"/>
    <row r="46670" ht="15"/>
    <row r="46671" ht="15"/>
    <row r="46672" ht="15"/>
    <row r="46673" ht="15"/>
    <row r="46674" ht="15"/>
    <row r="46675" ht="15"/>
    <row r="46676" ht="15"/>
    <row r="46677" ht="15"/>
    <row r="46678" ht="15"/>
    <row r="46679" ht="15"/>
    <row r="46680" ht="15"/>
    <row r="46681" ht="15"/>
    <row r="46682" ht="15"/>
    <row r="46683" ht="15"/>
    <row r="46684" ht="15"/>
    <row r="46685" ht="15"/>
    <row r="46686" ht="15"/>
    <row r="46687" ht="15"/>
    <row r="46688" ht="15"/>
    <row r="46689" ht="15"/>
    <row r="46690" ht="15"/>
    <row r="46691" ht="15"/>
    <row r="46692" ht="15"/>
    <row r="46693" ht="15"/>
    <row r="46694" ht="15"/>
    <row r="46695" ht="15"/>
    <row r="46696" ht="15"/>
    <row r="46697" ht="15"/>
    <row r="46698" ht="15"/>
    <row r="46699" ht="15"/>
    <row r="46700" ht="15"/>
    <row r="46701" ht="15"/>
    <row r="46702" ht="15"/>
    <row r="46703" ht="15"/>
    <row r="46704" ht="15"/>
    <row r="46705" ht="15"/>
    <row r="46706" ht="15"/>
    <row r="46707" ht="15"/>
    <row r="46708" ht="15"/>
    <row r="46709" ht="15"/>
    <row r="46710" ht="15"/>
    <row r="46711" ht="15"/>
    <row r="46712" ht="15"/>
    <row r="46713" ht="15"/>
    <row r="46714" ht="15"/>
    <row r="46715" ht="15"/>
    <row r="46716" ht="15"/>
    <row r="46717" ht="15"/>
    <row r="46718" ht="15"/>
    <row r="46719" ht="15"/>
    <row r="46720" ht="15"/>
    <row r="46721" ht="15"/>
    <row r="46722" ht="15"/>
    <row r="46723" ht="15"/>
    <row r="46724" ht="15"/>
    <row r="46725" ht="15"/>
    <row r="46726" ht="15"/>
    <row r="46727" ht="15"/>
    <row r="46728" ht="15"/>
    <row r="46729" ht="15"/>
    <row r="46730" ht="15"/>
    <row r="46731" ht="15"/>
    <row r="46732" ht="15"/>
    <row r="46733" ht="15"/>
    <row r="46734" ht="15"/>
    <row r="46735" ht="15"/>
    <row r="46736" ht="15"/>
    <row r="46737" ht="15"/>
    <row r="46738" ht="15"/>
    <row r="46739" ht="15"/>
    <row r="46740" ht="15"/>
    <row r="46741" ht="15"/>
    <row r="46742" ht="15"/>
    <row r="46743" ht="15"/>
    <row r="46744" ht="15"/>
    <row r="46745" ht="15"/>
    <row r="46746" ht="15"/>
    <row r="46747" ht="15"/>
    <row r="46748" ht="15"/>
    <row r="46749" ht="15"/>
    <row r="46750" ht="15"/>
    <row r="46751" ht="15"/>
    <row r="46752" ht="15"/>
    <row r="46753" ht="15"/>
    <row r="46754" ht="15"/>
    <row r="46755" ht="15"/>
    <row r="46756" ht="15"/>
    <row r="46757" ht="15"/>
    <row r="46758" ht="15"/>
    <row r="46759" ht="15"/>
    <row r="46760" ht="15"/>
    <row r="46761" ht="15"/>
    <row r="46762" ht="15"/>
    <row r="46763" ht="15"/>
    <row r="46764" ht="15"/>
    <row r="46765" ht="15"/>
    <row r="46766" ht="15"/>
    <row r="46767" ht="15"/>
    <row r="46768" ht="15"/>
    <row r="46769" ht="15"/>
    <row r="46770" ht="15"/>
    <row r="46771" ht="15"/>
    <row r="46772" ht="15"/>
    <row r="46773" ht="15"/>
    <row r="46774" ht="15"/>
    <row r="46775" ht="15"/>
    <row r="46776" ht="15"/>
    <row r="46777" ht="15"/>
    <row r="46778" ht="15"/>
    <row r="46779" ht="15"/>
    <row r="46780" ht="15"/>
    <row r="46781" ht="15"/>
    <row r="46782" ht="15"/>
    <row r="46783" ht="15"/>
    <row r="46784" ht="15"/>
    <row r="46785" ht="15"/>
    <row r="46786" ht="15"/>
    <row r="46787" ht="15"/>
    <row r="46788" ht="15"/>
    <row r="46789" ht="15"/>
    <row r="46790" ht="15"/>
    <row r="46791" ht="15"/>
    <row r="46792" ht="15"/>
    <row r="46793" ht="15"/>
    <row r="46794" ht="15"/>
    <row r="46795" ht="15"/>
    <row r="46796" ht="15"/>
    <row r="46797" ht="15"/>
    <row r="46798" ht="15"/>
    <row r="46799" ht="15"/>
    <row r="46800" ht="15"/>
    <row r="46801" ht="15"/>
    <row r="46842" ht="15"/>
    <row r="46843" ht="15"/>
    <row r="46844" ht="15"/>
    <row r="46845" ht="15"/>
    <row r="46846" ht="15"/>
    <row r="46847" ht="15"/>
    <row r="46848" ht="15"/>
    <row r="46849" ht="15"/>
    <row r="46850" ht="15"/>
    <row r="46851" ht="15"/>
    <row r="46852" ht="15"/>
    <row r="46853" ht="15"/>
    <row r="46854" ht="15"/>
    <row r="46855" ht="15"/>
    <row r="46856" ht="15"/>
    <row r="46857" ht="15"/>
    <row r="46858" ht="15"/>
    <row r="46859" ht="15"/>
    <row r="46860" ht="15"/>
    <row r="46861" ht="15"/>
    <row r="46862" ht="15"/>
    <row r="46863" ht="15"/>
    <row r="46864" ht="15"/>
    <row r="46865" ht="15"/>
    <row r="46866" ht="15"/>
    <row r="46867" ht="15"/>
    <row r="46868" ht="15"/>
    <row r="46869" ht="15"/>
    <row r="46870" ht="15"/>
    <row r="46871" ht="15"/>
    <row r="46872" ht="15"/>
    <row r="46873" ht="15"/>
    <row r="46874" ht="15"/>
    <row r="46875" ht="15"/>
    <row r="46876" ht="15"/>
    <row r="46877" ht="15"/>
    <row r="46878" ht="15"/>
    <row r="46879" ht="15"/>
    <row r="46880" ht="15"/>
    <row r="46881" ht="15"/>
    <row r="46882" ht="15"/>
    <row r="46883" ht="15"/>
    <row r="46884" ht="15"/>
    <row r="46885" ht="15"/>
    <row r="46886" ht="15"/>
    <row r="46887" ht="15"/>
    <row r="46888" ht="15"/>
    <row r="46889" ht="15"/>
    <row r="46890" ht="15"/>
    <row r="46891" ht="15"/>
    <row r="46892" ht="15"/>
    <row r="46893" ht="15"/>
    <row r="46894" ht="15"/>
    <row r="46895" ht="15"/>
    <row r="46896" ht="15"/>
    <row r="46897" ht="15"/>
    <row r="46898" ht="15"/>
    <row r="46899" ht="15"/>
    <row r="46900" ht="15"/>
    <row r="46901" ht="15"/>
    <row r="46902" ht="15"/>
    <row r="46903" ht="15"/>
    <row r="46904" ht="15"/>
    <row r="46905" ht="15"/>
    <row r="46906" ht="15"/>
    <row r="46907" ht="15"/>
    <row r="46908" ht="15"/>
    <row r="46909" ht="15"/>
    <row r="46910" ht="15"/>
    <row r="46911" ht="15"/>
    <row r="46912" ht="15"/>
    <row r="46913" ht="15"/>
    <row r="46914" ht="15"/>
    <row r="46915" ht="15"/>
    <row r="46916" ht="15"/>
    <row r="46917" ht="15"/>
    <row r="46918" ht="15"/>
    <row r="46919" ht="15"/>
    <row r="46920" ht="15"/>
    <row r="46921" ht="15"/>
    <row r="46922" ht="15"/>
    <row r="46923" ht="15"/>
    <row r="46924" ht="15"/>
    <row r="46925" ht="15"/>
    <row r="46926" ht="15"/>
    <row r="46927" ht="15"/>
    <row r="46928" ht="15"/>
    <row r="46929" ht="15"/>
    <row r="46930" ht="15"/>
    <row r="46931" ht="15"/>
    <row r="46932" ht="15"/>
    <row r="46933" ht="15"/>
    <row r="46934" ht="15"/>
    <row r="46935" ht="15"/>
    <row r="46936" ht="15"/>
    <row r="46937" ht="15"/>
    <row r="46938" ht="15"/>
    <row r="46939" ht="15"/>
    <row r="46940" ht="15"/>
    <row r="46941" ht="15"/>
    <row r="46942" ht="15"/>
    <row r="46943" ht="15"/>
    <row r="46944" ht="15"/>
    <row r="46945" ht="15"/>
    <row r="46946" ht="15"/>
    <row r="46947" ht="15"/>
    <row r="46948" ht="15"/>
    <row r="46949" ht="15"/>
    <row r="46950" ht="15"/>
    <row r="46951" ht="15"/>
    <row r="46952" ht="15"/>
    <row r="46953" ht="15"/>
    <row r="46954" ht="15"/>
    <row r="46955" ht="15"/>
    <row r="46956" ht="15"/>
    <row r="46957" ht="15"/>
    <row r="46958" ht="15"/>
    <row r="46959" ht="15"/>
    <row r="46960" ht="15"/>
    <row r="46961" ht="15"/>
    <row r="46962" ht="15"/>
    <row r="46963" ht="15"/>
    <row r="46964" ht="15"/>
    <row r="46965" ht="15"/>
    <row r="46966" ht="15"/>
    <row r="46967" ht="15"/>
    <row r="46968" ht="15"/>
    <row r="46969" ht="15"/>
    <row r="46970" ht="15"/>
    <row r="46971" ht="15"/>
    <row r="46972" ht="15"/>
    <row r="46973" ht="15"/>
    <row r="46974" ht="15"/>
    <row r="46975" ht="15"/>
    <row r="46976" ht="15"/>
    <row r="46977" ht="15"/>
    <row r="46978" ht="15"/>
    <row r="46979" ht="15"/>
    <row r="46980" ht="15"/>
    <row r="46981" ht="15"/>
    <row r="46982" ht="15"/>
    <row r="46983" ht="15"/>
    <row r="46984" ht="15"/>
    <row r="46985" ht="15"/>
    <row r="46986" ht="15"/>
    <row r="46987" ht="15"/>
    <row r="46988" ht="15"/>
    <row r="46989" ht="15"/>
    <row r="46990" ht="15"/>
    <row r="46991" ht="15"/>
    <row r="46992" ht="15"/>
    <row r="46993" ht="15"/>
    <row r="46994" ht="15"/>
    <row r="46995" ht="15"/>
    <row r="46996" ht="15"/>
    <row r="46997" ht="15"/>
    <row r="46998" ht="15"/>
    <row r="46999" ht="15"/>
    <row r="47000" ht="15"/>
    <row r="47001" ht="15"/>
    <row r="47002" ht="15"/>
    <row r="47003" ht="15"/>
    <row r="47004" ht="15"/>
    <row r="47005" ht="15"/>
    <row r="47006" ht="15"/>
    <row r="47007" ht="15"/>
    <row r="47008" ht="15"/>
    <row r="47009" ht="15"/>
    <row r="47010" ht="15"/>
    <row r="47011" ht="15"/>
    <row r="47012" ht="15"/>
    <row r="47013" ht="15"/>
    <row r="47014" ht="15"/>
    <row r="47015" ht="15"/>
    <row r="47016" ht="15"/>
    <row r="47017" ht="15"/>
    <row r="47018" ht="15"/>
    <row r="47019" ht="15"/>
    <row r="47020" ht="15"/>
    <row r="47021" ht="15"/>
    <row r="47022" ht="15"/>
    <row r="47023" ht="15"/>
    <row r="47024" ht="15"/>
    <row r="47025" ht="15"/>
    <row r="47026" ht="15"/>
    <row r="47027" ht="15"/>
    <row r="47028" ht="15"/>
    <row r="47029" ht="15"/>
    <row r="47030" ht="15"/>
    <row r="47031" ht="15"/>
    <row r="47032" ht="15"/>
    <row r="47033" ht="15"/>
    <row r="47034" ht="15"/>
    <row r="47035" ht="15"/>
    <row r="47036" ht="15"/>
    <row r="47037" ht="15"/>
    <row r="47038" ht="15"/>
    <row r="47039" ht="15"/>
    <row r="47040" ht="15"/>
    <row r="47041" ht="15"/>
    <row r="47042" ht="15"/>
    <row r="47043" ht="15"/>
    <row r="47044" ht="15"/>
    <row r="47045" ht="15"/>
    <row r="47046" ht="15"/>
    <row r="47047" ht="15"/>
    <row r="47048" ht="15"/>
    <row r="47049" ht="15"/>
    <row r="47050" ht="15"/>
    <row r="47051" ht="15"/>
    <row r="47052" ht="15"/>
    <row r="47053" ht="15"/>
    <row r="47054" ht="15"/>
    <row r="47055" ht="15"/>
    <row r="47056" ht="15"/>
    <row r="47057" ht="15"/>
    <row r="47058" ht="15"/>
    <row r="47059" ht="15"/>
    <row r="47060" ht="15"/>
    <row r="47061" ht="15"/>
    <row r="47062" ht="15"/>
    <row r="47063" ht="15"/>
    <row r="47064" ht="15"/>
    <row r="47065" ht="15"/>
    <row r="47066" ht="15"/>
    <row r="47067" ht="15"/>
    <row r="47068" ht="15"/>
    <row r="47069" ht="15"/>
    <row r="47070" ht="15"/>
    <row r="47071" ht="15"/>
    <row r="47072" ht="15"/>
    <row r="47073" ht="15"/>
    <row r="47074" ht="15"/>
    <row r="47075" ht="15"/>
    <row r="47076" ht="15"/>
    <row r="47077" ht="15"/>
    <row r="47078" ht="15"/>
    <row r="47079" ht="15"/>
    <row r="47080" ht="15"/>
    <row r="47081" ht="15"/>
    <row r="47082" ht="15"/>
    <row r="47083" ht="15"/>
    <row r="47084" ht="15"/>
    <row r="47085" ht="15"/>
    <row r="47086" ht="15"/>
    <row r="47087" ht="15"/>
    <row r="47088" ht="15"/>
    <row r="47089" ht="15"/>
    <row r="47090" ht="15"/>
    <row r="47091" ht="15"/>
    <row r="47092" ht="15"/>
    <row r="47093" ht="15"/>
    <row r="47094" ht="15"/>
    <row r="47095" ht="15"/>
    <row r="47096" ht="15"/>
    <row r="47097" ht="15"/>
    <row r="47098" ht="15"/>
    <row r="47099" ht="15"/>
    <row r="47100" ht="15"/>
    <row r="47101" ht="15"/>
    <row r="47102" ht="15"/>
    <row r="47103" ht="15"/>
    <row r="47104" ht="15"/>
    <row r="47105" ht="15"/>
    <row r="47106" ht="15"/>
    <row r="47107" ht="15"/>
    <row r="47108" ht="15"/>
    <row r="47109" ht="15"/>
    <row r="47110" ht="15"/>
    <row r="47111" ht="15"/>
    <row r="47112" ht="15"/>
    <row r="47113" ht="15"/>
    <row r="47114" ht="15"/>
    <row r="47115" ht="15"/>
    <row r="47116" ht="15"/>
    <row r="47117" ht="15"/>
    <row r="47118" ht="15"/>
    <row r="47119" ht="15"/>
    <row r="47120" ht="15"/>
    <row r="47121" ht="15"/>
    <row r="47122" ht="15"/>
    <row r="47123" ht="15"/>
    <row r="47124" ht="15"/>
    <row r="47125" ht="15"/>
    <row r="47126" ht="15"/>
    <row r="47127" ht="15"/>
    <row r="47128" ht="15"/>
    <row r="47129" ht="15"/>
    <row r="47130" ht="15"/>
    <row r="47131" ht="15"/>
    <row r="47132" ht="15"/>
    <row r="47133" ht="15"/>
    <row r="47134" ht="15"/>
    <row r="47135" ht="15"/>
    <row r="47136" ht="15"/>
    <row r="47137" ht="15"/>
    <row r="47138" ht="15"/>
    <row r="47139" ht="15"/>
    <row r="47140" ht="15"/>
    <row r="47141" ht="15"/>
    <row r="47142" ht="15"/>
    <row r="47143" ht="15"/>
    <row r="47144" ht="15"/>
    <row r="47145" ht="15"/>
    <row r="47146" ht="15"/>
    <row r="47147" ht="15"/>
    <row r="47148" ht="15"/>
    <row r="47149" ht="15"/>
    <row r="47150" ht="15"/>
    <row r="47151" ht="15"/>
    <row r="47152" ht="15"/>
    <row r="47153" ht="15"/>
    <row r="47154" ht="15"/>
    <row r="47155" ht="15"/>
    <row r="47156" ht="15"/>
    <row r="47157" ht="15"/>
    <row r="47158" ht="15"/>
    <row r="47159" ht="15"/>
    <row r="47160" ht="15"/>
    <row r="47161" ht="15"/>
    <row r="47162" ht="15"/>
    <row r="47163" ht="15"/>
    <row r="47164" ht="15"/>
    <row r="47165" ht="15"/>
    <row r="47166" ht="15"/>
    <row r="47167" ht="15"/>
    <row r="47168" ht="15"/>
    <row r="47169" ht="15"/>
    <row r="47170" ht="15"/>
    <row r="47171" ht="15"/>
    <row r="47172" ht="15"/>
    <row r="47173" ht="15"/>
    <row r="47174" ht="15"/>
    <row r="47175" ht="15"/>
    <row r="47176" ht="15"/>
    <row r="47177" ht="15"/>
    <row r="47178" ht="15"/>
    <row r="47179" ht="15"/>
    <row r="47180" ht="15"/>
    <row r="47181" ht="15"/>
    <row r="47182" ht="15"/>
    <row r="47183" ht="15"/>
    <row r="47184" ht="15"/>
    <row r="47185" ht="15"/>
    <row r="47186" ht="15"/>
    <row r="47187" ht="15"/>
    <row r="47188" ht="15"/>
    <row r="47189" ht="15"/>
    <row r="47190" ht="15"/>
    <row r="47191" ht="15"/>
    <row r="47192" ht="15"/>
    <row r="47193" ht="15"/>
    <row r="47194" ht="15"/>
    <row r="47195" ht="15"/>
    <row r="47196" ht="15"/>
    <row r="47197" ht="15"/>
    <row r="47198" ht="15"/>
    <row r="47199" ht="15"/>
    <row r="47200" ht="15"/>
    <row r="47201" ht="15"/>
    <row r="47202" ht="15"/>
    <row r="47203" ht="15"/>
    <row r="47204" ht="15"/>
    <row r="47205" ht="15"/>
    <row r="47206" ht="15"/>
    <row r="47207" ht="15"/>
    <row r="47208" ht="15"/>
    <row r="47209" ht="15"/>
    <row r="47210" ht="15"/>
    <row r="47211" ht="15"/>
    <row r="47212" ht="15"/>
    <row r="47213" ht="15"/>
    <row r="47214" ht="15"/>
    <row r="47215" ht="15"/>
    <row r="47216" ht="15"/>
    <row r="47217" ht="15"/>
    <row r="47218" ht="15"/>
    <row r="47219" ht="15"/>
    <row r="47220" ht="15"/>
    <row r="47221" ht="15"/>
    <row r="47222" ht="15"/>
    <row r="47223" ht="15"/>
    <row r="47224" ht="15"/>
    <row r="47225" ht="15"/>
    <row r="47226" ht="15"/>
    <row r="47227" ht="15"/>
    <row r="47228" ht="15"/>
    <row r="47229" ht="15"/>
    <row r="47230" ht="15"/>
    <row r="47231" ht="15"/>
    <row r="47232" ht="15"/>
    <row r="47233" ht="15"/>
    <row r="47234" ht="15"/>
    <row r="47235" ht="15"/>
    <row r="47236" ht="15"/>
    <row r="47237" ht="15"/>
    <row r="47238" ht="15"/>
    <row r="47239" ht="15"/>
    <row r="47240" ht="15"/>
    <row r="47241" ht="15"/>
    <row r="47242" ht="15"/>
    <row r="47243" ht="15"/>
    <row r="47244" ht="15"/>
    <row r="47245" ht="15"/>
    <row r="47246" ht="15"/>
    <row r="47247" ht="15"/>
    <row r="47248" ht="15"/>
    <row r="47249" ht="15"/>
    <row r="47250" ht="15"/>
    <row r="47251" ht="15"/>
    <row r="47252" ht="15"/>
    <row r="47253" ht="15"/>
    <row r="47254" ht="15"/>
    <row r="47255" ht="15"/>
    <row r="47256" ht="15"/>
    <row r="47257" ht="15"/>
    <row r="47258" ht="15"/>
    <row r="47259" ht="15"/>
    <row r="47260" ht="15"/>
    <row r="47261" ht="15"/>
    <row r="47262" ht="15"/>
    <row r="47263" ht="15"/>
    <row r="47264" ht="15"/>
    <row r="47265" ht="15"/>
    <row r="47266" ht="15"/>
    <row r="47267" ht="15"/>
    <row r="47268" ht="15"/>
    <row r="47269" ht="15"/>
    <row r="47270" ht="15"/>
    <row r="47271" ht="15"/>
    <row r="47272" ht="15"/>
    <row r="47273" ht="15"/>
    <row r="47274" ht="15"/>
    <row r="47275" ht="15"/>
    <row r="47276" ht="15"/>
    <row r="47277" ht="15"/>
    <row r="47278" ht="15"/>
    <row r="47279" ht="15"/>
    <row r="47280" ht="15"/>
    <row r="47281" ht="15"/>
    <row r="47282" ht="15"/>
    <row r="47283" ht="15"/>
    <row r="47284" ht="15"/>
    <row r="47285" ht="15"/>
    <row r="47286" ht="15"/>
    <row r="47287" ht="15"/>
    <row r="47288" ht="15"/>
    <row r="47289" ht="15"/>
    <row r="47290" ht="15"/>
    <row r="47291" ht="15"/>
    <row r="47292" ht="15"/>
    <row r="47293" ht="15"/>
    <row r="47294" ht="15"/>
    <row r="47295" ht="15"/>
    <row r="47296" ht="15"/>
    <row r="47297" ht="15"/>
    <row r="47298" ht="15"/>
    <row r="47299" ht="15"/>
    <row r="47300" ht="15"/>
    <row r="47301" ht="15"/>
    <row r="47302" ht="15"/>
    <row r="47303" ht="15"/>
    <row r="47304" ht="15"/>
    <row r="47305" ht="15"/>
    <row r="47306" ht="15"/>
    <row r="47307" ht="15"/>
    <row r="47308" ht="15"/>
    <row r="47309" ht="15"/>
    <row r="47310" ht="15"/>
    <row r="47311" ht="15"/>
    <row r="47352" ht="15"/>
    <row r="47353" ht="15"/>
    <row r="47354" ht="15"/>
    <row r="47355" ht="15"/>
    <row r="47356" ht="15"/>
    <row r="47357" ht="15"/>
    <row r="47358" ht="15"/>
    <row r="47359" ht="15"/>
    <row r="47360" ht="15"/>
    <row r="47361" ht="15"/>
    <row r="47362" ht="15"/>
    <row r="47363" ht="15"/>
    <row r="47364" ht="15"/>
    <row r="47365" ht="15"/>
    <row r="47366" ht="15"/>
    <row r="47367" ht="15"/>
    <row r="47368" ht="15"/>
    <row r="47369" ht="15"/>
    <row r="47370" ht="15"/>
    <row r="47371" ht="15"/>
    <row r="47372" ht="15"/>
    <row r="47373" ht="15"/>
    <row r="47374" ht="15"/>
    <row r="47375" ht="15"/>
    <row r="47376" ht="15"/>
    <row r="47377" ht="15"/>
    <row r="47378" ht="15"/>
    <row r="47379" ht="15"/>
    <row r="47380" ht="15"/>
    <row r="47381" ht="15"/>
    <row r="47382" ht="15"/>
    <row r="47383" ht="15"/>
    <row r="47384" ht="15"/>
    <row r="47385" ht="15"/>
    <row r="47386" ht="15"/>
    <row r="47387" ht="15"/>
    <row r="47388" ht="15"/>
    <row r="47389" ht="15"/>
    <row r="47390" ht="15"/>
    <row r="47391" ht="15"/>
    <row r="47392" ht="15"/>
    <row r="47393" ht="15"/>
    <row r="47394" ht="15"/>
    <row r="47395" ht="15"/>
    <row r="47396" ht="15"/>
    <row r="47397" ht="15"/>
    <row r="47398" ht="15"/>
    <row r="47399" ht="15"/>
    <row r="47400" ht="15"/>
    <row r="47401" ht="15"/>
    <row r="47402" ht="15"/>
    <row r="47403" ht="15"/>
    <row r="47404" ht="15"/>
    <row r="47405" ht="15"/>
    <row r="47406" ht="15"/>
    <row r="47407" ht="15"/>
    <row r="47408" ht="15"/>
    <row r="47409" ht="15"/>
    <row r="47410" ht="15"/>
    <row r="47411" ht="15"/>
    <row r="47412" ht="15"/>
    <row r="47413" ht="15"/>
    <row r="47414" ht="15"/>
    <row r="47415" ht="15"/>
    <row r="47416" ht="15"/>
    <row r="47417" ht="15"/>
    <row r="47418" ht="15"/>
    <row r="47419" ht="15"/>
    <row r="47420" ht="15"/>
    <row r="47421" ht="15"/>
    <row r="47422" ht="15"/>
    <row r="47423" ht="15"/>
    <row r="47424" ht="15"/>
    <row r="47425" ht="15"/>
    <row r="47426" ht="15"/>
    <row r="47427" ht="15"/>
    <row r="47428" ht="15"/>
    <row r="47429" ht="15"/>
    <row r="47430" ht="15"/>
    <row r="47431" ht="15"/>
    <row r="47432" ht="15"/>
    <row r="47433" ht="15"/>
    <row r="47434" ht="15"/>
    <row r="47435" ht="15"/>
    <row r="47436" ht="15"/>
    <row r="47437" ht="15"/>
    <row r="47438" ht="15"/>
    <row r="47439" ht="15"/>
    <row r="47440" ht="15"/>
    <row r="47441" ht="15"/>
    <row r="47442" ht="15"/>
    <row r="47443" ht="15"/>
    <row r="47444" ht="15"/>
    <row r="47445" ht="15"/>
    <row r="47446" ht="15"/>
    <row r="47447" ht="15"/>
    <row r="47448" ht="15"/>
    <row r="47449" ht="15"/>
    <row r="47450" ht="15"/>
    <row r="47451" ht="15"/>
    <row r="47452" ht="15"/>
    <row r="47453" ht="15"/>
    <row r="47454" ht="15"/>
    <row r="47455" ht="15"/>
    <row r="47456" ht="15"/>
    <row r="47457" ht="15"/>
    <row r="47458" ht="15"/>
    <row r="47459" ht="15"/>
    <row r="47460" ht="15"/>
    <row r="47461" ht="15"/>
    <row r="47462" ht="15"/>
    <row r="47463" ht="15"/>
    <row r="47464" ht="15"/>
    <row r="47465" ht="15"/>
    <row r="47466" ht="15"/>
    <row r="47467" ht="15"/>
    <row r="47468" ht="15"/>
    <row r="47469" ht="15"/>
    <row r="47470" ht="15"/>
    <row r="47471" ht="15"/>
    <row r="47472" ht="15"/>
    <row r="47473" ht="15"/>
    <row r="47474" ht="15"/>
    <row r="47475" ht="15"/>
    <row r="47476" ht="15"/>
    <row r="47477" ht="15"/>
    <row r="47478" ht="15"/>
    <row r="47479" ht="15"/>
    <row r="47480" ht="15"/>
    <row r="47481" ht="15"/>
    <row r="47482" ht="15"/>
    <row r="47483" ht="15"/>
    <row r="47484" ht="15"/>
    <row r="47485" ht="15"/>
    <row r="47486" ht="15"/>
    <row r="47487" ht="15"/>
    <row r="47488" ht="15"/>
    <row r="47489" ht="15"/>
    <row r="47490" ht="15"/>
    <row r="47491" ht="15"/>
    <row r="47492" ht="15"/>
    <row r="47493" ht="15"/>
    <row r="47494" ht="15"/>
    <row r="47495" ht="15"/>
    <row r="47496" ht="15"/>
    <row r="47497" ht="15"/>
    <row r="47498" ht="15"/>
    <row r="47499" ht="15"/>
    <row r="47500" ht="15"/>
    <row r="47501" ht="15"/>
    <row r="47502" ht="15"/>
    <row r="47503" ht="15"/>
    <row r="47504" ht="15"/>
    <row r="47505" ht="15"/>
    <row r="47506" ht="15"/>
    <row r="47507" ht="15"/>
    <row r="47508" ht="15"/>
    <row r="47509" ht="15"/>
    <row r="47510" ht="15"/>
    <row r="47511" ht="15"/>
    <row r="47512" ht="15"/>
    <row r="47513" ht="15"/>
    <row r="47514" ht="15"/>
    <row r="47515" ht="15"/>
    <row r="47516" ht="15"/>
    <row r="47517" ht="15"/>
    <row r="47518" ht="15"/>
    <row r="47519" ht="15"/>
    <row r="47520" ht="15"/>
    <row r="47521" ht="15"/>
    <row r="47522" ht="15"/>
    <row r="47523" ht="15"/>
    <row r="47524" ht="15"/>
    <row r="47525" ht="15"/>
    <row r="47526" ht="15"/>
    <row r="47527" ht="15"/>
    <row r="47528" ht="15"/>
    <row r="47529" ht="15"/>
    <row r="47530" ht="15"/>
    <row r="47531" ht="15"/>
    <row r="47532" ht="15"/>
    <row r="47533" ht="15"/>
    <row r="47534" ht="15"/>
    <row r="47535" ht="15"/>
    <row r="47536" ht="15"/>
    <row r="47537" ht="15"/>
    <row r="47538" ht="15"/>
    <row r="47539" ht="15"/>
    <row r="47540" ht="15"/>
    <row r="47541" ht="15"/>
    <row r="47542" ht="15"/>
    <row r="47543" ht="15"/>
    <row r="47544" ht="15"/>
    <row r="47545" ht="15"/>
    <row r="47546" ht="15"/>
    <row r="47547" ht="15"/>
    <row r="47548" ht="15"/>
    <row r="47549" ht="15"/>
    <row r="47550" ht="15"/>
    <row r="47551" ht="15"/>
    <row r="47552" ht="15"/>
    <row r="47553" ht="15"/>
    <row r="47554" ht="15"/>
    <row r="47555" ht="15"/>
    <row r="47556" ht="15"/>
    <row r="47557" ht="15"/>
    <row r="47558" ht="15"/>
    <row r="47559" ht="15"/>
    <row r="47560" ht="15"/>
    <row r="47561" ht="15"/>
    <row r="47562" ht="15"/>
    <row r="47563" ht="15"/>
    <row r="47564" ht="15"/>
    <row r="47565" ht="15"/>
    <row r="47566" ht="15"/>
    <row r="47567" ht="15"/>
    <row r="47568" ht="15"/>
    <row r="47569" ht="15"/>
    <row r="47570" ht="15"/>
    <row r="47571" ht="15"/>
    <row r="47572" ht="15"/>
    <row r="47573" ht="15"/>
    <row r="47574" ht="15"/>
    <row r="47575" ht="15"/>
    <row r="47576" ht="15"/>
    <row r="47577" ht="15"/>
    <row r="47578" ht="15"/>
    <row r="47579" ht="15"/>
    <row r="47580" ht="15"/>
    <row r="47581" ht="15"/>
    <row r="47582" ht="15"/>
    <row r="47583" ht="15"/>
    <row r="47584" ht="15"/>
    <row r="47585" ht="15"/>
    <row r="47586" ht="15"/>
    <row r="47587" ht="15"/>
    <row r="47588" ht="15"/>
    <row r="47589" ht="15"/>
    <row r="47590" ht="15"/>
    <row r="47591" ht="15"/>
    <row r="47592" ht="15"/>
    <row r="47593" ht="15"/>
    <row r="47594" ht="15"/>
    <row r="47595" ht="15"/>
    <row r="47596" ht="15"/>
    <row r="47597" ht="15"/>
    <row r="47598" ht="15"/>
    <row r="47599" ht="15"/>
    <row r="47600" ht="15"/>
    <row r="47601" ht="15"/>
    <row r="47602" ht="15"/>
    <row r="47603" ht="15"/>
    <row r="47604" ht="15"/>
    <row r="47605" ht="15"/>
    <row r="47606" ht="15"/>
    <row r="47607" ht="15"/>
    <row r="47608" ht="15"/>
    <row r="47609" ht="15"/>
    <row r="47610" ht="15"/>
    <row r="47611" ht="15"/>
    <row r="47612" ht="15"/>
    <row r="47613" ht="15"/>
    <row r="47614" ht="15"/>
    <row r="47615" ht="15"/>
    <row r="47616" ht="15"/>
    <row r="47617" ht="15"/>
    <row r="47618" ht="15"/>
    <row r="47619" ht="15"/>
    <row r="47620" ht="15"/>
    <row r="47621" ht="15"/>
    <row r="47622" ht="15"/>
    <row r="47623" ht="15"/>
    <row r="47624" ht="15"/>
    <row r="47625" ht="15"/>
    <row r="47626" ht="15"/>
    <row r="47627" ht="15"/>
    <row r="47628" ht="15"/>
    <row r="47629" ht="15"/>
    <row r="47630" ht="15"/>
    <row r="47631" ht="15"/>
    <row r="47632" ht="15"/>
    <row r="47633" ht="15"/>
    <row r="47634" ht="15"/>
    <row r="47635" ht="15"/>
    <row r="47636" ht="15"/>
    <row r="47637" ht="15"/>
    <row r="47638" ht="15"/>
    <row r="47639" ht="15"/>
    <row r="47640" ht="15"/>
    <row r="47641" ht="15"/>
    <row r="47642" ht="15"/>
    <row r="47643" ht="15"/>
    <row r="47644" ht="15"/>
    <row r="47645" ht="15"/>
    <row r="47646" ht="15"/>
    <row r="47647" ht="15"/>
    <row r="47648" ht="15"/>
    <row r="47649" ht="15"/>
    <row r="47650" ht="15"/>
    <row r="47651" ht="15"/>
    <row r="47652" ht="15"/>
    <row r="47653" ht="15"/>
    <row r="47654" ht="15"/>
    <row r="47655" ht="15"/>
    <row r="47656" ht="15"/>
    <row r="47657" ht="15"/>
    <row r="47658" ht="15"/>
    <row r="47659" ht="15"/>
    <row r="47660" ht="15"/>
    <row r="47661" ht="15"/>
    <row r="47662" ht="15"/>
    <row r="47663" ht="15"/>
    <row r="47664" ht="15"/>
    <row r="47665" ht="15"/>
    <row r="47666" ht="15"/>
    <row r="47667" ht="15"/>
    <row r="47668" ht="15"/>
    <row r="47669" ht="15"/>
    <row r="47670" ht="15"/>
    <row r="47671" ht="15"/>
    <row r="47672" ht="15"/>
    <row r="47673" ht="15"/>
    <row r="47674" ht="15"/>
    <row r="47675" ht="15"/>
    <row r="47676" ht="15"/>
    <row r="47677" ht="15"/>
    <row r="47678" ht="15"/>
    <row r="47679" ht="15"/>
    <row r="47680" ht="15"/>
    <row r="47681" ht="15"/>
    <row r="47682" ht="15"/>
    <row r="47683" ht="15"/>
    <row r="47684" ht="15"/>
    <row r="47685" ht="15"/>
    <row r="47686" ht="15"/>
    <row r="47687" ht="15"/>
    <row r="47688" ht="15"/>
    <row r="47689" ht="15"/>
    <row r="47690" ht="15"/>
    <row r="47691" ht="15"/>
    <row r="47692" ht="15"/>
    <row r="47693" ht="15"/>
    <row r="47694" ht="15"/>
    <row r="47695" ht="15"/>
    <row r="47696" ht="15"/>
    <row r="47697" ht="15"/>
    <row r="47698" ht="15"/>
    <row r="47699" ht="15"/>
    <row r="47700" ht="15"/>
    <row r="47701" ht="15"/>
    <row r="47702" ht="15"/>
    <row r="47703" ht="15"/>
    <row r="47704" ht="15"/>
    <row r="47705" ht="15"/>
    <row r="47706" ht="15"/>
    <row r="47707" ht="15"/>
    <row r="47708" ht="15"/>
    <row r="47709" ht="15"/>
    <row r="47710" ht="15"/>
    <row r="47711" ht="15"/>
    <row r="47712" ht="15"/>
    <row r="47713" ht="15"/>
    <row r="47714" ht="15"/>
    <row r="47715" ht="15"/>
    <row r="47716" ht="15"/>
    <row r="47717" ht="15"/>
    <row r="47718" ht="15"/>
    <row r="47719" ht="15"/>
    <row r="47720" ht="15"/>
    <row r="47721" ht="15"/>
    <row r="47722" ht="15"/>
    <row r="47723" ht="15"/>
    <row r="47724" ht="15"/>
    <row r="47725" ht="15"/>
    <row r="47726" ht="15"/>
    <row r="47727" ht="15"/>
    <row r="47728" ht="15"/>
    <row r="47729" ht="15"/>
    <row r="47730" ht="15"/>
    <row r="47731" ht="15"/>
    <row r="47732" ht="15"/>
    <row r="47733" ht="15"/>
    <row r="47734" ht="15"/>
    <row r="47735" ht="15"/>
    <row r="47736" ht="15"/>
    <row r="47737" ht="15"/>
    <row r="47738" ht="15"/>
    <row r="47739" ht="15"/>
    <row r="47740" ht="15"/>
    <row r="47741" ht="15"/>
    <row r="47742" ht="15"/>
    <row r="47743" ht="15"/>
    <row r="47744" ht="15"/>
    <row r="47745" ht="15"/>
    <row r="47746" ht="15"/>
    <row r="47747" ht="15"/>
    <row r="47748" ht="15"/>
    <row r="47749" ht="15"/>
    <row r="47750" ht="15"/>
    <row r="47751" ht="15"/>
    <row r="47752" ht="15"/>
    <row r="47753" ht="15"/>
    <row r="47754" ht="15"/>
    <row r="47755" ht="15"/>
    <row r="47756" ht="15"/>
    <row r="47757" ht="15"/>
    <row r="47758" ht="15"/>
    <row r="47759" ht="15"/>
    <row r="47760" ht="15"/>
    <row r="47761" ht="15"/>
    <row r="47762" ht="15"/>
    <row r="47763" ht="15"/>
    <row r="47764" ht="15"/>
    <row r="47765" ht="15"/>
    <row r="47766" ht="15"/>
    <row r="47767" ht="15"/>
    <row r="47768" ht="15"/>
    <row r="47769" ht="15"/>
    <row r="47770" ht="15"/>
    <row r="47771" ht="15"/>
    <row r="47772" ht="15"/>
    <row r="47773" ht="15"/>
    <row r="47774" ht="15"/>
    <row r="47775" ht="15"/>
    <row r="47776" ht="15"/>
    <row r="47777" ht="15"/>
    <row r="47778" ht="15"/>
    <row r="47779" ht="15"/>
    <row r="47780" ht="15"/>
    <row r="47781" ht="15"/>
    <row r="47782" ht="15"/>
    <row r="47783" ht="15"/>
    <row r="47784" ht="15"/>
    <row r="47785" ht="15"/>
    <row r="47786" ht="15"/>
    <row r="47787" ht="15"/>
    <row r="47788" ht="15"/>
    <row r="47789" ht="15"/>
    <row r="47790" ht="15"/>
    <row r="47791" ht="15"/>
    <row r="47792" ht="15"/>
    <row r="47793" ht="15"/>
    <row r="47794" ht="15"/>
    <row r="47795" ht="15"/>
    <row r="47796" ht="15"/>
    <row r="47797" ht="15"/>
    <row r="47798" ht="15"/>
    <row r="47799" ht="15"/>
    <row r="47800" ht="15"/>
    <row r="47801" ht="15"/>
    <row r="47802" ht="15"/>
    <row r="47803" ht="15"/>
    <row r="47804" ht="15"/>
    <row r="47805" ht="15"/>
    <row r="47806" ht="15"/>
    <row r="47807" ht="15"/>
    <row r="47808" ht="15"/>
    <row r="47809" ht="15"/>
    <row r="47810" ht="15"/>
    <row r="47811" ht="15"/>
    <row r="47812" ht="15"/>
    <row r="47813" ht="15"/>
    <row r="47814" ht="15"/>
    <row r="47815" ht="15"/>
    <row r="47816" ht="15"/>
    <row r="47817" ht="15"/>
    <row r="47818" ht="15"/>
    <row r="47819" ht="15"/>
    <row r="47820" ht="15"/>
    <row r="47821" ht="15"/>
    <row r="47862" ht="15"/>
    <row r="47863" ht="15"/>
    <row r="47864" ht="15"/>
    <row r="47865" ht="15"/>
    <row r="47866" ht="15"/>
    <row r="47867" ht="15"/>
    <row r="47868" ht="15"/>
    <row r="47869" ht="15"/>
    <row r="47870" ht="15"/>
    <row r="47871" ht="15"/>
    <row r="47872" ht="15"/>
    <row r="47873" ht="15"/>
    <row r="47874" ht="15"/>
    <row r="47875" ht="15"/>
    <row r="47876" ht="15"/>
    <row r="47877" ht="15"/>
    <row r="47878" ht="15"/>
    <row r="47879" ht="15"/>
    <row r="47880" ht="15"/>
    <row r="47881" ht="15"/>
    <row r="47882" ht="15"/>
    <row r="47883" ht="15"/>
    <row r="47884" ht="15"/>
    <row r="47885" ht="15"/>
    <row r="47886" ht="15"/>
    <row r="47887" ht="15"/>
    <row r="47888" ht="15"/>
    <row r="47889" ht="15"/>
    <row r="47890" ht="15"/>
    <row r="47891" ht="15"/>
    <row r="47892" ht="15"/>
    <row r="47893" ht="15"/>
    <row r="47894" ht="15"/>
    <row r="47895" ht="15"/>
    <row r="47896" ht="15"/>
    <row r="47897" ht="15"/>
    <row r="47898" ht="15"/>
    <row r="47899" ht="15"/>
    <row r="47900" ht="15"/>
    <row r="47901" ht="15"/>
    <row r="47902" ht="15"/>
    <row r="47903" ht="15"/>
    <row r="47904" ht="15"/>
    <row r="47905" ht="15"/>
    <row r="47906" ht="15"/>
    <row r="47907" ht="15"/>
    <row r="47908" ht="15"/>
    <row r="47909" ht="15"/>
    <row r="47910" ht="15"/>
    <row r="47911" ht="15"/>
    <row r="47912" ht="15"/>
    <row r="47913" ht="15"/>
    <row r="47914" ht="15"/>
    <row r="47915" ht="15"/>
    <row r="47916" ht="15"/>
    <row r="47917" ht="15"/>
    <row r="47918" ht="15"/>
    <row r="47919" ht="15"/>
    <row r="47920" ht="15"/>
    <row r="47921" ht="15"/>
    <row r="47922" ht="15"/>
    <row r="47923" ht="15"/>
    <row r="47924" ht="15"/>
    <row r="47925" ht="15"/>
    <row r="47926" ht="15"/>
    <row r="47927" ht="15"/>
    <row r="47928" ht="15"/>
    <row r="47929" ht="15"/>
    <row r="47930" ht="15"/>
    <row r="47931" ht="15"/>
    <row r="47932" ht="15"/>
    <row r="47933" ht="15"/>
    <row r="47934" ht="15"/>
    <row r="47935" ht="15"/>
    <row r="47936" ht="15"/>
    <row r="47937" ht="15"/>
    <row r="47938" ht="15"/>
    <row r="47939" ht="15"/>
    <row r="47940" ht="15"/>
    <row r="47941" ht="15"/>
    <row r="47942" ht="15"/>
    <row r="47943" ht="15"/>
    <row r="47944" ht="15"/>
    <row r="47945" ht="15"/>
    <row r="47946" ht="15"/>
    <row r="47947" ht="15"/>
    <row r="47948" ht="15"/>
    <row r="47949" ht="15"/>
    <row r="47950" ht="15"/>
    <row r="47951" ht="15"/>
    <row r="47952" ht="15"/>
    <row r="47953" ht="15"/>
    <row r="47954" ht="15"/>
    <row r="47955" ht="15"/>
    <row r="47956" ht="15"/>
    <row r="47957" ht="15"/>
    <row r="47958" ht="15"/>
    <row r="47959" ht="15"/>
    <row r="47960" ht="15"/>
    <row r="47961" ht="15"/>
    <row r="47962" ht="15"/>
    <row r="47963" ht="15"/>
    <row r="47964" ht="15"/>
    <row r="47965" ht="15"/>
    <row r="47966" ht="15"/>
    <row r="47967" ht="15"/>
    <row r="47968" ht="15"/>
    <row r="47969" ht="15"/>
    <row r="47970" ht="15"/>
    <row r="47971" ht="15"/>
    <row r="47972" ht="15"/>
    <row r="47973" ht="15"/>
    <row r="47974" ht="15"/>
    <row r="47975" ht="15"/>
    <row r="47976" ht="15"/>
    <row r="47977" ht="15"/>
    <row r="47978" ht="15"/>
    <row r="47979" ht="15"/>
    <row r="47980" ht="15"/>
    <row r="47981" ht="15"/>
    <row r="47982" ht="15"/>
    <row r="47983" ht="15"/>
    <row r="47984" ht="15"/>
    <row r="47985" ht="15"/>
    <row r="47986" ht="15"/>
    <row r="47987" ht="15"/>
    <row r="47988" ht="15"/>
    <row r="47989" ht="15"/>
    <row r="47990" ht="15"/>
    <row r="47991" ht="15"/>
    <row r="47992" ht="15"/>
    <row r="47993" ht="15"/>
    <row r="47994" ht="15"/>
    <row r="47995" ht="15"/>
    <row r="47996" ht="15"/>
    <row r="47997" ht="15"/>
    <row r="47998" ht="15"/>
    <row r="47999" ht="15"/>
    <row r="48000" ht="15"/>
    <row r="48001" ht="15"/>
    <row r="48002" ht="15"/>
    <row r="48003" ht="15"/>
    <row r="48004" ht="15"/>
    <row r="48005" ht="15"/>
    <row r="48006" ht="15"/>
    <row r="48007" ht="15"/>
    <row r="48008" ht="15"/>
    <row r="48009" ht="15"/>
    <row r="48010" ht="15"/>
    <row r="48011" ht="15"/>
    <row r="48012" ht="15"/>
    <row r="48013" ht="15"/>
    <row r="48014" ht="15"/>
    <row r="48015" ht="15"/>
    <row r="48016" ht="15"/>
    <row r="48017" ht="15"/>
    <row r="48018" ht="15"/>
    <row r="48019" ht="15"/>
    <row r="48020" ht="15"/>
    <row r="48021" ht="15"/>
    <row r="48022" ht="15"/>
    <row r="48023" ht="15"/>
    <row r="48024" ht="15"/>
    <row r="48025" ht="15"/>
    <row r="48026" ht="15"/>
    <row r="48027" ht="15"/>
    <row r="48028" ht="15"/>
    <row r="48029" ht="15"/>
    <row r="48030" ht="15"/>
    <row r="48031" ht="15"/>
    <row r="48032" ht="15"/>
    <row r="48033" ht="15"/>
    <row r="48034" ht="15"/>
    <row r="48035" ht="15"/>
    <row r="48036" ht="15"/>
    <row r="48037" ht="15"/>
    <row r="48038" ht="15"/>
    <row r="48039" ht="15"/>
    <row r="48040" ht="15"/>
    <row r="48041" ht="15"/>
    <row r="48042" ht="15"/>
    <row r="48043" ht="15"/>
    <row r="48044" ht="15"/>
    <row r="48045" ht="15"/>
    <row r="48046" ht="15"/>
    <row r="48047" ht="15"/>
    <row r="48048" ht="15"/>
    <row r="48049" ht="15"/>
    <row r="48050" ht="15"/>
    <row r="48051" ht="15"/>
    <row r="48052" ht="15"/>
    <row r="48053" ht="15"/>
    <row r="48054" ht="15"/>
    <row r="48055" ht="15"/>
    <row r="48056" ht="15"/>
    <row r="48057" ht="15"/>
    <row r="48058" ht="15"/>
    <row r="48059" ht="15"/>
    <row r="48060" ht="15"/>
    <row r="48061" ht="15"/>
    <row r="48062" ht="15"/>
    <row r="48063" ht="15"/>
    <row r="48064" ht="15"/>
    <row r="48065" ht="15"/>
    <row r="48066" ht="15"/>
    <row r="48067" ht="15"/>
    <row r="48068" ht="15"/>
    <row r="48069" ht="15"/>
    <row r="48070" ht="15"/>
    <row r="48071" ht="15"/>
    <row r="48072" ht="15"/>
    <row r="48073" ht="15"/>
    <row r="48074" ht="15"/>
    <row r="48075" ht="15"/>
    <row r="48076" ht="15"/>
    <row r="48077" ht="15"/>
    <row r="48078" ht="15"/>
    <row r="48079" ht="15"/>
    <row r="48080" ht="15"/>
    <row r="48081" ht="15"/>
    <row r="48082" ht="15"/>
    <row r="48083" ht="15"/>
    <row r="48084" ht="15"/>
    <row r="48085" ht="15"/>
    <row r="48086" ht="15"/>
    <row r="48087" ht="15"/>
    <row r="48088" ht="15"/>
    <row r="48089" ht="15"/>
    <row r="48090" ht="15"/>
    <row r="48091" ht="15"/>
    <row r="48092" ht="15"/>
    <row r="48093" ht="15"/>
    <row r="48094" ht="15"/>
    <row r="48095" ht="15"/>
    <row r="48096" ht="15"/>
    <row r="48097" ht="15"/>
    <row r="48098" ht="15"/>
    <row r="48099" ht="15"/>
    <row r="48100" ht="15"/>
    <row r="48101" ht="15"/>
    <row r="48102" ht="15"/>
    <row r="48103" ht="15"/>
    <row r="48104" ht="15"/>
    <row r="48105" ht="15"/>
    <row r="48106" ht="15"/>
    <row r="48107" ht="15"/>
    <row r="48108" ht="15"/>
    <row r="48109" ht="15"/>
    <row r="48110" ht="15"/>
    <row r="48111" ht="15"/>
    <row r="48112" ht="15"/>
    <row r="48113" ht="15"/>
    <row r="48114" ht="15"/>
    <row r="48115" ht="15"/>
    <row r="48116" ht="15"/>
    <row r="48117" ht="15"/>
    <row r="48118" ht="15"/>
    <row r="48119" ht="15"/>
    <row r="48120" ht="15"/>
    <row r="48121" ht="15"/>
    <row r="48122" ht="15"/>
    <row r="48123" ht="15"/>
    <row r="48124" ht="15"/>
    <row r="48125" ht="15"/>
    <row r="48126" ht="15"/>
    <row r="48127" ht="15"/>
    <row r="48128" ht="15"/>
    <row r="48129" ht="15"/>
    <row r="48130" ht="15"/>
    <row r="48131" ht="15"/>
    <row r="48132" ht="15"/>
    <row r="48133" ht="15"/>
    <row r="48134" ht="15"/>
    <row r="48135" ht="15"/>
    <row r="48136" ht="15"/>
    <row r="48137" ht="15"/>
    <row r="48138" ht="15"/>
    <row r="48139" ht="15"/>
    <row r="48140" ht="15"/>
    <row r="48141" ht="15"/>
    <row r="48142" ht="15"/>
    <row r="48143" ht="15"/>
    <row r="48144" ht="15"/>
    <row r="48145" ht="15"/>
    <row r="48146" ht="15"/>
    <row r="48147" ht="15"/>
    <row r="48148" ht="15"/>
    <row r="48149" ht="15"/>
    <row r="48150" ht="15"/>
    <row r="48151" ht="15"/>
    <row r="48152" ht="15"/>
    <row r="48153" ht="15"/>
    <row r="48154" ht="15"/>
    <row r="48155" ht="15"/>
    <row r="48156" ht="15"/>
    <row r="48157" ht="15"/>
    <row r="48158" ht="15"/>
    <row r="48159" ht="15"/>
    <row r="48160" ht="15"/>
    <row r="48161" ht="15"/>
    <row r="48162" ht="15"/>
    <row r="48163" ht="15"/>
    <row r="48164" ht="15"/>
    <row r="48165" ht="15"/>
    <row r="48166" ht="15"/>
    <row r="48167" ht="15"/>
    <row r="48168" ht="15"/>
    <row r="48169" ht="15"/>
    <row r="48170" ht="15"/>
    <row r="48171" ht="15"/>
    <row r="48172" ht="15"/>
    <row r="48173" ht="15"/>
    <row r="48174" ht="15"/>
    <row r="48175" ht="15"/>
    <row r="48176" ht="15"/>
    <row r="48177" ht="15"/>
    <row r="48178" ht="15"/>
    <row r="48179" ht="15"/>
    <row r="48180" ht="15"/>
    <row r="48181" ht="15"/>
    <row r="48182" ht="15"/>
    <row r="48183" ht="15"/>
    <row r="48184" ht="15"/>
    <row r="48185" ht="15"/>
    <row r="48186" ht="15"/>
    <row r="48187" ht="15"/>
    <row r="48188" ht="15"/>
    <row r="48189" ht="15"/>
    <row r="48190" ht="15"/>
    <row r="48191" ht="15"/>
    <row r="48192" ht="15"/>
    <row r="48193" ht="15"/>
    <row r="48194" ht="15"/>
    <row r="48195" ht="15"/>
    <row r="48196" ht="15"/>
    <row r="48197" ht="15"/>
    <row r="48198" ht="15"/>
    <row r="48199" ht="15"/>
    <row r="48200" ht="15"/>
    <row r="48201" ht="15"/>
    <row r="48202" ht="15"/>
    <row r="48203" ht="15"/>
    <row r="48204" ht="15"/>
    <row r="48205" ht="15"/>
    <row r="48206" ht="15"/>
    <row r="48207" ht="15"/>
    <row r="48208" ht="15"/>
    <row r="48209" ht="15"/>
    <row r="48210" ht="15"/>
    <row r="48211" ht="15"/>
    <row r="48212" ht="15"/>
    <row r="48213" ht="15"/>
    <row r="48214" ht="15"/>
    <row r="48215" ht="15"/>
    <row r="48216" ht="15"/>
    <row r="48217" ht="15"/>
    <row r="48218" ht="15"/>
    <row r="48219" ht="15"/>
    <row r="48220" ht="15"/>
    <row r="48221" ht="15"/>
    <row r="48222" ht="15"/>
    <row r="48223" ht="15"/>
    <row r="48224" ht="15"/>
    <row r="48225" ht="15"/>
    <row r="48226" ht="15"/>
    <row r="48227" ht="15"/>
    <row r="48228" ht="15"/>
    <row r="48229" ht="15"/>
    <row r="48230" ht="15"/>
    <row r="48231" ht="15"/>
    <row r="48232" ht="15"/>
    <row r="48233" ht="15"/>
    <row r="48234" ht="15"/>
    <row r="48235" ht="15"/>
    <row r="48236" ht="15"/>
    <row r="48237" ht="15"/>
    <row r="48238" ht="15"/>
    <row r="48239" ht="15"/>
    <row r="48240" ht="15"/>
    <row r="48241" ht="15"/>
    <row r="48242" ht="15"/>
    <row r="48243" ht="15"/>
    <row r="48244" ht="15"/>
    <row r="48245" ht="15"/>
    <row r="48246" ht="15"/>
    <row r="48247" ht="15"/>
    <row r="48248" ht="15"/>
    <row r="48249" ht="15"/>
    <row r="48250" ht="15"/>
    <row r="48251" ht="15"/>
    <row r="48252" ht="15"/>
    <row r="48253" ht="15"/>
    <row r="48254" ht="15"/>
    <row r="48255" ht="15"/>
    <row r="48256" ht="15"/>
    <row r="48257" ht="15"/>
    <row r="48258" ht="15"/>
    <row r="48259" ht="15"/>
    <row r="48260" ht="15"/>
    <row r="48261" ht="15"/>
    <row r="48262" ht="15"/>
    <row r="48263" ht="15"/>
    <row r="48264" ht="15"/>
    <row r="48265" ht="15"/>
    <row r="48266" ht="15"/>
    <row r="48267" ht="15"/>
    <row r="48268" ht="15"/>
    <row r="48269" ht="15"/>
    <row r="48270" ht="15"/>
    <row r="48271" ht="15"/>
    <row r="48272" ht="15"/>
    <row r="48273" ht="15"/>
    <row r="48274" ht="15"/>
    <row r="48275" ht="15"/>
    <row r="48276" ht="15"/>
    <row r="48277" ht="15"/>
    <row r="48278" ht="15"/>
    <row r="48279" ht="15"/>
    <row r="48280" ht="15"/>
    <row r="48281" ht="15"/>
    <row r="48282" ht="15"/>
    <row r="48283" ht="15"/>
    <row r="48284" ht="15"/>
    <row r="48285" ht="15"/>
    <row r="48286" ht="15"/>
    <row r="48287" ht="15"/>
    <row r="48288" ht="15"/>
    <row r="48289" ht="15"/>
    <row r="48290" ht="15"/>
    <row r="48291" ht="15"/>
    <row r="48292" ht="15"/>
    <row r="48293" ht="15"/>
    <row r="48294" ht="15"/>
    <row r="48295" ht="15"/>
    <row r="48296" ht="15"/>
    <row r="48297" ht="15"/>
    <row r="48298" ht="15"/>
    <row r="48299" ht="15"/>
    <row r="48300" ht="15"/>
    <row r="48301" ht="15"/>
    <row r="48302" ht="15"/>
    <row r="48303" ht="15"/>
    <row r="48304" ht="15"/>
    <row r="48305" ht="15"/>
    <row r="48306" ht="15"/>
    <row r="48307" ht="15"/>
    <row r="48308" ht="15"/>
    <row r="48309" ht="15"/>
    <row r="48310" ht="15"/>
    <row r="48311" ht="15"/>
    <row r="48312" ht="15"/>
    <row r="48313" ht="15"/>
    <row r="48314" ht="15"/>
    <row r="48315" ht="15"/>
    <row r="48316" ht="15"/>
    <row r="48317" ht="15"/>
    <row r="48318" ht="15"/>
    <row r="48319" ht="15"/>
    <row r="48320" ht="15"/>
    <row r="48321" ht="15"/>
    <row r="48322" ht="15"/>
    <row r="48323" ht="15"/>
    <row r="48324" ht="15"/>
    <row r="48325" ht="15"/>
    <row r="48326" ht="15"/>
    <row r="48327" ht="15"/>
    <row r="48328" ht="15"/>
    <row r="48329" ht="15"/>
    <row r="48330" ht="15"/>
    <row r="48331" ht="15"/>
    <row r="48372" ht="15"/>
    <row r="48373" ht="15"/>
    <row r="48374" ht="15"/>
    <row r="48375" ht="15"/>
    <row r="48376" ht="15"/>
    <row r="48377" ht="15"/>
    <row r="48378" ht="15"/>
    <row r="48379" ht="15"/>
    <row r="48380" ht="15"/>
    <row r="48381" ht="15"/>
    <row r="48382" ht="15"/>
    <row r="48383" ht="15"/>
    <row r="48384" ht="15"/>
    <row r="48385" ht="15"/>
    <row r="48386" ht="15"/>
    <row r="48387" ht="15"/>
    <row r="48388" ht="15"/>
    <row r="48389" ht="15"/>
    <row r="48390" ht="15"/>
    <row r="48391" ht="15"/>
    <row r="48392" ht="15"/>
    <row r="48393" ht="15"/>
    <row r="48394" ht="15"/>
    <row r="48395" ht="15"/>
    <row r="48396" ht="15"/>
    <row r="48397" ht="15"/>
    <row r="48398" ht="15"/>
    <row r="48399" ht="15"/>
    <row r="48400" ht="15"/>
    <row r="48401" ht="15"/>
    <row r="48402" ht="15"/>
    <row r="48403" ht="15"/>
    <row r="48404" ht="15"/>
    <row r="48405" ht="15"/>
    <row r="48406" ht="15"/>
    <row r="48407" ht="15"/>
    <row r="48408" ht="15"/>
    <row r="48409" ht="15"/>
    <row r="48410" ht="15"/>
    <row r="48411" ht="15"/>
    <row r="48412" ht="15"/>
    <row r="48413" ht="15"/>
    <row r="48414" ht="15"/>
    <row r="48415" ht="15"/>
    <row r="48416" ht="15"/>
    <row r="48417" ht="15"/>
    <row r="48418" ht="15"/>
    <row r="48419" ht="15"/>
    <row r="48420" ht="15"/>
    <row r="48421" ht="15"/>
    <row r="48422" ht="15"/>
    <row r="48423" ht="15"/>
    <row r="48424" ht="15"/>
    <row r="48425" ht="15"/>
    <row r="48426" ht="15"/>
    <row r="48427" ht="15"/>
    <row r="48428" ht="15"/>
    <row r="48429" ht="15"/>
    <row r="48430" ht="15"/>
    <row r="48431" ht="15"/>
    <row r="48432" ht="15"/>
    <row r="48433" ht="15"/>
    <row r="48434" ht="15"/>
    <row r="48435" ht="15"/>
    <row r="48436" ht="15"/>
    <row r="48437" ht="15"/>
    <row r="48438" ht="15"/>
    <row r="48439" ht="15"/>
    <row r="48440" ht="15"/>
    <row r="48441" ht="15"/>
    <row r="48442" ht="15"/>
    <row r="48443" ht="15"/>
    <row r="48444" ht="15"/>
    <row r="48445" ht="15"/>
    <row r="48446" ht="15"/>
    <row r="48447" ht="15"/>
    <row r="48448" ht="15"/>
    <row r="48449" ht="15"/>
    <row r="48450" ht="15"/>
    <row r="48451" ht="15"/>
    <row r="48452" ht="15"/>
    <row r="48453" ht="15"/>
    <row r="48454" ht="15"/>
    <row r="48455" ht="15"/>
    <row r="48456" ht="15"/>
    <row r="48457" ht="15"/>
    <row r="48458" ht="15"/>
    <row r="48459" ht="15"/>
    <row r="48460" ht="15"/>
    <row r="48461" ht="15"/>
    <row r="48462" ht="15"/>
    <row r="48463" ht="15"/>
    <row r="48464" ht="15"/>
    <row r="48465" ht="15"/>
    <row r="48466" ht="15"/>
    <row r="48467" ht="15"/>
    <row r="48468" ht="15"/>
    <row r="48469" ht="15"/>
    <row r="48470" ht="15"/>
    <row r="48471" ht="15"/>
    <row r="48472" ht="15"/>
    <row r="48473" ht="15"/>
    <row r="48474" ht="15"/>
    <row r="48475" ht="15"/>
    <row r="48476" ht="15"/>
    <row r="48477" ht="15"/>
    <row r="48478" ht="15"/>
    <row r="48479" ht="15"/>
    <row r="48480" ht="15"/>
    <row r="48481" ht="15"/>
    <row r="48482" ht="15"/>
    <row r="48483" ht="15"/>
    <row r="48484" ht="15"/>
    <row r="48485" ht="15"/>
    <row r="48486" ht="15"/>
    <row r="48487" ht="15"/>
    <row r="48488" ht="15"/>
    <row r="48489" ht="15"/>
    <row r="48490" ht="15"/>
    <row r="48491" ht="15"/>
    <row r="48492" ht="15"/>
    <row r="48493" ht="15"/>
    <row r="48494" ht="15"/>
    <row r="48495" ht="15"/>
    <row r="48496" ht="15"/>
    <row r="48497" ht="15"/>
    <row r="48498" ht="15"/>
    <row r="48499" ht="15"/>
    <row r="48500" ht="15"/>
    <row r="48501" ht="15"/>
    <row r="48502" ht="15"/>
    <row r="48503" ht="15"/>
    <row r="48504" ht="15"/>
    <row r="48505" ht="15"/>
    <row r="48506" ht="15"/>
    <row r="48507" ht="15"/>
    <row r="48508" ht="15"/>
    <row r="48509" ht="15"/>
    <row r="48510" ht="15"/>
    <row r="48511" ht="15"/>
    <row r="48512" ht="15"/>
    <row r="48513" ht="15"/>
    <row r="48514" ht="15"/>
    <row r="48515" ht="15"/>
    <row r="48516" ht="15"/>
    <row r="48517" ht="15"/>
    <row r="48518" ht="15"/>
    <row r="48519" ht="15"/>
    <row r="48520" ht="15"/>
    <row r="48521" ht="15"/>
    <row r="48522" ht="15"/>
    <row r="48523" ht="15"/>
    <row r="48524" ht="15"/>
    <row r="48525" ht="15"/>
    <row r="48526" ht="15"/>
    <row r="48527" ht="15"/>
    <row r="48528" ht="15"/>
    <row r="48529" ht="15"/>
    <row r="48530" ht="15"/>
    <row r="48531" ht="15"/>
    <row r="48532" ht="15"/>
    <row r="48533" ht="15"/>
    <row r="48534" ht="15"/>
    <row r="48535" ht="15"/>
    <row r="48536" ht="15"/>
    <row r="48537" ht="15"/>
    <row r="48538" ht="15"/>
    <row r="48539" ht="15"/>
    <row r="48540" ht="15"/>
    <row r="48541" ht="15"/>
    <row r="48542" ht="15"/>
    <row r="48543" ht="15"/>
    <row r="48544" ht="15"/>
    <row r="48545" ht="15"/>
    <row r="48546" ht="15"/>
    <row r="48547" ht="15"/>
    <row r="48548" ht="15"/>
    <row r="48549" ht="15"/>
    <row r="48550" ht="15"/>
    <row r="48551" ht="15"/>
    <row r="48552" ht="15"/>
    <row r="48553" ht="15"/>
    <row r="48554" ht="15"/>
    <row r="48555" ht="15"/>
    <row r="48556" ht="15"/>
    <row r="48557" ht="15"/>
    <row r="48558" ht="15"/>
    <row r="48559" ht="15"/>
    <row r="48560" ht="15"/>
    <row r="48561" ht="15"/>
    <row r="48562" ht="15"/>
    <row r="48563" ht="15"/>
    <row r="48564" ht="15"/>
    <row r="48565" ht="15"/>
    <row r="48566" ht="15"/>
    <row r="48567" ht="15"/>
    <row r="48568" ht="15"/>
    <row r="48569" ht="15"/>
    <row r="48570" ht="15"/>
    <row r="48571" ht="15"/>
    <row r="48572" ht="15"/>
    <row r="48573" ht="15"/>
    <row r="48574" ht="15"/>
    <row r="48575" ht="15"/>
    <row r="48576" ht="15"/>
    <row r="48577" ht="15"/>
    <row r="48578" ht="15"/>
    <row r="48579" ht="15"/>
    <row r="48580" ht="15"/>
    <row r="48581" ht="15"/>
    <row r="48582" ht="15"/>
    <row r="48583" ht="15"/>
    <row r="48584" ht="15"/>
    <row r="48585" ht="15"/>
    <row r="48586" ht="15"/>
    <row r="48587" ht="15"/>
    <row r="48588" ht="15"/>
    <row r="48589" ht="15"/>
    <row r="48590" ht="15"/>
    <row r="48591" ht="15"/>
    <row r="48592" ht="15"/>
    <row r="48593" ht="15"/>
    <row r="48594" ht="15"/>
    <row r="48595" ht="15"/>
    <row r="48596" ht="15"/>
    <row r="48597" ht="15"/>
    <row r="48598" ht="15"/>
    <row r="48599" ht="15"/>
    <row r="48600" ht="15"/>
    <row r="48601" ht="15"/>
    <row r="48602" ht="15"/>
    <row r="48603" ht="15"/>
    <row r="48604" ht="15"/>
    <row r="48605" ht="15"/>
    <row r="48606" ht="15"/>
    <row r="48607" ht="15"/>
    <row r="48608" ht="15"/>
    <row r="48609" ht="15"/>
    <row r="48610" ht="15"/>
    <row r="48611" ht="15"/>
    <row r="48612" ht="15"/>
    <row r="48613" ht="15"/>
    <row r="48614" ht="15"/>
    <row r="48615" ht="15"/>
    <row r="48616" ht="15"/>
    <row r="48617" ht="15"/>
    <row r="48618" ht="15"/>
    <row r="48619" ht="15"/>
    <row r="48620" ht="15"/>
    <row r="48621" ht="15"/>
    <row r="48622" ht="15"/>
    <row r="48623" ht="15"/>
    <row r="48624" ht="15"/>
    <row r="48625" ht="15"/>
    <row r="48626" ht="15"/>
    <row r="48627" ht="15"/>
    <row r="48628" ht="15"/>
    <row r="48629" ht="15"/>
    <row r="48630" ht="15"/>
    <row r="48631" ht="15"/>
    <row r="48632" ht="15"/>
    <row r="48633" ht="15"/>
    <row r="48634" ht="15"/>
    <row r="48635" ht="15"/>
    <row r="48636" ht="15"/>
    <row r="48637" ht="15"/>
    <row r="48638" ht="15"/>
    <row r="48639" ht="15"/>
    <row r="48640" ht="15"/>
    <row r="48641" ht="15"/>
    <row r="48642" ht="15"/>
    <row r="48643" ht="15"/>
    <row r="48644" ht="15"/>
    <row r="48645" ht="15"/>
    <row r="48646" ht="15"/>
    <row r="48647" ht="15"/>
    <row r="48648" ht="15"/>
    <row r="48649" ht="15"/>
    <row r="48650" ht="15"/>
    <row r="48651" ht="15"/>
    <row r="48652" ht="15"/>
    <row r="48653" ht="15"/>
    <row r="48654" ht="15"/>
    <row r="48655" ht="15"/>
    <row r="48656" ht="15"/>
    <row r="48657" ht="15"/>
    <row r="48658" ht="15"/>
    <row r="48659" ht="15"/>
    <row r="48660" ht="15"/>
    <row r="48661" ht="15"/>
    <row r="48662" ht="15"/>
    <row r="48663" ht="15"/>
    <row r="48664" ht="15"/>
    <row r="48665" ht="15"/>
    <row r="48666" ht="15"/>
    <row r="48667" ht="15"/>
    <row r="48668" ht="15"/>
    <row r="48669" ht="15"/>
    <row r="48670" ht="15"/>
    <row r="48671" ht="15"/>
    <row r="48672" ht="15"/>
    <row r="48673" ht="15"/>
    <row r="48674" ht="15"/>
    <row r="48675" ht="15"/>
    <row r="48676" ht="15"/>
    <row r="48677" ht="15"/>
    <row r="48678" ht="15"/>
    <row r="48679" ht="15"/>
    <row r="48680" ht="15"/>
    <row r="48681" ht="15"/>
    <row r="48682" ht="15"/>
    <row r="48683" ht="15"/>
    <row r="48684" ht="15"/>
    <row r="48685" ht="15"/>
    <row r="48686" ht="15"/>
    <row r="48687" ht="15"/>
    <row r="48688" ht="15"/>
    <row r="48689" ht="15"/>
    <row r="48690" ht="15"/>
    <row r="48691" ht="15"/>
    <row r="48692" ht="15"/>
    <row r="48693" ht="15"/>
    <row r="48694" ht="15"/>
    <row r="48695" ht="15"/>
    <row r="48696" ht="15"/>
    <row r="48697" ht="15"/>
    <row r="48698" ht="15"/>
    <row r="48699" ht="15"/>
    <row r="48700" ht="15"/>
    <row r="48701" ht="15"/>
    <row r="48702" ht="15"/>
    <row r="48703" ht="15"/>
    <row r="48704" ht="15"/>
    <row r="48705" ht="15"/>
    <row r="48706" ht="15"/>
    <row r="48707" ht="15"/>
    <row r="48708" ht="15"/>
    <row r="48709" ht="15"/>
    <row r="48710" ht="15"/>
    <row r="48711" ht="15"/>
    <row r="48712" ht="15"/>
    <row r="48713" ht="15"/>
    <row r="48714" ht="15"/>
    <row r="48715" ht="15"/>
    <row r="48716" ht="15"/>
    <row r="48717" ht="15"/>
    <row r="48718" ht="15"/>
    <row r="48719" ht="15"/>
    <row r="48720" ht="15"/>
    <row r="48721" ht="15"/>
    <row r="48722" ht="15"/>
    <row r="48723" ht="15"/>
    <row r="48724" ht="15"/>
    <row r="48725" ht="15"/>
    <row r="48726" ht="15"/>
    <row r="48727" ht="15"/>
    <row r="48728" ht="15"/>
    <row r="48729" ht="15"/>
    <row r="48730" ht="15"/>
    <row r="48731" ht="15"/>
    <row r="48732" ht="15"/>
    <row r="48733" ht="15"/>
    <row r="48734" ht="15"/>
    <row r="48735" ht="15"/>
    <row r="48736" ht="15"/>
    <row r="48737" ht="15"/>
    <row r="48738" ht="15"/>
    <row r="48739" ht="15"/>
    <row r="48740" ht="15"/>
    <row r="48741" ht="15"/>
    <row r="48742" ht="15"/>
    <row r="48743" ht="15"/>
    <row r="48744" ht="15"/>
    <row r="48745" ht="15"/>
    <row r="48746" ht="15"/>
    <row r="48747" ht="15"/>
    <row r="48748" ht="15"/>
    <row r="48749" ht="15"/>
    <row r="48750" ht="15"/>
    <row r="48751" ht="15"/>
    <row r="48752" ht="15"/>
    <row r="48753" ht="15"/>
    <row r="48754" ht="15"/>
    <row r="48755" ht="15"/>
    <row r="48756" ht="15"/>
    <row r="48757" ht="15"/>
    <row r="48758" ht="15"/>
    <row r="48759" ht="15"/>
    <row r="48760" ht="15"/>
    <row r="48761" ht="15"/>
    <row r="48762" ht="15"/>
    <row r="48763" ht="15"/>
    <row r="48764" ht="15"/>
    <row r="48765" ht="15"/>
    <row r="48766" ht="15"/>
    <row r="48767" ht="15"/>
    <row r="48768" ht="15"/>
    <row r="48769" ht="15"/>
    <row r="48770" ht="15"/>
    <row r="48771" ht="15"/>
    <row r="48772" ht="15"/>
    <row r="48773" ht="15"/>
    <row r="48774" ht="15"/>
    <row r="48775" ht="15"/>
    <row r="48776" ht="15"/>
    <row r="48777" ht="15"/>
    <row r="48778" ht="15"/>
    <row r="48779" ht="15"/>
    <row r="48780" ht="15"/>
    <row r="48781" ht="15"/>
    <row r="48782" ht="15"/>
    <row r="48783" ht="15"/>
    <row r="48784" ht="15"/>
    <row r="48785" ht="15"/>
    <row r="48786" ht="15"/>
    <row r="48787" ht="15"/>
    <row r="48788" ht="15"/>
    <row r="48789" ht="15"/>
    <row r="48790" ht="15"/>
    <row r="48791" ht="15"/>
    <row r="48792" ht="15"/>
    <row r="48793" ht="15"/>
    <row r="48794" ht="15"/>
    <row r="48795" ht="15"/>
    <row r="48796" ht="15"/>
    <row r="48797" ht="15"/>
    <row r="48798" ht="15"/>
    <row r="48799" ht="15"/>
    <row r="48800" ht="15"/>
    <row r="48801" ht="15"/>
    <row r="48802" ht="15"/>
    <row r="48803" ht="15"/>
    <row r="48804" ht="15"/>
    <row r="48805" ht="15"/>
    <row r="48806" ht="15"/>
    <row r="48807" ht="15"/>
    <row r="48808" ht="15"/>
    <row r="48809" ht="15"/>
    <row r="48810" ht="15"/>
    <row r="48811" ht="15"/>
    <row r="48812" ht="15"/>
    <row r="48813" ht="15"/>
    <row r="48814" ht="15"/>
    <row r="48815" ht="15"/>
    <row r="48816" ht="15"/>
    <row r="48817" ht="15"/>
    <row r="48818" ht="15"/>
    <row r="48819" ht="15"/>
    <row r="48820" ht="15"/>
    <row r="48821" ht="15"/>
    <row r="48822" ht="15"/>
    <row r="48823" ht="15"/>
    <row r="48824" ht="15"/>
    <row r="48825" ht="15"/>
    <row r="48826" ht="15"/>
    <row r="48827" ht="15"/>
    <row r="48828" ht="15"/>
    <row r="48829" ht="15"/>
    <row r="48830" ht="15"/>
    <row r="48831" ht="15"/>
    <row r="48832" ht="15"/>
    <row r="48833" ht="15"/>
    <row r="48834" ht="15"/>
    <row r="48835" ht="15"/>
    <row r="48836" ht="15"/>
    <row r="48837" ht="15"/>
    <row r="48838" ht="15"/>
    <row r="48839" ht="15"/>
    <row r="48840" ht="15"/>
    <row r="48841" ht="15"/>
    <row r="48882" ht="15"/>
    <row r="48883" ht="15"/>
    <row r="48884" ht="15"/>
    <row r="48885" ht="15"/>
    <row r="48886" ht="15"/>
    <row r="48887" ht="15"/>
    <row r="48888" ht="15"/>
    <row r="48889" ht="15"/>
    <row r="48890" ht="15"/>
    <row r="48891" ht="15"/>
    <row r="48892" ht="15"/>
    <row r="48893" ht="15"/>
    <row r="48894" ht="15"/>
    <row r="48895" ht="15"/>
    <row r="48896" ht="15"/>
    <row r="48897" ht="15"/>
    <row r="48898" ht="15"/>
    <row r="48899" ht="15"/>
    <row r="48900" ht="15"/>
    <row r="48901" ht="15"/>
    <row r="48902" ht="15"/>
    <row r="48903" ht="15"/>
    <row r="48904" ht="15"/>
    <row r="48905" ht="15"/>
    <row r="48906" ht="15"/>
    <row r="48907" ht="15"/>
    <row r="48908" ht="15"/>
    <row r="48909" ht="15"/>
    <row r="48910" ht="15"/>
    <row r="48911" ht="15"/>
    <row r="48912" ht="15"/>
    <row r="48913" ht="15"/>
    <row r="48914" ht="15"/>
    <row r="48915" ht="15"/>
    <row r="48916" ht="15"/>
    <row r="48917" ht="15"/>
    <row r="48918" ht="15"/>
    <row r="48919" ht="15"/>
    <row r="48920" ht="15"/>
    <row r="48921" ht="15"/>
    <row r="48922" ht="15"/>
    <row r="48923" ht="15"/>
    <row r="48924" ht="15"/>
    <row r="48925" ht="15"/>
    <row r="48926" ht="15"/>
    <row r="48927" ht="15"/>
    <row r="48928" ht="15"/>
    <row r="48929" ht="15"/>
    <row r="48930" ht="15"/>
    <row r="48931" ht="15"/>
    <row r="48932" ht="15"/>
    <row r="48933" ht="15"/>
    <row r="48934" ht="15"/>
    <row r="48935" ht="15"/>
    <row r="48936" ht="15"/>
    <row r="48937" ht="15"/>
    <row r="48938" ht="15"/>
    <row r="48939" ht="15"/>
    <row r="48940" ht="15"/>
    <row r="48941" ht="15"/>
    <row r="48942" ht="15"/>
    <row r="48943" ht="15"/>
    <row r="48944" ht="15"/>
    <row r="48945" ht="15"/>
    <row r="48946" ht="15"/>
    <row r="48947" ht="15"/>
    <row r="48948" ht="15"/>
    <row r="48949" ht="15"/>
    <row r="48950" ht="15"/>
    <row r="48951" ht="15"/>
    <row r="48952" ht="15"/>
    <row r="48953" ht="15"/>
    <row r="48954" ht="15"/>
    <row r="48955" ht="15"/>
    <row r="48956" ht="15"/>
    <row r="48957" ht="15"/>
    <row r="48958" ht="15"/>
    <row r="48959" ht="15"/>
    <row r="48960" ht="15"/>
    <row r="48961" ht="15"/>
    <row r="48962" ht="15"/>
    <row r="48963" ht="15"/>
    <row r="48964" ht="15"/>
    <row r="48965" ht="15"/>
    <row r="48966" ht="15"/>
    <row r="48967" ht="15"/>
    <row r="48968" ht="15"/>
    <row r="48969" ht="15"/>
    <row r="48970" ht="15"/>
    <row r="48971" ht="15"/>
    <row r="48972" ht="15"/>
    <row r="48973" ht="15"/>
    <row r="48974" ht="15"/>
    <row r="48975" ht="15"/>
    <row r="48976" ht="15"/>
    <row r="48977" ht="15"/>
    <row r="48978" ht="15"/>
    <row r="48979" ht="15"/>
    <row r="48980" ht="15"/>
    <row r="48981" ht="15"/>
    <row r="48982" ht="15"/>
    <row r="48983" ht="15"/>
    <row r="48984" ht="15"/>
    <row r="48985" ht="15"/>
    <row r="48986" ht="15"/>
    <row r="48987" ht="15"/>
    <row r="48988" ht="15"/>
    <row r="48989" ht="15"/>
    <row r="48990" ht="15"/>
    <row r="48991" ht="15"/>
    <row r="48992" ht="15"/>
    <row r="48993" ht="15"/>
    <row r="48994" ht="15"/>
    <row r="48995" ht="15"/>
    <row r="48996" ht="15"/>
    <row r="48997" ht="15"/>
    <row r="48998" ht="15"/>
    <row r="48999" ht="15"/>
    <row r="49000" ht="15"/>
    <row r="49001" ht="15"/>
    <row r="49002" ht="15"/>
    <row r="49003" ht="15"/>
    <row r="49004" ht="15"/>
    <row r="49005" ht="15"/>
    <row r="49006" ht="15"/>
    <row r="49007" ht="15"/>
    <row r="49008" ht="15"/>
    <row r="49009" ht="15"/>
    <row r="49010" ht="15"/>
    <row r="49011" ht="15"/>
    <row r="49012" ht="15"/>
    <row r="49013" ht="15"/>
    <row r="49014" ht="15"/>
    <row r="49015" ht="15"/>
    <row r="49016" ht="15"/>
    <row r="49017" ht="15"/>
    <row r="49018" ht="15"/>
    <row r="49019" ht="15"/>
    <row r="49020" ht="15"/>
    <row r="49021" ht="15"/>
    <row r="49022" ht="15"/>
    <row r="49023" ht="15"/>
    <row r="49024" ht="15"/>
    <row r="49025" ht="15"/>
    <row r="49026" ht="15"/>
    <row r="49027" ht="15"/>
    <row r="49028" ht="15"/>
    <row r="49029" ht="15"/>
    <row r="49030" ht="15"/>
    <row r="49031" ht="15"/>
    <row r="49032" ht="15"/>
    <row r="49033" ht="15"/>
    <row r="49034" ht="15"/>
    <row r="49035" ht="15"/>
    <row r="49036" ht="15"/>
    <row r="49037" ht="15"/>
    <row r="49038" ht="15"/>
    <row r="49039" ht="15"/>
    <row r="49040" ht="15"/>
    <row r="49041" ht="15"/>
    <row r="49042" ht="15"/>
    <row r="49043" ht="15"/>
    <row r="49044" ht="15"/>
    <row r="49045" ht="15"/>
    <row r="49046" ht="15"/>
    <row r="49047" ht="15"/>
    <row r="49048" ht="15"/>
    <row r="49049" ht="15"/>
    <row r="49050" ht="15"/>
    <row r="49051" ht="15"/>
    <row r="49052" ht="15"/>
    <row r="49053" ht="15"/>
    <row r="49054" ht="15"/>
    <row r="49055" ht="15"/>
    <row r="49056" ht="15"/>
    <row r="49057" ht="15"/>
    <row r="49058" ht="15"/>
    <row r="49059" ht="15"/>
    <row r="49060" ht="15"/>
    <row r="49061" ht="15"/>
    <row r="49062" ht="15"/>
    <row r="49063" ht="15"/>
    <row r="49064" ht="15"/>
    <row r="49065" ht="15"/>
    <row r="49066" ht="15"/>
    <row r="49067" ht="15"/>
    <row r="49068" ht="15"/>
    <row r="49069" ht="15"/>
    <row r="49070" ht="15"/>
    <row r="49071" ht="15"/>
    <row r="49072" ht="15"/>
    <row r="49073" ht="15"/>
    <row r="49074" ht="15"/>
    <row r="49075" ht="15"/>
    <row r="49076" ht="15"/>
    <row r="49077" ht="15"/>
    <row r="49078" ht="15"/>
    <row r="49079" ht="15"/>
    <row r="49080" ht="15"/>
    <row r="49081" ht="15"/>
    <row r="49082" ht="15"/>
    <row r="49083" ht="15"/>
    <row r="49084" ht="15"/>
    <row r="49085" ht="15"/>
    <row r="49086" ht="15"/>
    <row r="49087" ht="15"/>
    <row r="49088" ht="15"/>
    <row r="49089" ht="15"/>
    <row r="49090" ht="15"/>
    <row r="49091" ht="15"/>
    <row r="49092" ht="15"/>
    <row r="49093" ht="15"/>
    <row r="49094" ht="15"/>
    <row r="49095" ht="15"/>
    <row r="49096" ht="15"/>
    <row r="49097" ht="15"/>
    <row r="49098" ht="15"/>
    <row r="49099" ht="15"/>
    <row r="49100" ht="15"/>
    <row r="49101" ht="15"/>
    <row r="49102" ht="15"/>
    <row r="49103" ht="15"/>
    <row r="49104" ht="15"/>
    <row r="49105" ht="15"/>
    <row r="49106" ht="15"/>
    <row r="49107" ht="15"/>
    <row r="49108" ht="15"/>
    <row r="49109" ht="15"/>
    <row r="49110" ht="15"/>
    <row r="49111" ht="15"/>
    <row r="49112" ht="15"/>
    <row r="49113" ht="15"/>
    <row r="49114" ht="15"/>
    <row r="49115" ht="15"/>
    <row r="49116" ht="15"/>
    <row r="49117" ht="15"/>
    <row r="49118" ht="15"/>
    <row r="49119" ht="15"/>
    <row r="49120" ht="15"/>
    <row r="49121" ht="15"/>
    <row r="49122" ht="15"/>
    <row r="49123" ht="15"/>
    <row r="49124" ht="15"/>
    <row r="49125" ht="15"/>
    <row r="49126" ht="15"/>
    <row r="49127" ht="15"/>
    <row r="49128" ht="15"/>
    <row r="49129" ht="15"/>
    <row r="49130" ht="15"/>
    <row r="49131" ht="15"/>
    <row r="49132" ht="15"/>
    <row r="49133" ht="15"/>
    <row r="49134" ht="15"/>
    <row r="49135" ht="15"/>
    <row r="49136" ht="15"/>
    <row r="49137" ht="15"/>
    <row r="49138" ht="15"/>
    <row r="49139" ht="15"/>
    <row r="49140" ht="15"/>
    <row r="49141" ht="15"/>
    <row r="49142" ht="15"/>
    <row r="49143" ht="15"/>
    <row r="49144" ht="15"/>
    <row r="49145" ht="15"/>
    <row r="49146" ht="15"/>
    <row r="49147" ht="15"/>
    <row r="49148" ht="15"/>
    <row r="49149" ht="15"/>
    <row r="49150" ht="15"/>
    <row r="49151" ht="15"/>
    <row r="49152" ht="15"/>
    <row r="49153" ht="15"/>
    <row r="49154" ht="15"/>
    <row r="49155" ht="15"/>
    <row r="49156" ht="15"/>
    <row r="49157" ht="15"/>
    <row r="49158" ht="15"/>
    <row r="49159" ht="15"/>
    <row r="49160" ht="15"/>
    <row r="49161" ht="15"/>
    <row r="49162" ht="15"/>
    <row r="49163" ht="15"/>
    <row r="49164" ht="15"/>
    <row r="49165" ht="15"/>
    <row r="49166" ht="15"/>
    <row r="49167" ht="15"/>
    <row r="49168" ht="15"/>
    <row r="49169" ht="15"/>
    <row r="49170" ht="15"/>
    <row r="49171" ht="15"/>
    <row r="49172" ht="15"/>
    <row r="49173" ht="15"/>
    <row r="49174" ht="15"/>
    <row r="49175" ht="15"/>
    <row r="49176" ht="15"/>
    <row r="49177" ht="15"/>
    <row r="49178" ht="15"/>
    <row r="49179" ht="15"/>
    <row r="49180" ht="15"/>
    <row r="49181" ht="15"/>
    <row r="49182" ht="15"/>
    <row r="49183" ht="15"/>
    <row r="49184" ht="15"/>
    <row r="49185" ht="15"/>
    <row r="49186" ht="15"/>
    <row r="49187" ht="15"/>
    <row r="49188" ht="15"/>
    <row r="49189" ht="15"/>
    <row r="49190" ht="15"/>
    <row r="49191" ht="15"/>
    <row r="49192" ht="15"/>
    <row r="49193" ht="15"/>
    <row r="49194" ht="15"/>
    <row r="49195" ht="15"/>
    <row r="49196" ht="15"/>
    <row r="49197" ht="15"/>
    <row r="49198" ht="15"/>
    <row r="49199" ht="15"/>
    <row r="49200" ht="15"/>
    <row r="49201" ht="15"/>
    <row r="49202" ht="15"/>
    <row r="49203" ht="15"/>
    <row r="49204" ht="15"/>
    <row r="49205" ht="15"/>
    <row r="49206" ht="15"/>
    <row r="49207" ht="15"/>
    <row r="49208" ht="15"/>
    <row r="49209" ht="15"/>
    <row r="49210" ht="15"/>
    <row r="49211" ht="15"/>
    <row r="49212" ht="15"/>
    <row r="49213" ht="15"/>
    <row r="49214" ht="15"/>
    <row r="49215" ht="15"/>
    <row r="49216" ht="15"/>
    <row r="49217" ht="15"/>
    <row r="49218" ht="15"/>
    <row r="49219" ht="15"/>
    <row r="49220" ht="15"/>
    <row r="49221" ht="15"/>
    <row r="49222" ht="15"/>
    <row r="49223" ht="15"/>
    <row r="49224" ht="15"/>
    <row r="49225" ht="15"/>
    <row r="49226" ht="15"/>
    <row r="49227" ht="15"/>
    <row r="49228" ht="15"/>
    <row r="49229" ht="15"/>
    <row r="49230" ht="15"/>
    <row r="49231" ht="15"/>
    <row r="49232" ht="15"/>
    <row r="49233" ht="15"/>
    <row r="49234" ht="15"/>
    <row r="49235" ht="15"/>
    <row r="49236" ht="15"/>
    <row r="49237" ht="15"/>
    <row r="49238" ht="15"/>
    <row r="49239" ht="15"/>
    <row r="49240" ht="15"/>
    <row r="49241" ht="15"/>
    <row r="49242" ht="15"/>
    <row r="49243" ht="15"/>
    <row r="49244" ht="15"/>
    <row r="49245" ht="15"/>
    <row r="49246" ht="15"/>
    <row r="49247" ht="15"/>
    <row r="49248" ht="15"/>
    <row r="49249" ht="15"/>
    <row r="49250" ht="15"/>
    <row r="49251" ht="15"/>
    <row r="49252" ht="15"/>
    <row r="49253" ht="15"/>
    <row r="49254" ht="15"/>
    <row r="49255" ht="15"/>
    <row r="49256" ht="15"/>
    <row r="49257" ht="15"/>
    <row r="49258" ht="15"/>
    <row r="49259" ht="15"/>
    <row r="49260" ht="15"/>
    <row r="49261" ht="15"/>
    <row r="49262" ht="15"/>
    <row r="49263" ht="15"/>
    <row r="49264" ht="15"/>
    <row r="49265" ht="15"/>
    <row r="49266" ht="15"/>
    <row r="49267" ht="15"/>
    <row r="49268" ht="15"/>
    <row r="49269" ht="15"/>
    <row r="49270" ht="15"/>
    <row r="49271" ht="15"/>
    <row r="49272" ht="15"/>
    <row r="49273" ht="15"/>
    <row r="49274" ht="15"/>
    <row r="49275" ht="15"/>
    <row r="49276" ht="15"/>
    <row r="49277" ht="15"/>
    <row r="49278" ht="15"/>
    <row r="49279" ht="15"/>
    <row r="49280" ht="15"/>
    <row r="49281" ht="15"/>
    <row r="49282" ht="15"/>
    <row r="49283" ht="15"/>
    <row r="49284" ht="15"/>
    <row r="49285" ht="15"/>
    <row r="49286" ht="15"/>
    <row r="49287" ht="15"/>
    <row r="49288" ht="15"/>
    <row r="49289" ht="15"/>
    <row r="49290" ht="15"/>
    <row r="49291" ht="15"/>
    <row r="49292" ht="15"/>
    <row r="49293" ht="15"/>
    <row r="49294" ht="15"/>
    <row r="49295" ht="15"/>
    <row r="49296" ht="15"/>
    <row r="49297" ht="15"/>
    <row r="49298" ht="15"/>
    <row r="49299" ht="15"/>
    <row r="49300" ht="15"/>
    <row r="49301" ht="15"/>
    <row r="49302" ht="15"/>
    <row r="49303" ht="15"/>
    <row r="49304" ht="15"/>
    <row r="49305" ht="15"/>
    <row r="49306" ht="15"/>
    <row r="49307" ht="15"/>
    <row r="49308" ht="15"/>
    <row r="49309" ht="15"/>
    <row r="49310" ht="15"/>
    <row r="49311" ht="15"/>
    <row r="49312" ht="15"/>
    <row r="49313" ht="15"/>
    <row r="49314" ht="15"/>
    <row r="49315" ht="15"/>
    <row r="49316" ht="15"/>
    <row r="49317" ht="15"/>
    <row r="49318" ht="15"/>
    <row r="49319" ht="15"/>
    <row r="49320" ht="15"/>
    <row r="49321" ht="15"/>
    <row r="49322" ht="15"/>
    <row r="49323" ht="15"/>
    <row r="49324" ht="15"/>
    <row r="49325" ht="15"/>
    <row r="49326" ht="15"/>
    <row r="49327" ht="15"/>
    <row r="49328" ht="15"/>
    <row r="49329" ht="15"/>
    <row r="49330" ht="15"/>
    <row r="49331" ht="15"/>
    <row r="49332" ht="15"/>
    <row r="49333" ht="15"/>
    <row r="49334" ht="15"/>
    <row r="49335" ht="15"/>
    <row r="49336" ht="15"/>
    <row r="49337" ht="15"/>
    <row r="49338" ht="15"/>
    <row r="49339" ht="15"/>
    <row r="49340" ht="15"/>
    <row r="49341" ht="15"/>
    <row r="49342" ht="15"/>
    <row r="49343" ht="15"/>
    <row r="49344" ht="15"/>
    <row r="49345" ht="15"/>
    <row r="49346" ht="15"/>
    <row r="49347" ht="15"/>
    <row r="49348" ht="15"/>
    <row r="49349" ht="15"/>
    <row r="49350" ht="15"/>
    <row r="49351" ht="15"/>
    <row r="49392" ht="15"/>
    <row r="49393" ht="15"/>
    <row r="49394" ht="15"/>
    <row r="49395" ht="15"/>
    <row r="49396" ht="15"/>
    <row r="49397" ht="15"/>
    <row r="49398" ht="15"/>
    <row r="49399" ht="15"/>
    <row r="49400" ht="15"/>
    <row r="49401" ht="15"/>
    <row r="49402" ht="15"/>
    <row r="49403" ht="15"/>
    <row r="49404" ht="15"/>
    <row r="49405" ht="15"/>
    <row r="49406" ht="15"/>
    <row r="49407" ht="15"/>
    <row r="49408" ht="15"/>
    <row r="49409" ht="15"/>
    <row r="49410" ht="15"/>
    <row r="49411" ht="15"/>
    <row r="49412" ht="15"/>
    <row r="49413" ht="15"/>
    <row r="49414" ht="15"/>
    <row r="49415" ht="15"/>
    <row r="49416" ht="15"/>
    <row r="49417" ht="15"/>
    <row r="49418" ht="15"/>
    <row r="49419" ht="15"/>
    <row r="49420" ht="15"/>
    <row r="49421" ht="15"/>
    <row r="49422" ht="15"/>
    <row r="49423" ht="15"/>
    <row r="49424" ht="15"/>
    <row r="49425" ht="15"/>
    <row r="49426" ht="15"/>
    <row r="49427" ht="15"/>
    <row r="49428" ht="15"/>
    <row r="49429" ht="15"/>
    <row r="49430" ht="15"/>
    <row r="49431" ht="15"/>
    <row r="49432" ht="15"/>
    <row r="49433" ht="15"/>
    <row r="49434" ht="15"/>
    <row r="49435" ht="15"/>
    <row r="49436" ht="15"/>
    <row r="49437" ht="15"/>
    <row r="49438" ht="15"/>
    <row r="49439" ht="15"/>
    <row r="49440" ht="15"/>
    <row r="49441" ht="15"/>
    <row r="49442" ht="15"/>
    <row r="49443" ht="15"/>
    <row r="49444" ht="15"/>
    <row r="49445" ht="15"/>
    <row r="49446" ht="15"/>
    <row r="49447" ht="15"/>
    <row r="49448" ht="15"/>
    <row r="49449" ht="15"/>
    <row r="49450" ht="15"/>
    <row r="49451" ht="15"/>
    <row r="49452" ht="15"/>
    <row r="49453" ht="15"/>
    <row r="49454" ht="15"/>
    <row r="49455" ht="15"/>
    <row r="49456" ht="15"/>
    <row r="49457" ht="15"/>
    <row r="49458" ht="15"/>
    <row r="49459" ht="15"/>
    <row r="49460" ht="15"/>
    <row r="49461" ht="15"/>
    <row r="49462" ht="15"/>
    <row r="49463" ht="15"/>
    <row r="49464" ht="15"/>
    <row r="49465" ht="15"/>
    <row r="49466" ht="15"/>
    <row r="49467" ht="15"/>
    <row r="49468" ht="15"/>
    <row r="49469" ht="15"/>
    <row r="49470" ht="15"/>
    <row r="49471" ht="15"/>
    <row r="49472" ht="15"/>
    <row r="49473" ht="15"/>
    <row r="49474" ht="15"/>
    <row r="49475" ht="15"/>
    <row r="49476" ht="15"/>
    <row r="49477" ht="15"/>
    <row r="49478" ht="15"/>
    <row r="49479" ht="15"/>
    <row r="49480" ht="15"/>
    <row r="49481" ht="15"/>
    <row r="49482" ht="15"/>
    <row r="49483" ht="15"/>
    <row r="49484" ht="15"/>
    <row r="49485" ht="15"/>
    <row r="49486" ht="15"/>
    <row r="49487" ht="15"/>
    <row r="49488" ht="15"/>
    <row r="49489" ht="15"/>
    <row r="49490" ht="15"/>
    <row r="49491" ht="15"/>
    <row r="49492" ht="15"/>
    <row r="49493" ht="15"/>
    <row r="49494" ht="15"/>
    <row r="49495" ht="15"/>
    <row r="49496" ht="15"/>
    <row r="49497" ht="15"/>
    <row r="49498" ht="15"/>
    <row r="49499" ht="15"/>
    <row r="49500" ht="15"/>
    <row r="49501" ht="15"/>
    <row r="49502" ht="15"/>
    <row r="49503" ht="15"/>
    <row r="49504" ht="15"/>
    <row r="49505" ht="15"/>
    <row r="49506" ht="15"/>
    <row r="49507" ht="15"/>
    <row r="49508" ht="15"/>
    <row r="49509" ht="15"/>
    <row r="49510" ht="15"/>
    <row r="49511" ht="15"/>
    <row r="49512" ht="15"/>
    <row r="49513" ht="15"/>
    <row r="49514" ht="15"/>
    <row r="49515" ht="15"/>
    <row r="49516" ht="15"/>
    <row r="49517" ht="15"/>
    <row r="49518" ht="15"/>
    <row r="49519" ht="15"/>
    <row r="49520" ht="15"/>
    <row r="49521" ht="15"/>
    <row r="49522" ht="15"/>
    <row r="49523" ht="15"/>
    <row r="49524" ht="15"/>
    <row r="49525" ht="15"/>
    <row r="49526" ht="15"/>
    <row r="49527" ht="15"/>
    <row r="49528" ht="15"/>
    <row r="49529" ht="15"/>
    <row r="49530" ht="15"/>
    <row r="49531" ht="15"/>
    <row r="49532" ht="15"/>
    <row r="49533" ht="15"/>
    <row r="49534" ht="15"/>
    <row r="49535" ht="15"/>
    <row r="49536" ht="15"/>
    <row r="49537" ht="15"/>
    <row r="49538" ht="15"/>
    <row r="49539" ht="15"/>
    <row r="49540" ht="15"/>
    <row r="49541" ht="15"/>
    <row r="49542" ht="15"/>
    <row r="49543" ht="15"/>
    <row r="49544" ht="15"/>
    <row r="49545" ht="15"/>
    <row r="49546" ht="15"/>
    <row r="49547" ht="15"/>
    <row r="49548" ht="15"/>
    <row r="49549" ht="15"/>
    <row r="49550" ht="15"/>
    <row r="49551" ht="15"/>
    <row r="49552" ht="15"/>
    <row r="49553" ht="15"/>
    <row r="49554" ht="15"/>
    <row r="49555" ht="15"/>
    <row r="49556" ht="15"/>
    <row r="49557" ht="15"/>
    <row r="49558" ht="15"/>
    <row r="49559" ht="15"/>
    <row r="49560" ht="15"/>
    <row r="49561" ht="15"/>
    <row r="49562" ht="15"/>
    <row r="49563" ht="15"/>
    <row r="49564" ht="15"/>
    <row r="49565" ht="15"/>
    <row r="49566" ht="15"/>
    <row r="49567" ht="15"/>
    <row r="49568" ht="15"/>
    <row r="49569" ht="15"/>
    <row r="49570" ht="15"/>
    <row r="49571" ht="15"/>
    <row r="49572" ht="15"/>
    <row r="49573" ht="15"/>
    <row r="49574" ht="15"/>
    <row r="49575" ht="15"/>
    <row r="49576" ht="15"/>
    <row r="49577" ht="15"/>
    <row r="49578" ht="15"/>
    <row r="49579" ht="15"/>
    <row r="49580" ht="15"/>
    <row r="49581" ht="15"/>
    <row r="49582" ht="15"/>
    <row r="49583" ht="15"/>
    <row r="49584" ht="15"/>
    <row r="49585" ht="15"/>
    <row r="49586" ht="15"/>
    <row r="49587" ht="15"/>
    <row r="49588" ht="15"/>
    <row r="49589" ht="15"/>
    <row r="49590" ht="15"/>
    <row r="49591" ht="15"/>
    <row r="49592" ht="15"/>
    <row r="49593" ht="15"/>
    <row r="49594" ht="15"/>
    <row r="49595" ht="15"/>
    <row r="49596" ht="15"/>
    <row r="49597" ht="15"/>
    <row r="49598" ht="15"/>
    <row r="49599" ht="15"/>
    <row r="49600" ht="15"/>
    <row r="49601" ht="15"/>
    <row r="49602" ht="15"/>
    <row r="49603" ht="15"/>
    <row r="49604" ht="15"/>
    <row r="49605" ht="15"/>
    <row r="49606" ht="15"/>
    <row r="49607" ht="15"/>
    <row r="49608" ht="15"/>
    <row r="49609" ht="15"/>
    <row r="49610" ht="15"/>
    <row r="49611" ht="15"/>
    <row r="49612" ht="15"/>
    <row r="49613" ht="15"/>
    <row r="49614" ht="15"/>
    <row r="49615" ht="15"/>
    <row r="49616" ht="15"/>
    <row r="49617" ht="15"/>
    <row r="49618" ht="15"/>
    <row r="49619" ht="15"/>
    <row r="49620" ht="15"/>
    <row r="49621" ht="15"/>
    <row r="49622" ht="15"/>
    <row r="49623" ht="15"/>
    <row r="49624" ht="15"/>
    <row r="49625" ht="15"/>
    <row r="49626" ht="15"/>
    <row r="49627" ht="15"/>
    <row r="49628" ht="15"/>
    <row r="49629" ht="15"/>
    <row r="49630" ht="15"/>
    <row r="49631" ht="15"/>
    <row r="49632" ht="15"/>
    <row r="49633" ht="15"/>
    <row r="49634" ht="15"/>
    <row r="49635" ht="15"/>
    <row r="49636" ht="15"/>
    <row r="49637" ht="15"/>
    <row r="49638" ht="15"/>
    <row r="49639" ht="15"/>
    <row r="49640" ht="15"/>
    <row r="49641" ht="15"/>
    <row r="49642" ht="15"/>
    <row r="49643" ht="15"/>
    <row r="49644" ht="15"/>
    <row r="49645" ht="15"/>
    <row r="49646" ht="15"/>
    <row r="49647" ht="15"/>
    <row r="49648" ht="15"/>
    <row r="49649" ht="15"/>
    <row r="49650" ht="15"/>
    <row r="49651" ht="15"/>
    <row r="49652" ht="15"/>
    <row r="49653" ht="15"/>
    <row r="49654" ht="15"/>
    <row r="49655" ht="15"/>
    <row r="49656" ht="15"/>
    <row r="49657" ht="15"/>
    <row r="49658" ht="15"/>
    <row r="49659" ht="15"/>
    <row r="49660" ht="15"/>
    <row r="49661" ht="15"/>
    <row r="49662" ht="15"/>
    <row r="49663" ht="15"/>
    <row r="49664" ht="15"/>
    <row r="49665" ht="15"/>
    <row r="49666" ht="15"/>
    <row r="49667" ht="15"/>
    <row r="49668" ht="15"/>
    <row r="49669" ht="15"/>
    <row r="49670" ht="15"/>
    <row r="49671" ht="15"/>
    <row r="49672" ht="15"/>
    <row r="49673" ht="15"/>
    <row r="49674" ht="15"/>
    <row r="49675" ht="15"/>
    <row r="49676" ht="15"/>
    <row r="49677" ht="15"/>
    <row r="49678" ht="15"/>
    <row r="49679" ht="15"/>
    <row r="49680" ht="15"/>
    <row r="49681" ht="15"/>
    <row r="49682" ht="15"/>
    <row r="49683" ht="15"/>
    <row r="49684" ht="15"/>
    <row r="49685" ht="15"/>
    <row r="49686" ht="15"/>
    <row r="49687" ht="15"/>
    <row r="49688" ht="15"/>
    <row r="49689" ht="15"/>
    <row r="49690" ht="15"/>
    <row r="49691" ht="15"/>
    <row r="49692" ht="15"/>
    <row r="49693" ht="15"/>
    <row r="49694" ht="15"/>
    <row r="49695" ht="15"/>
    <row r="49696" ht="15"/>
    <row r="49697" ht="15"/>
    <row r="49698" ht="15"/>
    <row r="49699" ht="15"/>
    <row r="49700" ht="15"/>
    <row r="49701" ht="15"/>
    <row r="49702" ht="15"/>
    <row r="49703" ht="15"/>
    <row r="49704" ht="15"/>
    <row r="49705" ht="15"/>
    <row r="49706" ht="15"/>
    <row r="49707" ht="15"/>
    <row r="49708" ht="15"/>
    <row r="49709" ht="15"/>
    <row r="49710" ht="15"/>
    <row r="49711" ht="15"/>
    <row r="49712" ht="15"/>
    <row r="49713" ht="15"/>
    <row r="49714" ht="15"/>
    <row r="49715" ht="15"/>
    <row r="49716" ht="15"/>
    <row r="49717" ht="15"/>
    <row r="49718" ht="15"/>
    <row r="49719" ht="15"/>
    <row r="49720" ht="15"/>
    <row r="49721" ht="15"/>
    <row r="49722" ht="15"/>
    <row r="49723" ht="15"/>
    <row r="49724" ht="15"/>
    <row r="49725" ht="15"/>
    <row r="49726" ht="15"/>
    <row r="49727" ht="15"/>
    <row r="49728" ht="15"/>
    <row r="49729" ht="15"/>
    <row r="49730" ht="15"/>
    <row r="49731" ht="15"/>
    <row r="49732" ht="15"/>
    <row r="49733" ht="15"/>
    <row r="49734" ht="15"/>
    <row r="49735" ht="15"/>
    <row r="49736" ht="15"/>
    <row r="49737" ht="15"/>
    <row r="49738" ht="15"/>
    <row r="49739" ht="15"/>
    <row r="49740" ht="15"/>
    <row r="49741" ht="15"/>
    <row r="49742" ht="15"/>
    <row r="49743" ht="15"/>
    <row r="49744" ht="15"/>
    <row r="49745" ht="15"/>
    <row r="49746" ht="15"/>
    <row r="49747" ht="15"/>
    <row r="49748" ht="15"/>
    <row r="49749" ht="15"/>
    <row r="49750" ht="15"/>
    <row r="49751" ht="15"/>
    <row r="49752" ht="15"/>
    <row r="49753" ht="15"/>
    <row r="49754" ht="15"/>
    <row r="49755" ht="15"/>
    <row r="49756" ht="15"/>
    <row r="49757" ht="15"/>
    <row r="49758" ht="15"/>
    <row r="49759" ht="15"/>
    <row r="49760" ht="15"/>
    <row r="49761" ht="15"/>
    <row r="49762" ht="15"/>
    <row r="49763" ht="15"/>
    <row r="49764" ht="15"/>
    <row r="49765" ht="15"/>
    <row r="49766" ht="15"/>
    <row r="49767" ht="15"/>
    <row r="49768" ht="15"/>
    <row r="49769" ht="15"/>
    <row r="49770" ht="15"/>
    <row r="49771" ht="15"/>
    <row r="49772" ht="15"/>
    <row r="49773" ht="15"/>
    <row r="49774" ht="15"/>
    <row r="49775" ht="15"/>
    <row r="49776" ht="15"/>
    <row r="49777" ht="15"/>
    <row r="49778" ht="15"/>
    <row r="49779" ht="15"/>
    <row r="49780" ht="15"/>
    <row r="49781" ht="15"/>
    <row r="49782" ht="15"/>
    <row r="49783" ht="15"/>
    <row r="49784" ht="15"/>
    <row r="49785" ht="15"/>
    <row r="49786" ht="15"/>
    <row r="49787" ht="15"/>
    <row r="49788" ht="15"/>
    <row r="49789" ht="15"/>
    <row r="49790" ht="15"/>
    <row r="49791" ht="15"/>
    <row r="49792" ht="15"/>
    <row r="49793" ht="15"/>
    <row r="49794" ht="15"/>
    <row r="49795" ht="15"/>
    <row r="49796" ht="15"/>
    <row r="49797" ht="15"/>
    <row r="49798" ht="15"/>
    <row r="49799" ht="15"/>
    <row r="49800" ht="15"/>
    <row r="49801" ht="15"/>
    <row r="49802" ht="15"/>
    <row r="49803" ht="15"/>
    <row r="49804" ht="15"/>
    <row r="49805" ht="15"/>
    <row r="49806" ht="15"/>
    <row r="49807" ht="15"/>
    <row r="49808" ht="15"/>
    <row r="49809" ht="15"/>
    <row r="49810" ht="15"/>
    <row r="49811" ht="15"/>
    <row r="49812" ht="15"/>
    <row r="49813" ht="15"/>
    <row r="49814" ht="15"/>
    <row r="49815" ht="15"/>
    <row r="49816" ht="15"/>
    <row r="49817" ht="15"/>
    <row r="49818" ht="15"/>
    <row r="49819" ht="15"/>
    <row r="49820" ht="15"/>
    <row r="49821" ht="15"/>
    <row r="49822" ht="15"/>
    <row r="49823" ht="15"/>
    <row r="49824" ht="15"/>
    <row r="49825" ht="15"/>
    <row r="49826" ht="15"/>
    <row r="49827" ht="15"/>
    <row r="49828" ht="15"/>
    <row r="49829" ht="15"/>
    <row r="49830" ht="15"/>
    <row r="49831" ht="15"/>
    <row r="49832" ht="15"/>
    <row r="49833" ht="15"/>
    <row r="49834" ht="15"/>
    <row r="49835" ht="15"/>
    <row r="49836" ht="15"/>
    <row r="49837" ht="15"/>
    <row r="49838" ht="15"/>
    <row r="49839" ht="15"/>
    <row r="49840" ht="15"/>
    <row r="49841" ht="15"/>
    <row r="49842" ht="15"/>
    <row r="49843" ht="15"/>
    <row r="49844" ht="15"/>
    <row r="49845" ht="15"/>
    <row r="49846" ht="15"/>
    <row r="49847" ht="15"/>
    <row r="49848" ht="15"/>
    <row r="49849" ht="15"/>
    <row r="49850" ht="15"/>
    <row r="49851" ht="15"/>
    <row r="49852" ht="15"/>
    <row r="49853" ht="15"/>
    <row r="49854" ht="15"/>
    <row r="49855" ht="15"/>
    <row r="49856" ht="15"/>
    <row r="49857" ht="15"/>
    <row r="49858" ht="15"/>
    <row r="49859" ht="15"/>
    <row r="49860" ht="15"/>
    <row r="49861" ht="15"/>
    <row r="49902" ht="15"/>
    <row r="49903" ht="15"/>
    <row r="49904" ht="15"/>
    <row r="49905" ht="15"/>
    <row r="49906" ht="15"/>
    <row r="49907" ht="15"/>
    <row r="49908" ht="15"/>
    <row r="49909" ht="15"/>
    <row r="49910" ht="15"/>
    <row r="49911" ht="15"/>
    <row r="49912" ht="15"/>
    <row r="49913" ht="15"/>
    <row r="49914" ht="15"/>
    <row r="49915" ht="15"/>
    <row r="49916" ht="15"/>
    <row r="49917" ht="15"/>
    <row r="49918" ht="15"/>
    <row r="49919" ht="15"/>
    <row r="49920" ht="15"/>
    <row r="49921" ht="15"/>
    <row r="49922" ht="15"/>
    <row r="49923" ht="15"/>
    <row r="49924" ht="15"/>
    <row r="49925" ht="15"/>
    <row r="49926" ht="15"/>
    <row r="49927" ht="15"/>
    <row r="49928" ht="15"/>
    <row r="49929" ht="15"/>
    <row r="49930" ht="15"/>
    <row r="49931" ht="15"/>
    <row r="49932" ht="15"/>
    <row r="49933" ht="15"/>
    <row r="49934" ht="15"/>
    <row r="49935" ht="15"/>
    <row r="49936" ht="15"/>
    <row r="49937" ht="15"/>
    <row r="49938" ht="15"/>
    <row r="49939" ht="15"/>
    <row r="49940" ht="15"/>
    <row r="49941" ht="15"/>
    <row r="49942" ht="15"/>
    <row r="49943" ht="15"/>
    <row r="49944" ht="15"/>
    <row r="49945" ht="15"/>
    <row r="49946" ht="15"/>
    <row r="49947" ht="15"/>
    <row r="49948" ht="15"/>
    <row r="49949" ht="15"/>
    <row r="49950" ht="15"/>
    <row r="49951" ht="15"/>
    <row r="49952" ht="15"/>
    <row r="49953" ht="15"/>
    <row r="49954" ht="15"/>
    <row r="49955" ht="15"/>
    <row r="49956" ht="15"/>
    <row r="49957" ht="15"/>
    <row r="49958" ht="15"/>
    <row r="49959" ht="15"/>
    <row r="49960" ht="15"/>
    <row r="49961" ht="15"/>
    <row r="49962" ht="15"/>
    <row r="49963" ht="15"/>
    <row r="49964" ht="15"/>
    <row r="49965" ht="15"/>
    <row r="49966" ht="15"/>
    <row r="49967" ht="15"/>
    <row r="49968" ht="15"/>
    <row r="49969" ht="15"/>
    <row r="49970" ht="15"/>
    <row r="49971" ht="15"/>
    <row r="49972" ht="15"/>
    <row r="49973" ht="15"/>
    <row r="49974" ht="15"/>
    <row r="49975" ht="15"/>
    <row r="49976" ht="15"/>
    <row r="49977" ht="15"/>
    <row r="49978" ht="15"/>
    <row r="49979" ht="15"/>
    <row r="49980" ht="15"/>
    <row r="49981" ht="15"/>
    <row r="49982" ht="15"/>
    <row r="49983" ht="15"/>
    <row r="49984" ht="15"/>
    <row r="49985" ht="15"/>
    <row r="49986" ht="15"/>
    <row r="49987" ht="15"/>
    <row r="49988" ht="15"/>
    <row r="49989" ht="15"/>
    <row r="49990" ht="15"/>
    <row r="49991" ht="15"/>
    <row r="49992" ht="15"/>
    <row r="49993" ht="15"/>
    <row r="49994" ht="15"/>
    <row r="49995" ht="15"/>
    <row r="49996" ht="15"/>
    <row r="49997" ht="15"/>
    <row r="49998" ht="15"/>
    <row r="49999" ht="15"/>
    <row r="50000" ht="15"/>
    <row r="50001" ht="15"/>
    <row r="50002" ht="15"/>
    <row r="50003" ht="15"/>
    <row r="50004" ht="15"/>
    <row r="50005" ht="15"/>
    <row r="50006" ht="15"/>
    <row r="50007" ht="15"/>
    <row r="50008" ht="15"/>
    <row r="50009" ht="15"/>
    <row r="50010" ht="15"/>
    <row r="50011" ht="15"/>
    <row r="50012" ht="15"/>
    <row r="50013" ht="15"/>
    <row r="50014" ht="15"/>
    <row r="50015" ht="15"/>
    <row r="50016" ht="15"/>
    <row r="50017" ht="15"/>
    <row r="50018" ht="15"/>
    <row r="50019" ht="15"/>
    <row r="50020" ht="15"/>
    <row r="50021" ht="15"/>
    <row r="50022" ht="15"/>
    <row r="50023" ht="15"/>
    <row r="50024" ht="15"/>
    <row r="50025" ht="15"/>
    <row r="50026" ht="15"/>
    <row r="50027" ht="15"/>
    <row r="50028" ht="15"/>
    <row r="50029" ht="15"/>
    <row r="50030" ht="15"/>
    <row r="50031" ht="15"/>
    <row r="50032" ht="15"/>
    <row r="50033" ht="15"/>
    <row r="50034" ht="15"/>
    <row r="50035" ht="15"/>
    <row r="50036" ht="15"/>
    <row r="50037" ht="15"/>
    <row r="50038" ht="15"/>
    <row r="50039" ht="15"/>
    <row r="50040" ht="15"/>
    <row r="50041" ht="15"/>
    <row r="50042" ht="15"/>
    <row r="50043" ht="15"/>
    <row r="50044" ht="15"/>
    <row r="50045" ht="15"/>
    <row r="50046" ht="15"/>
    <row r="50047" ht="15"/>
    <row r="50048" ht="15"/>
    <row r="50049" ht="15"/>
    <row r="50050" ht="15"/>
    <row r="50051" ht="15"/>
    <row r="50052" ht="15"/>
    <row r="50053" ht="15"/>
    <row r="50054" ht="15"/>
    <row r="50055" ht="15"/>
    <row r="50056" ht="15"/>
    <row r="50057" ht="15"/>
    <row r="50058" ht="15"/>
    <row r="50059" ht="15"/>
    <row r="50060" ht="15"/>
    <row r="50061" ht="15"/>
    <row r="50062" ht="15"/>
    <row r="50063" ht="15"/>
    <row r="50064" ht="15"/>
    <row r="50065" ht="15"/>
    <row r="50066" ht="15"/>
    <row r="50067" ht="15"/>
    <row r="50068" ht="15"/>
    <row r="50069" ht="15"/>
    <row r="50070" ht="15"/>
    <row r="50071" ht="15"/>
    <row r="50072" ht="15"/>
    <row r="50073" ht="15"/>
    <row r="50074" ht="15"/>
    <row r="50075" ht="15"/>
    <row r="50076" ht="15"/>
    <row r="50077" ht="15"/>
    <row r="50078" ht="15"/>
    <row r="50079" ht="15"/>
    <row r="50080" ht="15"/>
    <row r="50081" ht="15"/>
    <row r="50082" ht="15"/>
    <row r="50083" ht="15"/>
    <row r="50084" ht="15"/>
    <row r="50085" ht="15"/>
    <row r="50086" ht="15"/>
    <row r="50087" ht="15"/>
    <row r="50088" ht="15"/>
    <row r="50089" ht="15"/>
    <row r="50090" ht="15"/>
    <row r="50091" ht="15"/>
    <row r="50092" ht="15"/>
    <row r="50093" ht="15"/>
    <row r="50094" ht="15"/>
    <row r="50095" ht="15"/>
    <row r="50096" ht="15"/>
    <row r="50097" ht="15"/>
    <row r="50098" ht="15"/>
    <row r="50099" ht="15"/>
    <row r="50100" ht="15"/>
    <row r="50101" ht="15"/>
    <row r="50102" ht="15"/>
    <row r="50103" ht="15"/>
    <row r="50104" ht="15"/>
    <row r="50105" ht="15"/>
    <row r="50106" ht="15"/>
    <row r="50107" ht="15"/>
    <row r="50108" ht="15"/>
    <row r="50109" ht="15"/>
    <row r="50110" ht="15"/>
    <row r="50111" ht="15"/>
    <row r="50112" ht="15"/>
    <row r="50113" ht="15"/>
    <row r="50114" ht="15"/>
    <row r="50115" ht="15"/>
    <row r="50116" ht="15"/>
    <row r="50117" ht="15"/>
    <row r="50118" ht="15"/>
    <row r="50119" ht="15"/>
    <row r="50120" ht="15"/>
    <row r="50121" ht="15"/>
    <row r="50122" ht="15"/>
    <row r="50123" ht="15"/>
    <row r="50124" ht="15"/>
    <row r="50125" ht="15"/>
    <row r="50126" ht="15"/>
    <row r="50127" ht="15"/>
    <row r="50128" ht="15"/>
    <row r="50129" ht="15"/>
    <row r="50130" ht="15"/>
    <row r="50131" ht="15"/>
    <row r="50132" ht="15"/>
    <row r="50133" ht="15"/>
    <row r="50134" ht="15"/>
    <row r="50135" ht="15"/>
    <row r="50136" ht="15"/>
    <row r="50137" ht="15"/>
    <row r="50138" ht="15"/>
    <row r="50139" ht="15"/>
    <row r="50140" ht="15"/>
    <row r="50141" ht="15"/>
    <row r="50142" ht="15"/>
    <row r="50143" ht="15"/>
    <row r="50144" ht="15"/>
    <row r="50145" ht="15"/>
    <row r="50146" ht="15"/>
    <row r="50147" ht="15"/>
    <row r="50148" ht="15"/>
    <row r="50149" ht="15"/>
    <row r="50150" ht="15"/>
    <row r="50151" ht="15"/>
    <row r="50152" ht="15"/>
    <row r="50153" ht="15"/>
    <row r="50154" ht="15"/>
    <row r="50155" ht="15"/>
    <row r="50156" ht="15"/>
    <row r="50157" ht="15"/>
    <row r="50158" ht="15"/>
    <row r="50159" ht="15"/>
    <row r="50160" ht="15"/>
    <row r="50161" ht="15"/>
    <row r="50162" ht="15"/>
    <row r="50163" ht="15"/>
    <row r="50164" ht="15"/>
    <row r="50165" ht="15"/>
    <row r="50166" ht="15"/>
    <row r="50167" ht="15"/>
    <row r="50168" ht="15"/>
    <row r="50169" ht="15"/>
    <row r="50170" ht="15"/>
    <row r="50171" ht="15"/>
    <row r="50172" ht="15"/>
    <row r="50173" ht="15"/>
    <row r="50174" ht="15"/>
    <row r="50175" ht="15"/>
    <row r="50176" ht="15"/>
    <row r="50177" ht="15"/>
    <row r="50178" ht="15"/>
    <row r="50179" ht="15"/>
    <row r="50180" ht="15"/>
    <row r="50181" ht="15"/>
    <row r="50182" ht="15"/>
    <row r="50183" ht="15"/>
    <row r="50184" ht="15"/>
    <row r="50185" ht="15"/>
    <row r="50186" ht="15"/>
    <row r="50187" ht="15"/>
    <row r="50188" ht="15"/>
    <row r="50189" ht="15"/>
    <row r="50190" ht="15"/>
    <row r="50191" ht="15"/>
    <row r="50192" ht="15"/>
    <row r="50193" ht="15"/>
    <row r="50194" ht="15"/>
    <row r="50195" ht="15"/>
    <row r="50196" ht="15"/>
    <row r="50197" ht="15"/>
    <row r="50198" ht="15"/>
    <row r="50199" ht="15"/>
    <row r="50200" ht="15"/>
    <row r="50201" ht="15"/>
    <row r="50202" ht="15"/>
    <row r="50203" ht="15"/>
    <row r="50204" ht="15"/>
    <row r="50205" ht="15"/>
    <row r="50206" ht="15"/>
    <row r="50207" ht="15"/>
    <row r="50208" ht="15"/>
    <row r="50209" ht="15"/>
    <row r="50210" ht="15"/>
    <row r="50211" ht="15"/>
    <row r="50212" ht="15"/>
    <row r="50213" ht="15"/>
    <row r="50214" ht="15"/>
    <row r="50215" ht="15"/>
    <row r="50216" ht="15"/>
    <row r="50217" ht="15"/>
    <row r="50218" ht="15"/>
    <row r="50219" ht="15"/>
    <row r="50220" ht="15"/>
    <row r="50221" ht="15"/>
    <row r="50222" ht="15"/>
    <row r="50223" ht="15"/>
    <row r="50224" ht="15"/>
    <row r="50225" ht="15"/>
    <row r="50226" ht="15"/>
    <row r="50227" ht="15"/>
    <row r="50228" ht="15"/>
    <row r="50229" ht="15"/>
    <row r="50230" ht="15"/>
    <row r="50231" ht="15"/>
    <row r="50232" ht="15"/>
    <row r="50233" ht="15"/>
    <row r="50234" ht="15"/>
    <row r="50235" ht="15"/>
    <row r="50236" ht="15"/>
    <row r="50237" ht="15"/>
    <row r="50238" ht="15"/>
    <row r="50239" ht="15"/>
    <row r="50240" ht="15"/>
    <row r="50241" ht="15"/>
    <row r="50242" ht="15"/>
    <row r="50243" ht="15"/>
    <row r="50244" ht="15"/>
    <row r="50245" ht="15"/>
    <row r="50246" ht="15"/>
    <row r="50247" ht="15"/>
    <row r="50248" ht="15"/>
    <row r="50249" ht="15"/>
    <row r="50250" ht="15"/>
    <row r="50251" ht="15"/>
    <row r="50252" ht="15"/>
    <row r="50253" ht="15"/>
    <row r="50254" ht="15"/>
    <row r="50255" ht="15"/>
    <row r="50256" ht="15"/>
    <row r="50257" ht="15"/>
    <row r="50258" ht="15"/>
    <row r="50259" ht="15"/>
    <row r="50260" ht="15"/>
    <row r="50261" ht="15"/>
    <row r="50262" ht="15"/>
    <row r="50263" ht="15"/>
    <row r="50264" ht="15"/>
    <row r="50265" ht="15"/>
    <row r="50266" ht="15"/>
    <row r="50267" ht="15"/>
    <row r="50268" ht="15"/>
    <row r="50269" ht="15"/>
    <row r="50270" ht="15"/>
    <row r="50271" ht="15"/>
    <row r="50272" ht="15"/>
    <row r="50273" ht="15"/>
    <row r="50274" ht="15"/>
    <row r="50275" ht="15"/>
    <row r="50276" ht="15"/>
    <row r="50277" ht="15"/>
    <row r="50278" ht="15"/>
    <row r="50279" ht="15"/>
    <row r="50280" ht="15"/>
    <row r="50281" ht="15"/>
    <row r="50282" ht="15"/>
    <row r="50283" ht="15"/>
    <row r="50284" ht="15"/>
    <row r="50285" ht="15"/>
    <row r="50286" ht="15"/>
    <row r="50287" ht="15"/>
    <row r="50288" ht="15"/>
    <row r="50289" ht="15"/>
    <row r="50290" ht="15"/>
    <row r="50291" ht="15"/>
    <row r="50292" ht="15"/>
    <row r="50293" ht="15"/>
    <row r="50294" ht="15"/>
    <row r="50295" ht="15"/>
    <row r="50296" ht="15"/>
    <row r="50297" ht="15"/>
    <row r="50298" ht="15"/>
    <row r="50299" ht="15"/>
    <row r="50300" ht="15"/>
    <row r="50301" ht="15"/>
    <row r="50302" ht="15"/>
    <row r="50303" ht="15"/>
    <row r="50304" ht="15"/>
    <row r="50305" ht="15"/>
    <row r="50306" ht="15"/>
    <row r="50307" ht="15"/>
    <row r="50308" ht="15"/>
    <row r="50309" ht="15"/>
    <row r="50310" ht="15"/>
    <row r="50311" ht="15"/>
    <row r="50312" ht="15"/>
    <row r="50313" ht="15"/>
    <row r="50314" ht="15"/>
    <row r="50315" ht="15"/>
    <row r="50316" ht="15"/>
    <row r="50317" ht="15"/>
    <row r="50318" ht="15"/>
    <row r="50319" ht="15"/>
    <row r="50320" ht="15"/>
    <row r="50321" ht="15"/>
    <row r="50322" ht="15"/>
    <row r="50323" ht="15"/>
    <row r="50324" ht="15"/>
    <row r="50325" ht="15"/>
    <row r="50326" ht="15"/>
    <row r="50327" ht="15"/>
    <row r="50328" ht="15"/>
    <row r="50329" ht="15"/>
    <row r="50330" ht="15"/>
    <row r="50331" ht="15"/>
    <row r="50332" ht="15"/>
    <row r="50333" ht="15"/>
    <row r="50334" ht="15"/>
    <row r="50335" ht="15"/>
    <row r="50336" ht="15"/>
    <row r="50337" ht="15"/>
    <row r="50338" ht="15"/>
    <row r="50339" ht="15"/>
    <row r="50340" ht="15"/>
    <row r="50341" ht="15"/>
    <row r="50342" ht="15"/>
    <row r="50343" ht="15"/>
    <row r="50344" ht="15"/>
    <row r="50345" ht="15"/>
    <row r="50346" ht="15"/>
    <row r="50347" ht="15"/>
    <row r="50348" ht="15"/>
    <row r="50349" ht="15"/>
    <row r="50350" ht="15"/>
    <row r="50351" ht="15"/>
    <row r="50352" ht="15"/>
    <row r="50353" ht="15"/>
    <row r="50354" ht="15"/>
    <row r="50355" ht="15"/>
    <row r="50356" ht="15"/>
    <row r="50357" ht="15"/>
    <row r="50358" ht="15"/>
    <row r="50359" ht="15"/>
    <row r="50360" ht="15"/>
    <row r="50361" ht="15"/>
    <row r="50362" ht="15"/>
    <row r="50363" ht="15"/>
    <row r="50364" ht="15"/>
    <row r="50365" ht="15"/>
    <row r="50366" ht="15"/>
    <row r="50367" ht="15"/>
    <row r="50368" ht="15"/>
    <row r="50369" ht="15"/>
    <row r="50370" ht="15"/>
    <row r="50371" ht="15"/>
    <row r="50412" ht="15"/>
    <row r="50413" ht="15"/>
    <row r="50414" ht="15"/>
    <row r="50415" ht="15"/>
    <row r="50416" ht="15"/>
    <row r="50417" ht="15"/>
    <row r="50418" ht="15"/>
    <row r="50419" ht="15"/>
    <row r="50420" ht="15"/>
    <row r="50421" ht="15"/>
    <row r="50422" ht="15"/>
    <row r="50423" ht="15"/>
    <row r="50424" ht="15"/>
    <row r="50425" ht="15"/>
    <row r="50426" ht="15"/>
    <row r="50427" ht="15"/>
    <row r="50428" ht="15"/>
    <row r="50429" ht="15"/>
    <row r="50430" ht="15"/>
    <row r="50431" ht="15"/>
    <row r="50432" ht="15"/>
    <row r="50433" ht="15"/>
    <row r="50434" ht="15"/>
    <row r="50435" ht="15"/>
    <row r="50436" ht="15"/>
    <row r="50437" ht="15"/>
    <row r="50438" ht="15"/>
    <row r="50439" ht="15"/>
    <row r="50440" ht="15"/>
    <row r="50441" ht="15"/>
    <row r="50442" ht="15"/>
    <row r="50443" ht="15"/>
    <row r="50444" ht="15"/>
    <row r="50445" ht="15"/>
    <row r="50446" ht="15"/>
    <row r="50447" ht="15"/>
    <row r="50448" ht="15"/>
    <row r="50449" ht="15"/>
    <row r="50450" ht="15"/>
    <row r="50451" ht="15"/>
    <row r="50452" ht="15"/>
    <row r="50453" ht="15"/>
    <row r="50454" ht="15"/>
    <row r="50455" ht="15"/>
    <row r="50456" ht="15"/>
    <row r="50457" ht="15"/>
    <row r="50458" ht="15"/>
    <row r="50459" ht="15"/>
    <row r="50460" ht="15"/>
    <row r="50461" ht="15"/>
    <row r="50462" ht="15"/>
    <row r="50463" ht="15"/>
    <row r="50464" ht="15"/>
    <row r="50465" ht="15"/>
    <row r="50466" ht="15"/>
    <row r="50467" ht="15"/>
    <row r="50468" ht="15"/>
    <row r="50469" ht="15"/>
    <row r="50470" ht="15"/>
    <row r="50471" ht="15"/>
    <row r="50472" ht="15"/>
    <row r="50473" ht="15"/>
    <row r="50474" ht="15"/>
    <row r="50475" ht="15"/>
    <row r="50476" ht="15"/>
    <row r="50477" ht="15"/>
    <row r="50478" ht="15"/>
    <row r="50479" ht="15"/>
    <row r="50480" ht="15"/>
    <row r="50481" ht="15"/>
    <row r="50482" ht="15"/>
    <row r="50483" ht="15"/>
    <row r="50484" ht="15"/>
    <row r="50485" ht="15"/>
    <row r="50486" ht="15"/>
    <row r="50487" ht="15"/>
    <row r="50488" ht="15"/>
    <row r="50489" ht="15"/>
    <row r="50490" ht="15"/>
    <row r="50491" ht="15"/>
    <row r="50492" ht="15"/>
    <row r="50493" ht="15"/>
    <row r="50494" ht="15"/>
    <row r="50495" ht="15"/>
    <row r="50496" ht="15"/>
    <row r="50497" ht="15"/>
    <row r="50498" ht="15"/>
    <row r="50499" ht="15"/>
    <row r="50500" ht="15"/>
    <row r="50501" ht="15"/>
    <row r="50502" ht="15"/>
    <row r="50503" ht="15"/>
    <row r="50504" ht="15"/>
    <row r="50505" ht="15"/>
    <row r="50506" ht="15"/>
    <row r="50507" ht="15"/>
    <row r="50508" ht="15"/>
    <row r="50509" ht="15"/>
    <row r="50510" ht="15"/>
    <row r="50511" ht="15"/>
    <row r="50512" ht="15"/>
    <row r="50513" ht="15"/>
    <row r="50514" ht="15"/>
    <row r="50515" ht="15"/>
    <row r="50516" ht="15"/>
    <row r="50517" ht="15"/>
    <row r="50518" ht="15"/>
    <row r="50519" ht="15"/>
    <row r="50520" ht="15"/>
    <row r="50521" ht="15"/>
    <row r="50522" ht="15"/>
    <row r="50523" ht="15"/>
    <row r="50524" ht="15"/>
    <row r="50525" ht="15"/>
    <row r="50526" ht="15"/>
    <row r="50527" ht="15"/>
    <row r="50528" ht="15"/>
    <row r="50529" ht="15"/>
    <row r="50530" ht="15"/>
    <row r="50531" ht="15"/>
    <row r="50532" ht="15"/>
    <row r="50533" ht="15"/>
    <row r="50534" ht="15"/>
    <row r="50535" ht="15"/>
    <row r="50536" ht="15"/>
    <row r="50537" ht="15"/>
    <row r="50538" ht="15"/>
    <row r="50539" ht="15"/>
    <row r="50540" ht="15"/>
    <row r="50541" ht="15"/>
    <row r="50542" ht="15"/>
    <row r="50543" ht="15"/>
    <row r="50544" ht="15"/>
    <row r="50545" ht="15"/>
    <row r="50546" ht="15"/>
    <row r="50547" ht="15"/>
    <row r="50548" ht="15"/>
    <row r="50549" ht="15"/>
    <row r="50550" ht="15"/>
    <row r="50551" ht="15"/>
    <row r="50552" ht="15"/>
    <row r="50553" ht="15"/>
    <row r="50554" ht="15"/>
    <row r="50555" ht="15"/>
    <row r="50556" ht="15"/>
    <row r="50557" ht="15"/>
    <row r="50558" ht="15"/>
    <row r="50559" ht="15"/>
    <row r="50560" ht="15"/>
    <row r="50561" ht="15"/>
    <row r="50562" ht="15"/>
    <row r="50563" ht="15"/>
    <row r="50564" ht="15"/>
    <row r="50565" ht="15"/>
    <row r="50566" ht="15"/>
    <row r="50567" ht="15"/>
    <row r="50568" ht="15"/>
    <row r="50569" ht="15"/>
    <row r="50570" ht="15"/>
    <row r="50571" ht="15"/>
    <row r="50572" ht="15"/>
    <row r="50573" ht="15"/>
    <row r="50574" ht="15"/>
    <row r="50575" ht="15"/>
    <row r="50576" ht="15"/>
    <row r="50577" ht="15"/>
    <row r="50578" ht="15"/>
    <row r="50579" ht="15"/>
    <row r="50580" ht="15"/>
    <row r="50581" ht="15"/>
    <row r="50582" ht="15"/>
    <row r="50583" ht="15"/>
    <row r="50584" ht="15"/>
    <row r="50585" ht="15"/>
    <row r="50586" ht="15"/>
    <row r="50587" ht="15"/>
    <row r="50588" ht="15"/>
    <row r="50589" ht="15"/>
    <row r="50590" ht="15"/>
    <row r="50591" ht="15"/>
    <row r="50592" ht="15"/>
    <row r="50593" ht="15"/>
    <row r="50594" ht="15"/>
    <row r="50595" ht="15"/>
    <row r="50596" ht="15"/>
    <row r="50597" ht="15"/>
    <row r="50598" ht="15"/>
    <row r="50599" ht="15"/>
    <row r="50600" ht="15"/>
    <row r="50601" ht="15"/>
    <row r="50602" ht="15"/>
    <row r="50603" ht="15"/>
    <row r="50604" ht="15"/>
    <row r="50605" ht="15"/>
    <row r="50606" ht="15"/>
    <row r="50607" ht="15"/>
    <row r="50608" ht="15"/>
    <row r="50609" ht="15"/>
    <row r="50610" ht="15"/>
    <row r="50611" ht="15"/>
    <row r="50612" ht="15"/>
    <row r="50613" ht="15"/>
    <row r="50614" ht="15"/>
    <row r="50615" ht="15"/>
    <row r="50616" ht="15"/>
    <row r="50617" ht="15"/>
    <row r="50618" ht="15"/>
    <row r="50619" ht="15"/>
    <row r="50620" ht="15"/>
    <row r="50621" ht="15"/>
    <row r="50622" ht="15"/>
    <row r="50623" ht="15"/>
    <row r="50624" ht="15"/>
    <row r="50625" ht="15"/>
    <row r="50626" ht="15"/>
    <row r="50627" ht="15"/>
    <row r="50628" ht="15"/>
    <row r="50629" ht="15"/>
    <row r="50630" ht="15"/>
    <row r="50631" ht="15"/>
    <row r="50632" ht="15"/>
    <row r="50633" ht="15"/>
    <row r="50634" ht="15"/>
    <row r="50635" ht="15"/>
    <row r="50636" ht="15"/>
    <row r="50637" ht="15"/>
    <row r="50638" ht="15"/>
    <row r="50639" ht="15"/>
    <row r="50640" ht="15"/>
    <row r="50641" ht="15"/>
    <row r="50642" ht="15"/>
    <row r="50643" ht="15"/>
    <row r="50644" ht="15"/>
    <row r="50645" ht="15"/>
    <row r="50646" ht="15"/>
    <row r="50647" ht="15"/>
    <row r="50648" ht="15"/>
    <row r="50649" ht="15"/>
    <row r="50650" ht="15"/>
    <row r="50651" ht="15"/>
    <row r="50652" ht="15"/>
    <row r="50653" ht="15"/>
    <row r="50654" ht="15"/>
    <row r="50655" ht="15"/>
    <row r="50656" ht="15"/>
    <row r="50657" ht="15"/>
    <row r="50658" ht="15"/>
    <row r="50659" ht="15"/>
    <row r="50660" ht="15"/>
    <row r="50661" ht="15"/>
    <row r="50662" ht="15"/>
    <row r="50663" ht="15"/>
    <row r="50664" ht="15"/>
    <row r="50665" ht="15"/>
    <row r="50666" ht="15"/>
    <row r="50667" ht="15"/>
    <row r="50668" ht="15"/>
    <row r="50669" ht="15"/>
    <row r="50670" ht="15"/>
    <row r="50671" ht="15"/>
    <row r="50672" ht="15"/>
    <row r="50673" ht="15"/>
    <row r="50674" ht="15"/>
    <row r="50675" ht="15"/>
    <row r="50676" ht="15"/>
    <row r="50677" ht="15"/>
    <row r="50678" ht="15"/>
    <row r="50679" ht="15"/>
    <row r="50680" ht="15"/>
    <row r="50681" ht="15"/>
    <row r="50682" ht="15"/>
    <row r="50683" ht="15"/>
    <row r="50684" ht="15"/>
    <row r="50685" ht="15"/>
    <row r="50686" ht="15"/>
    <row r="50687" ht="15"/>
    <row r="50688" ht="15"/>
    <row r="50689" ht="15"/>
    <row r="50690" ht="15"/>
    <row r="50691" ht="15"/>
    <row r="50692" ht="15"/>
    <row r="50693" ht="15"/>
    <row r="50694" ht="15"/>
    <row r="50695" ht="15"/>
    <row r="50696" ht="15"/>
    <row r="50697" ht="15"/>
    <row r="50698" ht="15"/>
    <row r="50699" ht="15"/>
    <row r="50700" ht="15"/>
    <row r="50701" ht="15"/>
    <row r="50702" ht="15"/>
    <row r="50703" ht="15"/>
    <row r="50704" ht="15"/>
    <row r="50705" ht="15"/>
    <row r="50706" ht="15"/>
    <row r="50707" ht="15"/>
    <row r="50708" ht="15"/>
    <row r="50709" ht="15"/>
    <row r="50710" ht="15"/>
    <row r="50711" ht="15"/>
    <row r="50712" ht="15"/>
    <row r="50713" ht="15"/>
    <row r="50714" ht="15"/>
    <row r="50715" ht="15"/>
    <row r="50716" ht="15"/>
    <row r="50717" ht="15"/>
    <row r="50718" ht="15"/>
    <row r="50719" ht="15"/>
    <row r="50720" ht="15"/>
    <row r="50721" ht="15"/>
    <row r="50722" ht="15"/>
    <row r="50723" ht="15"/>
    <row r="50724" ht="15"/>
    <row r="50725" ht="15"/>
    <row r="50726" ht="15"/>
    <row r="50727" ht="15"/>
    <row r="50728" ht="15"/>
    <row r="50729" ht="15"/>
    <row r="50730" ht="15"/>
    <row r="50731" ht="15"/>
    <row r="50732" ht="15"/>
    <row r="50733" ht="15"/>
    <row r="50734" ht="15"/>
    <row r="50735" ht="15"/>
    <row r="50736" ht="15"/>
    <row r="50737" ht="15"/>
    <row r="50738" ht="15"/>
    <row r="50739" ht="15"/>
    <row r="50740" ht="15"/>
    <row r="50741" ht="15"/>
    <row r="50742" ht="15"/>
    <row r="50743" ht="15"/>
    <row r="50744" ht="15"/>
    <row r="50745" ht="15"/>
    <row r="50746" ht="15"/>
    <row r="50747" ht="15"/>
    <row r="50748" ht="15"/>
    <row r="50749" ht="15"/>
    <row r="50750" ht="15"/>
    <row r="50751" ht="15"/>
    <row r="50752" ht="15"/>
    <row r="50753" ht="15"/>
    <row r="50754" ht="15"/>
    <row r="50755" ht="15"/>
    <row r="50756" ht="15"/>
    <row r="50757" ht="15"/>
    <row r="50758" ht="15"/>
    <row r="50759" ht="15"/>
    <row r="50760" ht="15"/>
    <row r="50761" ht="15"/>
    <row r="50762" ht="15"/>
    <row r="50763" ht="15"/>
    <row r="50764" ht="15"/>
    <row r="50765" ht="15"/>
    <row r="50766" ht="15"/>
    <row r="50767" ht="15"/>
    <row r="50768" ht="15"/>
    <row r="50769" ht="15"/>
    <row r="50770" ht="15"/>
    <row r="50771" ht="15"/>
    <row r="50772" ht="15"/>
    <row r="50773" ht="15"/>
    <row r="50774" ht="15"/>
    <row r="50775" ht="15"/>
    <row r="50776" ht="15"/>
    <row r="50777" ht="15"/>
    <row r="50778" ht="15"/>
    <row r="50779" ht="15"/>
    <row r="50780" ht="15"/>
    <row r="50781" ht="15"/>
    <row r="50782" ht="15"/>
    <row r="50783" ht="15"/>
    <row r="50784" ht="15"/>
    <row r="50785" ht="15"/>
    <row r="50786" ht="15"/>
    <row r="50787" ht="15"/>
    <row r="50788" ht="15"/>
    <row r="50789" ht="15"/>
    <row r="50790" ht="15"/>
    <row r="50791" ht="15"/>
    <row r="50792" ht="15"/>
    <row r="50793" ht="15"/>
    <row r="50794" ht="15"/>
    <row r="50795" ht="15"/>
    <row r="50796" ht="15"/>
    <row r="50797" ht="15"/>
    <row r="50798" ht="15"/>
    <row r="50799" ht="15"/>
    <row r="50800" ht="15"/>
    <row r="50801" ht="15"/>
    <row r="50802" ht="15"/>
    <row r="50803" ht="15"/>
    <row r="50804" ht="15"/>
    <row r="50805" ht="15"/>
    <row r="50806" ht="15"/>
    <row r="50807" ht="15"/>
    <row r="50808" ht="15"/>
    <row r="50809" ht="15"/>
    <row r="50810" ht="15"/>
    <row r="50811" ht="15"/>
    <row r="50812" ht="15"/>
    <row r="50813" ht="15"/>
    <row r="50814" ht="15"/>
    <row r="50815" ht="15"/>
    <row r="50816" ht="15"/>
    <row r="50817" ht="15"/>
    <row r="50818" ht="15"/>
    <row r="50819" ht="15"/>
    <row r="50820" ht="15"/>
    <row r="50821" ht="15"/>
    <row r="50822" ht="15"/>
    <row r="50823" ht="15"/>
    <row r="50824" ht="15"/>
    <row r="50825" ht="15"/>
    <row r="50826" ht="15"/>
    <row r="50827" ht="15"/>
    <row r="50828" ht="15"/>
    <row r="50829" ht="15"/>
    <row r="50830" ht="15"/>
    <row r="50831" ht="15"/>
    <row r="50832" ht="15"/>
    <row r="50833" ht="15"/>
    <row r="50834" ht="15"/>
    <row r="50835" ht="15"/>
    <row r="50836" ht="15"/>
    <row r="50837" ht="15"/>
    <row r="50838" ht="15"/>
    <row r="50839" ht="15"/>
    <row r="50840" ht="15"/>
    <row r="50841" ht="15"/>
    <row r="50842" ht="15"/>
    <row r="50843" ht="15"/>
    <row r="50844" ht="15"/>
    <row r="50845" ht="15"/>
    <row r="50846" ht="15"/>
    <row r="50847" ht="15"/>
    <row r="50848" ht="15"/>
    <row r="50849" ht="15"/>
    <row r="50850" ht="15"/>
    <row r="50851" ht="15"/>
    <row r="50852" ht="15"/>
    <row r="50853" ht="15"/>
    <row r="50854" ht="15"/>
    <row r="50855" ht="15"/>
    <row r="50856" ht="15"/>
    <row r="50857" ht="15"/>
    <row r="50858" ht="15"/>
    <row r="50859" ht="15"/>
    <row r="50860" ht="15"/>
    <row r="50861" ht="15"/>
    <row r="50862" ht="15"/>
    <row r="50863" ht="15"/>
    <row r="50864" ht="15"/>
    <row r="50865" ht="15"/>
    <row r="50866" ht="15"/>
    <row r="50867" ht="15"/>
    <row r="50868" ht="15"/>
    <row r="50869" ht="15"/>
    <row r="50870" ht="15"/>
    <row r="50871" ht="15"/>
    <row r="50872" ht="15"/>
    <row r="50873" ht="15"/>
    <row r="50874" ht="15"/>
    <row r="50875" ht="15"/>
    <row r="50876" ht="15"/>
    <row r="50877" ht="15"/>
    <row r="50878" ht="15"/>
    <row r="50879" ht="15"/>
    <row r="50880" ht="15"/>
    <row r="50881" ht="15"/>
    <row r="50922" ht="15"/>
    <row r="50923" ht="15"/>
    <row r="50924" ht="15"/>
    <row r="50925" ht="15"/>
    <row r="50926" ht="15"/>
    <row r="50927" ht="15"/>
    <row r="50928" ht="15"/>
    <row r="50929" ht="15"/>
    <row r="50930" ht="15"/>
    <row r="50931" ht="15"/>
    <row r="50932" ht="15"/>
    <row r="50933" ht="15"/>
    <row r="50934" ht="15"/>
    <row r="50935" ht="15"/>
    <row r="50936" ht="15"/>
    <row r="50937" ht="15"/>
    <row r="50938" ht="15"/>
    <row r="50939" ht="15"/>
    <row r="50940" ht="15"/>
    <row r="50941" ht="15"/>
    <row r="50942" ht="15"/>
    <row r="50943" ht="15"/>
    <row r="50944" ht="15"/>
    <row r="50945" ht="15"/>
    <row r="50946" ht="15"/>
    <row r="50947" ht="15"/>
    <row r="50948" ht="15"/>
    <row r="50949" ht="15"/>
    <row r="50950" ht="15"/>
    <row r="50951" ht="15"/>
    <row r="50952" ht="15"/>
    <row r="50953" ht="15"/>
    <row r="50954" ht="15"/>
    <row r="50955" ht="15"/>
    <row r="50956" ht="15"/>
    <row r="50957" ht="15"/>
    <row r="50958" ht="15"/>
    <row r="50959" ht="15"/>
    <row r="50960" ht="15"/>
    <row r="50961" ht="15"/>
    <row r="50962" ht="15"/>
    <row r="50963" ht="15"/>
    <row r="50964" ht="15"/>
    <row r="50965" ht="15"/>
    <row r="50966" ht="15"/>
    <row r="50967" ht="15"/>
    <row r="50968" ht="15"/>
    <row r="50969" ht="15"/>
    <row r="50970" ht="15"/>
    <row r="50971" ht="15"/>
    <row r="50972" ht="15"/>
    <row r="50973" ht="15"/>
    <row r="50974" ht="15"/>
    <row r="50975" ht="15"/>
    <row r="50976" ht="15"/>
    <row r="50977" ht="15"/>
    <row r="50978" ht="15"/>
    <row r="50979" ht="15"/>
    <row r="50980" ht="15"/>
    <row r="50981" ht="15"/>
    <row r="50982" ht="15"/>
    <row r="50983" ht="15"/>
    <row r="50984" ht="15"/>
    <row r="50985" ht="15"/>
    <row r="50986" ht="15"/>
    <row r="50987" ht="15"/>
    <row r="50988" ht="15"/>
    <row r="50989" ht="15"/>
    <row r="50990" ht="15"/>
    <row r="50991" ht="15"/>
    <row r="50992" ht="15"/>
    <row r="50993" ht="15"/>
    <row r="50994" ht="15"/>
    <row r="50995" ht="15"/>
    <row r="50996" ht="15"/>
    <row r="50997" ht="15"/>
    <row r="50998" ht="15"/>
    <row r="50999" ht="15"/>
    <row r="51000" ht="15"/>
    <row r="51001" ht="15"/>
    <row r="51002" ht="15"/>
    <row r="51003" ht="15"/>
    <row r="51004" ht="15"/>
    <row r="51005" ht="15"/>
    <row r="51006" ht="15"/>
    <row r="51007" ht="15"/>
    <row r="51008" ht="15"/>
    <row r="51009" ht="15"/>
    <row r="51010" ht="15"/>
    <row r="51011" ht="15"/>
    <row r="51012" ht="15"/>
    <row r="51013" ht="15"/>
    <row r="51014" ht="15"/>
    <row r="51015" ht="15"/>
    <row r="51016" ht="15"/>
    <row r="51017" ht="15"/>
    <row r="51018" ht="15"/>
    <row r="51019" ht="15"/>
    <row r="51020" ht="15"/>
    <row r="51021" ht="15"/>
    <row r="51022" ht="15"/>
    <row r="51023" ht="15"/>
    <row r="51024" ht="15"/>
    <row r="51025" ht="15"/>
    <row r="51026" ht="15"/>
    <row r="51027" ht="15"/>
    <row r="51028" ht="15"/>
    <row r="51029" ht="15"/>
    <row r="51030" ht="15"/>
    <row r="51031" ht="15"/>
    <row r="51032" ht="15"/>
    <row r="51033" ht="15"/>
    <row r="51034" ht="15"/>
    <row r="51035" ht="15"/>
    <row r="51036" ht="15"/>
    <row r="51037" ht="15"/>
    <row r="51038" ht="15"/>
    <row r="51039" ht="15"/>
    <row r="51040" ht="15"/>
    <row r="51041" ht="15"/>
    <row r="51042" ht="15"/>
    <row r="51043" ht="15"/>
    <row r="51044" ht="15"/>
    <row r="51045" ht="15"/>
    <row r="51046" ht="15"/>
    <row r="51047" ht="15"/>
    <row r="51048" ht="15"/>
    <row r="51049" ht="15"/>
    <row r="51050" ht="15"/>
    <row r="51051" ht="15"/>
    <row r="51052" ht="15"/>
    <row r="51053" ht="15"/>
    <row r="51054" ht="15"/>
    <row r="51055" ht="15"/>
    <row r="51056" ht="15"/>
    <row r="51057" ht="15"/>
    <row r="51058" ht="15"/>
    <row r="51059" ht="15"/>
    <row r="51060" ht="15"/>
    <row r="51061" ht="15"/>
    <row r="51062" ht="15"/>
    <row r="51063" ht="15"/>
    <row r="51064" ht="15"/>
    <row r="51065" ht="15"/>
    <row r="51066" ht="15"/>
    <row r="51067" ht="15"/>
    <row r="51068" ht="15"/>
    <row r="51069" ht="15"/>
    <row r="51070" ht="15"/>
    <row r="51071" ht="15"/>
    <row r="51072" ht="15"/>
    <row r="51073" ht="15"/>
    <row r="51074" ht="15"/>
    <row r="51075" ht="15"/>
    <row r="51076" ht="15"/>
    <row r="51077" ht="15"/>
    <row r="51078" ht="15"/>
    <row r="51079" ht="15"/>
    <row r="51080" ht="15"/>
    <row r="51081" ht="15"/>
    <row r="51082" ht="15"/>
    <row r="51083" ht="15"/>
    <row r="51084" ht="15"/>
    <row r="51085" ht="15"/>
    <row r="51086" ht="15"/>
    <row r="51087" ht="15"/>
    <row r="51088" ht="15"/>
    <row r="51089" ht="15"/>
    <row r="51090" ht="15"/>
    <row r="51091" ht="15"/>
    <row r="51092" ht="15"/>
    <row r="51093" ht="15"/>
    <row r="51094" ht="15"/>
    <row r="51095" ht="15"/>
    <row r="51096" ht="15"/>
    <row r="51097" ht="15"/>
    <row r="51098" ht="15"/>
    <row r="51099" ht="15"/>
    <row r="51100" ht="15"/>
    <row r="51101" ht="15"/>
    <row r="51102" ht="15"/>
    <row r="51103" ht="15"/>
    <row r="51104" ht="15"/>
    <row r="51105" ht="15"/>
    <row r="51106" ht="15"/>
    <row r="51107" ht="15"/>
    <row r="51108" ht="15"/>
    <row r="51109" ht="15"/>
    <row r="51110" ht="15"/>
    <row r="51111" ht="15"/>
    <row r="51112" ht="15"/>
    <row r="51113" ht="15"/>
    <row r="51114" ht="15"/>
    <row r="51115" ht="15"/>
    <row r="51116" ht="15"/>
    <row r="51117" ht="15"/>
    <row r="51118" ht="15"/>
    <row r="51119" ht="15"/>
    <row r="51120" ht="15"/>
    <row r="51121" ht="15"/>
    <row r="51122" ht="15"/>
    <row r="51123" ht="15"/>
    <row r="51124" ht="15"/>
    <row r="51125" ht="15"/>
    <row r="51126" ht="15"/>
    <row r="51127" ht="15"/>
    <row r="51128" ht="15"/>
    <row r="51129" ht="15"/>
    <row r="51130" ht="15"/>
    <row r="51131" ht="15"/>
    <row r="51132" ht="15"/>
    <row r="51133" ht="15"/>
    <row r="51134" ht="15"/>
    <row r="51135" ht="15"/>
    <row r="51136" ht="15"/>
    <row r="51137" ht="15"/>
    <row r="51138" ht="15"/>
    <row r="51139" ht="15"/>
    <row r="51140" ht="15"/>
    <row r="51141" ht="15"/>
    <row r="51142" ht="15"/>
    <row r="51143" ht="15"/>
    <row r="51144" ht="15"/>
    <row r="51145" ht="15"/>
    <row r="51146" ht="15"/>
    <row r="51147" ht="15"/>
    <row r="51148" ht="15"/>
    <row r="51149" ht="15"/>
    <row r="51150" ht="15"/>
    <row r="51151" ht="15"/>
    <row r="51152" ht="15"/>
    <row r="51153" ht="15"/>
    <row r="51154" ht="15"/>
    <row r="51155" ht="15"/>
    <row r="51156" ht="15"/>
    <row r="51157" ht="15"/>
    <row r="51158" ht="15"/>
    <row r="51159" ht="15"/>
    <row r="51160" ht="15"/>
    <row r="51161" ht="15"/>
    <row r="51162" ht="15"/>
    <row r="51163" ht="15"/>
    <row r="51164" ht="15"/>
    <row r="51165" ht="15"/>
    <row r="51166" ht="15"/>
    <row r="51167" ht="15"/>
    <row r="51168" ht="15"/>
    <row r="51169" ht="15"/>
    <row r="51170" ht="15"/>
    <row r="51171" ht="15"/>
    <row r="51172" ht="15"/>
    <row r="51173" ht="15"/>
    <row r="51174" ht="15"/>
    <row r="51175" ht="15"/>
    <row r="51176" ht="15"/>
    <row r="51177" ht="15"/>
    <row r="51178" ht="15"/>
    <row r="51179" ht="15"/>
    <row r="51180" ht="15"/>
    <row r="51181" ht="15"/>
    <row r="51182" ht="15"/>
    <row r="51183" ht="15"/>
    <row r="51184" ht="15"/>
    <row r="51185" ht="15"/>
    <row r="51186" ht="15"/>
    <row r="51187" ht="15"/>
    <row r="51188" ht="15"/>
    <row r="51189" ht="15"/>
    <row r="51190" ht="15"/>
    <row r="51191" ht="15"/>
    <row r="51192" ht="15"/>
    <row r="51193" ht="15"/>
    <row r="51194" ht="15"/>
    <row r="51195" ht="15"/>
    <row r="51196" ht="15"/>
    <row r="51197" ht="15"/>
    <row r="51198" ht="15"/>
    <row r="51199" ht="15"/>
    <row r="51200" ht="15"/>
    <row r="51201" ht="15"/>
    <row r="51202" ht="15"/>
    <row r="51203" ht="15"/>
    <row r="51204" ht="15"/>
    <row r="51205" ht="15"/>
    <row r="51206" ht="15"/>
    <row r="51207" ht="15"/>
    <row r="51208" ht="15"/>
    <row r="51209" ht="15"/>
    <row r="51210" ht="15"/>
    <row r="51211" ht="15"/>
    <row r="51212" ht="15"/>
    <row r="51213" ht="15"/>
    <row r="51214" ht="15"/>
    <row r="51215" ht="15"/>
    <row r="51216" ht="15"/>
    <row r="51217" ht="15"/>
    <row r="51218" ht="15"/>
    <row r="51219" ht="15"/>
    <row r="51220" ht="15"/>
    <row r="51221" ht="15"/>
    <row r="51222" ht="15"/>
    <row r="51223" ht="15"/>
    <row r="51224" ht="15"/>
    <row r="51225" ht="15"/>
    <row r="51226" ht="15"/>
    <row r="51227" ht="15"/>
    <row r="51228" ht="15"/>
    <row r="51229" ht="15"/>
    <row r="51230" ht="15"/>
    <row r="51231" ht="15"/>
    <row r="51232" ht="15"/>
    <row r="51233" ht="15"/>
    <row r="51234" ht="15"/>
    <row r="51235" ht="15"/>
    <row r="51236" ht="15"/>
    <row r="51237" ht="15"/>
    <row r="51238" ht="15"/>
    <row r="51239" ht="15"/>
    <row r="51240" ht="15"/>
    <row r="51241" ht="15"/>
    <row r="51242" ht="15"/>
    <row r="51243" ht="15"/>
    <row r="51244" ht="15"/>
    <row r="51245" ht="15"/>
    <row r="51246" ht="15"/>
    <row r="51247" ht="15"/>
    <row r="51248" ht="15"/>
    <row r="51249" ht="15"/>
    <row r="51250" ht="15"/>
    <row r="51251" ht="15"/>
    <row r="51252" ht="15"/>
    <row r="51253" ht="15"/>
    <row r="51254" ht="15"/>
    <row r="51255" ht="15"/>
    <row r="51256" ht="15"/>
    <row r="51257" ht="15"/>
    <row r="51258" ht="15"/>
    <row r="51259" ht="15"/>
    <row r="51260" ht="15"/>
    <row r="51261" ht="15"/>
    <row r="51262" ht="15"/>
    <row r="51263" ht="15"/>
    <row r="51264" ht="15"/>
    <row r="51265" ht="15"/>
    <row r="51266" ht="15"/>
    <row r="51267" ht="15"/>
    <row r="51268" ht="15"/>
    <row r="51269" ht="15"/>
    <row r="51270" ht="15"/>
    <row r="51271" ht="15"/>
    <row r="51272" ht="15"/>
    <row r="51273" ht="15"/>
    <row r="51274" ht="15"/>
    <row r="51275" ht="15"/>
    <row r="51276" ht="15"/>
    <row r="51277" ht="15"/>
    <row r="51278" ht="15"/>
    <row r="51279" ht="15"/>
    <row r="51280" ht="15"/>
    <row r="51281" ht="15"/>
    <row r="51282" ht="15"/>
    <row r="51283" ht="15"/>
    <row r="51284" ht="15"/>
    <row r="51285" ht="15"/>
    <row r="51286" ht="15"/>
    <row r="51287" ht="15"/>
    <row r="51288" ht="15"/>
    <row r="51289" ht="15"/>
    <row r="51290" ht="15"/>
    <row r="51291" ht="15"/>
    <row r="51292" ht="15"/>
    <row r="51293" ht="15"/>
    <row r="51294" ht="15"/>
    <row r="51295" ht="15"/>
    <row r="51296" ht="15"/>
    <row r="51297" ht="15"/>
    <row r="51298" ht="15"/>
    <row r="51299" ht="15"/>
    <row r="51300" ht="15"/>
    <row r="51301" ht="15"/>
    <row r="51302" ht="15"/>
    <row r="51303" ht="15"/>
    <row r="51304" ht="15"/>
    <row r="51305" ht="15"/>
    <row r="51306" ht="15"/>
    <row r="51307" ht="15"/>
    <row r="51308" ht="15"/>
    <row r="51309" ht="15"/>
    <row r="51310" ht="15"/>
    <row r="51311" ht="15"/>
    <row r="51312" ht="15"/>
    <row r="51313" ht="15"/>
    <row r="51314" ht="15"/>
    <row r="51315" ht="15"/>
    <row r="51316" ht="15"/>
    <row r="51317" ht="15"/>
    <row r="51318" ht="15"/>
    <row r="51319" ht="15"/>
    <row r="51320" ht="15"/>
    <row r="51321" ht="15"/>
    <row r="51322" ht="15"/>
    <row r="51323" ht="15"/>
    <row r="51324" ht="15"/>
    <row r="51325" ht="15"/>
    <row r="51326" ht="15"/>
    <row r="51327" ht="15"/>
    <row r="51328" ht="15"/>
    <row r="51329" ht="15"/>
    <row r="51330" ht="15"/>
    <row r="51331" ht="15"/>
    <row r="51332" ht="15"/>
    <row r="51333" ht="15"/>
    <row r="51334" ht="15"/>
    <row r="51335" ht="15"/>
    <row r="51336" ht="15"/>
    <row r="51337" ht="15"/>
    <row r="51338" ht="15"/>
    <row r="51339" ht="15"/>
    <row r="51340" ht="15"/>
    <row r="51341" ht="15"/>
    <row r="51342" ht="15"/>
    <row r="51343" ht="15"/>
    <row r="51344" ht="15"/>
    <row r="51345" ht="15"/>
    <row r="51346" ht="15"/>
    <row r="51347" ht="15"/>
    <row r="51348" ht="15"/>
    <row r="51349" ht="15"/>
    <row r="51350" ht="15"/>
    <row r="51351" ht="15"/>
    <row r="51352" ht="15"/>
    <row r="51353" ht="15"/>
    <row r="51354" ht="15"/>
    <row r="51355" ht="15"/>
    <row r="51356" ht="15"/>
    <row r="51357" ht="15"/>
    <row r="51358" ht="15"/>
    <row r="51359" ht="15"/>
    <row r="51360" ht="15"/>
    <row r="51361" ht="15"/>
    <row r="51362" ht="15"/>
    <row r="51363" ht="15"/>
    <row r="51364" ht="15"/>
    <row r="51365" ht="15"/>
    <row r="51366" ht="15"/>
    <row r="51367" ht="15"/>
    <row r="51368" ht="15"/>
    <row r="51369" ht="15"/>
    <row r="51370" ht="15"/>
    <row r="51371" ht="15"/>
    <row r="51372" ht="15"/>
    <row r="51373" ht="15"/>
    <row r="51374" ht="15"/>
    <row r="51375" ht="15"/>
    <row r="51376" ht="15"/>
    <row r="51377" ht="15"/>
    <row r="51378" ht="15"/>
    <row r="51379" ht="15"/>
    <row r="51380" ht="15"/>
    <row r="51381" ht="15"/>
    <row r="51382" ht="15"/>
    <row r="51383" ht="15"/>
    <row r="51384" ht="15"/>
    <row r="51385" ht="15"/>
    <row r="51386" ht="15"/>
    <row r="51387" ht="15"/>
    <row r="51388" ht="15"/>
    <row r="51389" ht="15"/>
    <row r="51390" ht="15"/>
    <row r="51391" ht="15"/>
    <row r="51432" ht="15"/>
    <row r="51433" ht="15"/>
    <row r="51434" ht="15"/>
    <row r="51435" ht="15"/>
    <row r="51436" ht="15"/>
    <row r="51437" ht="15"/>
    <row r="51438" ht="15"/>
    <row r="51439" ht="15"/>
    <row r="51440" ht="15"/>
    <row r="51441" ht="15"/>
    <row r="51442" ht="15"/>
    <row r="51443" ht="15"/>
    <row r="51444" ht="15"/>
    <row r="51445" ht="15"/>
    <row r="51446" ht="15"/>
    <row r="51447" ht="15"/>
    <row r="51448" ht="15"/>
    <row r="51449" ht="15"/>
    <row r="51450" ht="15"/>
    <row r="51451" ht="15"/>
    <row r="51452" ht="15"/>
    <row r="51453" ht="15"/>
    <row r="51454" ht="15"/>
    <row r="51455" ht="15"/>
    <row r="51456" ht="15"/>
    <row r="51457" ht="15"/>
    <row r="51458" ht="15"/>
    <row r="51459" ht="15"/>
    <row r="51460" ht="15"/>
    <row r="51461" ht="15"/>
    <row r="51462" ht="15"/>
    <row r="51463" ht="15"/>
    <row r="51464" ht="15"/>
    <row r="51465" ht="15"/>
    <row r="51466" ht="15"/>
    <row r="51467" ht="15"/>
    <row r="51468" ht="15"/>
    <row r="51469" ht="15"/>
    <row r="51470" ht="15"/>
    <row r="51471" ht="15"/>
    <row r="51472" ht="15"/>
    <row r="51473" ht="15"/>
    <row r="51474" ht="15"/>
    <row r="51475" ht="15"/>
    <row r="51476" ht="15"/>
    <row r="51477" ht="15"/>
    <row r="51478" ht="15"/>
    <row r="51479" ht="15"/>
    <row r="51480" ht="15"/>
    <row r="51481" ht="15"/>
    <row r="51482" ht="15"/>
    <row r="51483" ht="15"/>
    <row r="51484" ht="15"/>
    <row r="51485" ht="15"/>
    <row r="51486" ht="15"/>
    <row r="51487" ht="15"/>
    <row r="51488" ht="15"/>
    <row r="51489" ht="15"/>
    <row r="51490" ht="15"/>
    <row r="51491" ht="15"/>
    <row r="51492" ht="15"/>
    <row r="51493" ht="15"/>
    <row r="51494" ht="15"/>
    <row r="51495" ht="15"/>
    <row r="51496" ht="15"/>
    <row r="51497" ht="15"/>
    <row r="51498" ht="15"/>
    <row r="51499" ht="15"/>
    <row r="51500" ht="15"/>
    <row r="51501" ht="15"/>
    <row r="51502" ht="15"/>
    <row r="51503" ht="15"/>
    <row r="51504" ht="15"/>
    <row r="51505" ht="15"/>
    <row r="51506" ht="15"/>
    <row r="51507" ht="15"/>
    <row r="51508" ht="15"/>
    <row r="51509" ht="15"/>
    <row r="51510" ht="15"/>
    <row r="51511" ht="15"/>
    <row r="51512" ht="15"/>
    <row r="51513" ht="15"/>
    <row r="51514" ht="15"/>
    <row r="51515" ht="15"/>
    <row r="51516" ht="15"/>
    <row r="51517" ht="15"/>
    <row r="51518" ht="15"/>
    <row r="51519" ht="15"/>
    <row r="51520" ht="15"/>
    <row r="51521" ht="15"/>
    <row r="51522" ht="15"/>
    <row r="51523" ht="15"/>
    <row r="51524" ht="15"/>
    <row r="51525" ht="15"/>
    <row r="51526" ht="15"/>
    <row r="51527" ht="15"/>
    <row r="51528" ht="15"/>
    <row r="51529" ht="15"/>
    <row r="51530" ht="15"/>
    <row r="51531" ht="15"/>
    <row r="51532" ht="15"/>
    <row r="51533" ht="15"/>
    <row r="51534" ht="15"/>
    <row r="51535" ht="15"/>
    <row r="51536" ht="15"/>
    <row r="51537" ht="15"/>
    <row r="51538" ht="15"/>
    <row r="51539" ht="15"/>
    <row r="51540" ht="15"/>
    <row r="51541" ht="15"/>
    <row r="51542" ht="15"/>
    <row r="51543" ht="15"/>
    <row r="51544" ht="15"/>
    <row r="51545" ht="15"/>
    <row r="51546" ht="15"/>
    <row r="51547" ht="15"/>
    <row r="51548" ht="15"/>
    <row r="51549" ht="15"/>
    <row r="51550" ht="15"/>
    <row r="51551" ht="15"/>
    <row r="51552" ht="15"/>
    <row r="51553" ht="15"/>
    <row r="51554" ht="15"/>
    <row r="51555" ht="15"/>
    <row r="51556" ht="15"/>
    <row r="51557" ht="15"/>
    <row r="51558" ht="15"/>
    <row r="51559" ht="15"/>
    <row r="51560" ht="15"/>
    <row r="51561" ht="15"/>
    <row r="51562" ht="15"/>
    <row r="51563" ht="15"/>
    <row r="51564" ht="15"/>
    <row r="51565" ht="15"/>
    <row r="51566" ht="15"/>
    <row r="51567" ht="15"/>
    <row r="51568" ht="15"/>
    <row r="51569" ht="15"/>
    <row r="51570" ht="15"/>
    <row r="51571" ht="15"/>
    <row r="51572" ht="15"/>
    <row r="51573" ht="15"/>
    <row r="51574" ht="15"/>
    <row r="51575" ht="15"/>
    <row r="51576" ht="15"/>
    <row r="51577" ht="15"/>
    <row r="51578" ht="15"/>
    <row r="51579" ht="15"/>
    <row r="51580" ht="15"/>
    <row r="51581" ht="15"/>
    <row r="51582" ht="15"/>
    <row r="51583" ht="15"/>
    <row r="51584" ht="15"/>
    <row r="51585" ht="15"/>
    <row r="51586" ht="15"/>
    <row r="51587" ht="15"/>
    <row r="51588" ht="15"/>
    <row r="51589" ht="15"/>
    <row r="51590" ht="15"/>
    <row r="51591" ht="15"/>
    <row r="51592" ht="15"/>
    <row r="51593" ht="15"/>
    <row r="51594" ht="15"/>
    <row r="51595" ht="15"/>
    <row r="51596" ht="15"/>
    <row r="51597" ht="15"/>
    <row r="51598" ht="15"/>
    <row r="51599" ht="15"/>
    <row r="51600" ht="15"/>
    <row r="51601" ht="15"/>
    <row r="51602" ht="15"/>
    <row r="51603" ht="15"/>
    <row r="51604" ht="15"/>
    <row r="51605" ht="15"/>
    <row r="51606" ht="15"/>
    <row r="51607" ht="15"/>
    <row r="51608" ht="15"/>
    <row r="51609" ht="15"/>
    <row r="51610" ht="15"/>
    <row r="51611" ht="15"/>
    <row r="51612" ht="15"/>
    <row r="51613" ht="15"/>
    <row r="51614" ht="15"/>
    <row r="51615" ht="15"/>
    <row r="51616" ht="15"/>
    <row r="51617" ht="15"/>
    <row r="51618" ht="15"/>
    <row r="51619" ht="15"/>
    <row r="51620" ht="15"/>
    <row r="51621" ht="15"/>
    <row r="51622" ht="15"/>
    <row r="51623" ht="15"/>
    <row r="51624" ht="15"/>
    <row r="51625" ht="15"/>
    <row r="51626" ht="15"/>
    <row r="51627" ht="15"/>
    <row r="51628" ht="15"/>
    <row r="51629" ht="15"/>
    <row r="51630" ht="15"/>
    <row r="51631" ht="15"/>
    <row r="51632" ht="15"/>
    <row r="51633" ht="15"/>
    <row r="51634" ht="15"/>
    <row r="51635" ht="15"/>
    <row r="51636" ht="15"/>
    <row r="51637" ht="15"/>
    <row r="51638" ht="15"/>
    <row r="51639" ht="15"/>
    <row r="51640" ht="15"/>
    <row r="51641" ht="15"/>
    <row r="51642" ht="15"/>
    <row r="51643" ht="15"/>
    <row r="51644" ht="15"/>
    <row r="51645" ht="15"/>
    <row r="51646" ht="15"/>
    <row r="51647" ht="15"/>
    <row r="51648" ht="15"/>
    <row r="51649" ht="15"/>
    <row r="51650" ht="15"/>
    <row r="51651" ht="15"/>
    <row r="51652" ht="15"/>
    <row r="51653" ht="15"/>
    <row r="51654" ht="15"/>
    <row r="51655" ht="15"/>
    <row r="51656" ht="15"/>
    <row r="51657" ht="15"/>
    <row r="51658" ht="15"/>
    <row r="51659" ht="15"/>
    <row r="51660" ht="15"/>
    <row r="51661" ht="15"/>
    <row r="51662" ht="15"/>
    <row r="51663" ht="15"/>
    <row r="51664" ht="15"/>
    <row r="51665" ht="15"/>
    <row r="51666" ht="15"/>
    <row r="51667" ht="15"/>
    <row r="51668" ht="15"/>
    <row r="51669" ht="15"/>
    <row r="51670" ht="15"/>
    <row r="51671" ht="15"/>
    <row r="51672" ht="15"/>
    <row r="51673" ht="15"/>
    <row r="51674" ht="15"/>
    <row r="51675" ht="15"/>
    <row r="51676" ht="15"/>
    <row r="51677" ht="15"/>
    <row r="51678" ht="15"/>
    <row r="51679" ht="15"/>
    <row r="51680" ht="15"/>
    <row r="51681" ht="15"/>
    <row r="51682" ht="15"/>
    <row r="51683" ht="15"/>
    <row r="51684" ht="15"/>
    <row r="51685" ht="15"/>
    <row r="51686" ht="15"/>
    <row r="51687" ht="15"/>
    <row r="51688" ht="15"/>
    <row r="51689" ht="15"/>
    <row r="51690" ht="15"/>
    <row r="51691" ht="15"/>
    <row r="51692" ht="15"/>
    <row r="51693" ht="15"/>
    <row r="51694" ht="15"/>
    <row r="51695" ht="15"/>
    <row r="51696" ht="15"/>
    <row r="51697" ht="15"/>
    <row r="51698" ht="15"/>
    <row r="51699" ht="15"/>
    <row r="51700" ht="15"/>
    <row r="51701" ht="15"/>
    <row r="51702" ht="15"/>
    <row r="51703" ht="15"/>
    <row r="51704" ht="15"/>
    <row r="51705" ht="15"/>
    <row r="51706" ht="15"/>
    <row r="51707" ht="15"/>
    <row r="51708" ht="15"/>
    <row r="51709" ht="15"/>
    <row r="51710" ht="15"/>
    <row r="51711" ht="15"/>
    <row r="51712" ht="15"/>
    <row r="51713" ht="15"/>
    <row r="51714" ht="15"/>
    <row r="51715" ht="15"/>
    <row r="51716" ht="15"/>
    <row r="51717" ht="15"/>
    <row r="51718" ht="15"/>
    <row r="51719" ht="15"/>
    <row r="51720" ht="15"/>
    <row r="51721" ht="15"/>
    <row r="51722" ht="15"/>
    <row r="51723" ht="15"/>
    <row r="51724" ht="15"/>
    <row r="51725" ht="15"/>
    <row r="51726" ht="15"/>
    <row r="51727" ht="15"/>
    <row r="51728" ht="15"/>
    <row r="51729" ht="15"/>
    <row r="51730" ht="15"/>
    <row r="51731" ht="15"/>
    <row r="51732" ht="15"/>
    <row r="51733" ht="15"/>
    <row r="51734" ht="15"/>
    <row r="51735" ht="15"/>
    <row r="51736" ht="15"/>
    <row r="51737" ht="15"/>
    <row r="51738" ht="15"/>
    <row r="51739" ht="15"/>
    <row r="51740" ht="15"/>
    <row r="51741" ht="15"/>
    <row r="51742" ht="15"/>
    <row r="51743" ht="15"/>
    <row r="51744" ht="15"/>
    <row r="51745" ht="15"/>
    <row r="51746" ht="15"/>
    <row r="51747" ht="15"/>
    <row r="51748" ht="15"/>
    <row r="51749" ht="15"/>
    <row r="51750" ht="15"/>
    <row r="51751" ht="15"/>
    <row r="51752" ht="15"/>
    <row r="51753" ht="15"/>
    <row r="51754" ht="15"/>
    <row r="51755" ht="15"/>
    <row r="51756" ht="15"/>
    <row r="51757" ht="15"/>
    <row r="51758" ht="15"/>
    <row r="51759" ht="15"/>
    <row r="51760" ht="15"/>
    <row r="51761" ht="15"/>
    <row r="51762" ht="15"/>
    <row r="51763" ht="15"/>
    <row r="51764" ht="15"/>
    <row r="51765" ht="15"/>
    <row r="51766" ht="15"/>
    <row r="51767" ht="15"/>
    <row r="51768" ht="15"/>
    <row r="51769" ht="15"/>
    <row r="51770" ht="15"/>
    <row r="51771" ht="15"/>
    <row r="51772" ht="15"/>
    <row r="51773" ht="15"/>
    <row r="51774" ht="15"/>
    <row r="51775" ht="15"/>
    <row r="51776" ht="15"/>
    <row r="51777" ht="15"/>
    <row r="51778" ht="15"/>
    <row r="51779" ht="15"/>
    <row r="51780" ht="15"/>
    <row r="51781" ht="15"/>
    <row r="51782" ht="15"/>
    <row r="51783" ht="15"/>
    <row r="51784" ht="15"/>
    <row r="51785" ht="15"/>
    <row r="51786" ht="15"/>
    <row r="51787" ht="15"/>
    <row r="51788" ht="15"/>
    <row r="51789" ht="15"/>
    <row r="51790" ht="15"/>
    <row r="51791" ht="15"/>
    <row r="51792" ht="15"/>
    <row r="51793" ht="15"/>
    <row r="51794" ht="15"/>
    <row r="51795" ht="15"/>
    <row r="51796" ht="15"/>
    <row r="51797" ht="15"/>
    <row r="51798" ht="15"/>
    <row r="51799" ht="15"/>
    <row r="51800" ht="15"/>
    <row r="51801" ht="15"/>
    <row r="51802" ht="15"/>
    <row r="51803" ht="15"/>
    <row r="51804" ht="15"/>
    <row r="51805" ht="15"/>
    <row r="51806" ht="15"/>
    <row r="51807" ht="15"/>
    <row r="51808" ht="15"/>
    <row r="51809" ht="15"/>
    <row r="51810" ht="15"/>
    <row r="51811" ht="15"/>
    <row r="51812" ht="15"/>
    <row r="51813" ht="15"/>
    <row r="51814" ht="15"/>
    <row r="51815" ht="15"/>
    <row r="51816" ht="15"/>
    <row r="51817" ht="15"/>
    <row r="51818" ht="15"/>
    <row r="51819" ht="15"/>
    <row r="51820" ht="15"/>
    <row r="51821" ht="15"/>
    <row r="51822" ht="15"/>
    <row r="51823" ht="15"/>
    <row r="51824" ht="15"/>
    <row r="51825" ht="15"/>
    <row r="51826" ht="15"/>
    <row r="51827" ht="15"/>
    <row r="51828" ht="15"/>
    <row r="51829" ht="15"/>
    <row r="51830" ht="15"/>
    <row r="51831" ht="15"/>
    <row r="51832" ht="15"/>
    <row r="51833" ht="15"/>
    <row r="51834" ht="15"/>
    <row r="51835" ht="15"/>
    <row r="51836" ht="15"/>
    <row r="51837" ht="15"/>
    <row r="51838" ht="15"/>
    <row r="51839" ht="15"/>
    <row r="51840" ht="15"/>
    <row r="51841" ht="15"/>
    <row r="51842" ht="15"/>
    <row r="51843" ht="15"/>
    <row r="51844" ht="15"/>
    <row r="51845" ht="15"/>
    <row r="51846" ht="15"/>
    <row r="51847" ht="15"/>
    <row r="51848" ht="15"/>
    <row r="51849" ht="15"/>
    <row r="51850" ht="15"/>
    <row r="51851" ht="15"/>
    <row r="51852" ht="15"/>
    <row r="51853" ht="15"/>
    <row r="51854" ht="15"/>
    <row r="51855" ht="15"/>
    <row r="51856" ht="15"/>
    <row r="51857" ht="15"/>
    <row r="51858" ht="15"/>
    <row r="51859" ht="15"/>
    <row r="51860" ht="15"/>
    <row r="51861" ht="15"/>
    <row r="51862" ht="15"/>
    <row r="51863" ht="15"/>
    <row r="51864" ht="15"/>
    <row r="51865" ht="15"/>
    <row r="51866" ht="15"/>
    <row r="51867" ht="15"/>
    <row r="51868" ht="15"/>
    <row r="51869" ht="15"/>
    <row r="51870" ht="15"/>
    <row r="51871" ht="15"/>
    <row r="51872" ht="15"/>
    <row r="51873" ht="15"/>
    <row r="51874" ht="15"/>
    <row r="51875" ht="15"/>
    <row r="51876" ht="15"/>
    <row r="51877" ht="15"/>
    <row r="51878" ht="15"/>
    <row r="51879" ht="15"/>
    <row r="51880" ht="15"/>
    <row r="51881" ht="15"/>
    <row r="51882" ht="15"/>
    <row r="51883" ht="15"/>
    <row r="51884" ht="15"/>
    <row r="51885" ht="15"/>
    <row r="51886" ht="15"/>
    <row r="51887" ht="15"/>
    <row r="51888" ht="15"/>
    <row r="51889" ht="15"/>
    <row r="51890" ht="15"/>
    <row r="51891" ht="15"/>
    <row r="51892" ht="15"/>
    <row r="51893" ht="15"/>
    <row r="51894" ht="15"/>
    <row r="51895" ht="15"/>
    <row r="51896" ht="15"/>
    <row r="51897" ht="15"/>
    <row r="51898" ht="15"/>
    <row r="51899" ht="15"/>
    <row r="51900" ht="15"/>
    <row r="51901" ht="15"/>
    <row r="51942" ht="15"/>
    <row r="51943" ht="15"/>
    <row r="51944" ht="15"/>
    <row r="51945" ht="15"/>
    <row r="51946" ht="15"/>
    <row r="51947" ht="15"/>
    <row r="51948" ht="15"/>
    <row r="51949" ht="15"/>
    <row r="51950" ht="15"/>
    <row r="51951" ht="15"/>
    <row r="51952" ht="15"/>
    <row r="51953" ht="15"/>
    <row r="51954" ht="15"/>
    <row r="51955" ht="15"/>
    <row r="51956" ht="15"/>
    <row r="51957" ht="15"/>
    <row r="51958" ht="15"/>
    <row r="51959" ht="15"/>
    <row r="51960" ht="15"/>
    <row r="51961" ht="15"/>
    <row r="51962" ht="15"/>
    <row r="51963" ht="15"/>
    <row r="51964" ht="15"/>
    <row r="51965" ht="15"/>
    <row r="51966" ht="15"/>
    <row r="51967" ht="15"/>
    <row r="51968" ht="15"/>
    <row r="51969" ht="15"/>
    <row r="51970" ht="15"/>
    <row r="51971" ht="15"/>
    <row r="51972" ht="15"/>
    <row r="51973" ht="15"/>
    <row r="51974" ht="15"/>
    <row r="51975" ht="15"/>
    <row r="51976" ht="15"/>
    <row r="51977" ht="15"/>
    <row r="51978" ht="15"/>
    <row r="51979" ht="15"/>
    <row r="51980" ht="15"/>
    <row r="51981" ht="15"/>
    <row r="51982" ht="15"/>
    <row r="51983" ht="15"/>
    <row r="51984" ht="15"/>
    <row r="51985" ht="15"/>
    <row r="51986" ht="15"/>
    <row r="51987" ht="15"/>
    <row r="51988" ht="15"/>
    <row r="51989" ht="15"/>
    <row r="51990" ht="15"/>
    <row r="51991" ht="15"/>
    <row r="51992" ht="15"/>
    <row r="51993" ht="15"/>
    <row r="51994" ht="15"/>
    <row r="51995" ht="15"/>
    <row r="51996" ht="15"/>
    <row r="51997" ht="15"/>
    <row r="51998" ht="15"/>
    <row r="51999" ht="15"/>
    <row r="52000" ht="15"/>
    <row r="52001" ht="15"/>
    <row r="52002" ht="15"/>
    <row r="52003" ht="15"/>
    <row r="52004" ht="15"/>
    <row r="52005" ht="15"/>
    <row r="52006" ht="15"/>
    <row r="52007" ht="15"/>
    <row r="52008" ht="15"/>
    <row r="52009" ht="15"/>
    <row r="52010" ht="15"/>
    <row r="52011" ht="15"/>
    <row r="52012" ht="15"/>
    <row r="52013" ht="15"/>
    <row r="52014" ht="15"/>
    <row r="52015" ht="15"/>
    <row r="52016" ht="15"/>
    <row r="52017" ht="15"/>
    <row r="52018" ht="15"/>
    <row r="52019" ht="15"/>
    <row r="52020" ht="15"/>
    <row r="52021" ht="15"/>
    <row r="52022" ht="15"/>
    <row r="52023" ht="15"/>
    <row r="52024" ht="15"/>
    <row r="52025" ht="15"/>
    <row r="52026" ht="15"/>
    <row r="52027" ht="15"/>
    <row r="52028" ht="15"/>
    <row r="52029" ht="15"/>
    <row r="52030" ht="15"/>
    <row r="52031" ht="15"/>
    <row r="52032" ht="15"/>
    <row r="52033" ht="15"/>
    <row r="52034" ht="15"/>
    <row r="52035" ht="15"/>
    <row r="52036" ht="15"/>
    <row r="52037" ht="15"/>
    <row r="52038" ht="15"/>
    <row r="52039" ht="15"/>
    <row r="52040" ht="15"/>
    <row r="52041" ht="15"/>
    <row r="52042" ht="15"/>
    <row r="52043" ht="15"/>
    <row r="52044" ht="15"/>
    <row r="52045" ht="15"/>
    <row r="52046" ht="15"/>
    <row r="52047" ht="15"/>
    <row r="52048" ht="15"/>
    <row r="52049" ht="15"/>
    <row r="52050" ht="15"/>
    <row r="52051" ht="15"/>
    <row r="52052" ht="15"/>
    <row r="52053" ht="15"/>
    <row r="52054" ht="15"/>
    <row r="52055" ht="15"/>
    <row r="52056" ht="15"/>
    <row r="52057" ht="15"/>
    <row r="52058" ht="15"/>
    <row r="52059" ht="15"/>
    <row r="52060" ht="15"/>
    <row r="52061" ht="15"/>
    <row r="52062" ht="15"/>
    <row r="52063" ht="15"/>
    <row r="52064" ht="15"/>
    <row r="52065" ht="15"/>
    <row r="52066" ht="15"/>
    <row r="52067" ht="15"/>
    <row r="52068" ht="15"/>
    <row r="52069" ht="15"/>
    <row r="52070" ht="15"/>
    <row r="52071" ht="15"/>
    <row r="52072" ht="15"/>
    <row r="52073" ht="15"/>
    <row r="52074" ht="15"/>
    <row r="52075" ht="15"/>
    <row r="52076" ht="15"/>
    <row r="52077" ht="15"/>
    <row r="52078" ht="15"/>
    <row r="52079" ht="15"/>
    <row r="52080" ht="15"/>
    <row r="52081" ht="15"/>
    <row r="52082" ht="15"/>
    <row r="52083" ht="15"/>
    <row r="52084" ht="15"/>
    <row r="52085" ht="15"/>
    <row r="52086" ht="15"/>
    <row r="52087" ht="15"/>
    <row r="52088" ht="15"/>
    <row r="52089" ht="15"/>
    <row r="52090" ht="15"/>
    <row r="52091" ht="15"/>
    <row r="52092" ht="15"/>
    <row r="52093" ht="15"/>
    <row r="52094" ht="15"/>
    <row r="52095" ht="15"/>
    <row r="52096" ht="15"/>
    <row r="52097" ht="15"/>
    <row r="52098" ht="15"/>
    <row r="52099" ht="15"/>
    <row r="52100" ht="15"/>
    <row r="52101" ht="15"/>
    <row r="52102" ht="15"/>
    <row r="52103" ht="15"/>
    <row r="52104" ht="15"/>
    <row r="52105" ht="15"/>
    <row r="52106" ht="15"/>
    <row r="52107" ht="15"/>
    <row r="52108" ht="15"/>
    <row r="52109" ht="15"/>
    <row r="52110" ht="15"/>
    <row r="52111" ht="15"/>
    <row r="52112" ht="15"/>
    <row r="52113" ht="15"/>
    <row r="52114" ht="15"/>
    <row r="52115" ht="15"/>
    <row r="52116" ht="15"/>
    <row r="52117" ht="15"/>
    <row r="52118" ht="15"/>
    <row r="52119" ht="15"/>
    <row r="52120" ht="15"/>
    <row r="52121" ht="15"/>
    <row r="52122" ht="15"/>
    <row r="52123" ht="15"/>
    <row r="52124" ht="15"/>
    <row r="52125" ht="15"/>
    <row r="52126" ht="15"/>
    <row r="52127" ht="15"/>
    <row r="52128" ht="15"/>
    <row r="52129" ht="15"/>
    <row r="52130" ht="15"/>
    <row r="52131" ht="15"/>
    <row r="52132" ht="15"/>
    <row r="52133" ht="15"/>
    <row r="52134" ht="15"/>
    <row r="52135" ht="15"/>
    <row r="52136" ht="15"/>
    <row r="52137" ht="15"/>
    <row r="52138" ht="15"/>
    <row r="52139" ht="15"/>
    <row r="52140" ht="15"/>
    <row r="52141" ht="15"/>
    <row r="52142" ht="15"/>
    <row r="52143" ht="15"/>
    <row r="52144" ht="15"/>
    <row r="52145" ht="15"/>
    <row r="52146" ht="15"/>
    <row r="52147" ht="15"/>
    <row r="52148" ht="15"/>
    <row r="52149" ht="15"/>
    <row r="52150" ht="15"/>
    <row r="52151" ht="15"/>
    <row r="52152" ht="15"/>
    <row r="52153" ht="15"/>
    <row r="52154" ht="15"/>
    <row r="52155" ht="15"/>
    <row r="52156" ht="15"/>
    <row r="52157" ht="15"/>
    <row r="52158" ht="15"/>
    <row r="52159" ht="15"/>
    <row r="52160" ht="15"/>
    <row r="52161" ht="15"/>
    <row r="52162" ht="15"/>
    <row r="52163" ht="15"/>
    <row r="52164" ht="15"/>
    <row r="52165" ht="15"/>
    <row r="52166" ht="15"/>
    <row r="52167" ht="15"/>
    <row r="52168" ht="15"/>
    <row r="52169" ht="15"/>
    <row r="52170" ht="15"/>
    <row r="52171" ht="15"/>
    <row r="52172" ht="15"/>
    <row r="52173" ht="15"/>
    <row r="52174" ht="15"/>
    <row r="52175" ht="15"/>
    <row r="52176" ht="15"/>
    <row r="52177" ht="15"/>
    <row r="52178" ht="15"/>
    <row r="52179" ht="15"/>
    <row r="52180" ht="15"/>
    <row r="52181" ht="15"/>
    <row r="52182" ht="15"/>
    <row r="52183" ht="15"/>
    <row r="52184" ht="15"/>
    <row r="52185" ht="15"/>
    <row r="52186" ht="15"/>
    <row r="52187" ht="15"/>
    <row r="52188" ht="15"/>
    <row r="52189" ht="15"/>
    <row r="52190" ht="15"/>
    <row r="52191" ht="15"/>
    <row r="52192" ht="15"/>
    <row r="52193" ht="15"/>
    <row r="52194" ht="15"/>
    <row r="52195" ht="15"/>
    <row r="52196" ht="15"/>
    <row r="52197" ht="15"/>
    <row r="52198" ht="15"/>
    <row r="52199" ht="15"/>
    <row r="52200" ht="15"/>
    <row r="52201" ht="15"/>
    <row r="52202" ht="15"/>
    <row r="52203" ht="15"/>
    <row r="52204" ht="15"/>
    <row r="52205" ht="15"/>
    <row r="52206" ht="15"/>
    <row r="52207" ht="15"/>
    <row r="52208" ht="15"/>
    <row r="52209" ht="15"/>
    <row r="52210" ht="15"/>
    <row r="52211" ht="15"/>
    <row r="52212" ht="15"/>
    <row r="52213" ht="15"/>
    <row r="52214" ht="15"/>
    <row r="52215" ht="15"/>
    <row r="52216" ht="15"/>
    <row r="52217" ht="15"/>
    <row r="52218" ht="15"/>
    <row r="52219" ht="15"/>
    <row r="52220" ht="15"/>
    <row r="52221" ht="15"/>
    <row r="52222" ht="15"/>
    <row r="52223" ht="15"/>
    <row r="52224" ht="15"/>
    <row r="52225" ht="15"/>
    <row r="52226" ht="15"/>
    <row r="52227" ht="15"/>
    <row r="52228" ht="15"/>
    <row r="52229" ht="15"/>
    <row r="52230" ht="15"/>
    <row r="52231" ht="15"/>
    <row r="52232" ht="15"/>
    <row r="52233" ht="15"/>
    <row r="52234" ht="15"/>
    <row r="52235" ht="15"/>
    <row r="52236" ht="15"/>
    <row r="52237" ht="15"/>
    <row r="52238" ht="15"/>
    <row r="52239" ht="15"/>
    <row r="52240" ht="15"/>
    <row r="52241" ht="15"/>
    <row r="52242" ht="15"/>
    <row r="52243" ht="15"/>
    <row r="52244" ht="15"/>
    <row r="52245" ht="15"/>
    <row r="52246" ht="15"/>
    <row r="52247" ht="15"/>
    <row r="52248" ht="15"/>
    <row r="52249" ht="15"/>
    <row r="52250" ht="15"/>
    <row r="52251" ht="15"/>
    <row r="52252" ht="15"/>
    <row r="52253" ht="15"/>
    <row r="52254" ht="15"/>
    <row r="52255" ht="15"/>
    <row r="52256" ht="15"/>
    <row r="52257" ht="15"/>
    <row r="52258" ht="15"/>
    <row r="52259" ht="15"/>
    <row r="52260" ht="15"/>
    <row r="52261" ht="15"/>
    <row r="52262" ht="15"/>
    <row r="52263" ht="15"/>
    <row r="52264" ht="15"/>
    <row r="52265" ht="15"/>
    <row r="52266" ht="15"/>
    <row r="52267" ht="15"/>
    <row r="52268" ht="15"/>
    <row r="52269" ht="15"/>
    <row r="52270" ht="15"/>
    <row r="52271" ht="15"/>
    <row r="52272" ht="15"/>
    <row r="52273" ht="15"/>
    <row r="52274" ht="15"/>
    <row r="52275" ht="15"/>
    <row r="52276" ht="15"/>
    <row r="52277" ht="15"/>
    <row r="52278" ht="15"/>
    <row r="52279" ht="15"/>
    <row r="52280" ht="15"/>
    <row r="52281" ht="15"/>
    <row r="52282" ht="15"/>
    <row r="52283" ht="15"/>
    <row r="52284" ht="15"/>
    <row r="52285" ht="15"/>
    <row r="52286" ht="15"/>
    <row r="52287" ht="15"/>
    <row r="52288" ht="15"/>
    <row r="52289" ht="15"/>
    <row r="52290" ht="15"/>
    <row r="52291" ht="15"/>
    <row r="52292" ht="15"/>
    <row r="52293" ht="15"/>
    <row r="52294" ht="15"/>
    <row r="52295" ht="15"/>
    <row r="52296" ht="15"/>
    <row r="52297" ht="15"/>
    <row r="52298" ht="15"/>
    <row r="52299" ht="15"/>
    <row r="52300" ht="15"/>
    <row r="52301" ht="15"/>
    <row r="52302" ht="15"/>
    <row r="52303" ht="15"/>
    <row r="52304" ht="15"/>
    <row r="52305" ht="15"/>
    <row r="52306" ht="15"/>
    <row r="52307" ht="15"/>
    <row r="52308" ht="15"/>
    <row r="52309" ht="15"/>
    <row r="52310" ht="15"/>
    <row r="52311" ht="15"/>
    <row r="52312" ht="15"/>
    <row r="52313" ht="15"/>
    <row r="52314" ht="15"/>
    <row r="52315" ht="15"/>
    <row r="52316" ht="15"/>
    <row r="52317" ht="15"/>
    <row r="52318" ht="15"/>
    <row r="52319" ht="15"/>
    <row r="52320" ht="15"/>
    <row r="52321" ht="15"/>
    <row r="52322" ht="15"/>
    <row r="52323" ht="15"/>
    <row r="52324" ht="15"/>
    <row r="52325" ht="15"/>
    <row r="52326" ht="15"/>
    <row r="52327" ht="15"/>
    <row r="52328" ht="15"/>
    <row r="52329" ht="15"/>
    <row r="52330" ht="15"/>
    <row r="52331" ht="15"/>
    <row r="52332" ht="15"/>
    <row r="52333" ht="15"/>
    <row r="52334" ht="15"/>
    <row r="52335" ht="15"/>
    <row r="52336" ht="15"/>
    <row r="52337" ht="15"/>
    <row r="52338" ht="15"/>
    <row r="52339" ht="15"/>
    <row r="52340" ht="15"/>
    <row r="52341" ht="15"/>
    <row r="52342" ht="15"/>
    <row r="52343" ht="15"/>
    <row r="52344" ht="15"/>
    <row r="52345" ht="15"/>
    <row r="52346" ht="15"/>
    <row r="52347" ht="15"/>
    <row r="52348" ht="15"/>
    <row r="52349" ht="15"/>
    <row r="52350" ht="15"/>
    <row r="52351" ht="15"/>
    <row r="52352" ht="15"/>
    <row r="52353" ht="15"/>
    <row r="52354" ht="15"/>
    <row r="52355" ht="15"/>
    <row r="52356" ht="15"/>
    <row r="52357" ht="15"/>
    <row r="52358" ht="15"/>
    <row r="52359" ht="15"/>
    <row r="52360" ht="15"/>
    <row r="52361" ht="15"/>
    <row r="52362" ht="15"/>
    <row r="52363" ht="15"/>
    <row r="52364" ht="15"/>
    <row r="52365" ht="15"/>
    <row r="52366" ht="15"/>
    <row r="52367" ht="15"/>
    <row r="52368" ht="15"/>
    <row r="52369" ht="15"/>
    <row r="52370" ht="15"/>
    <row r="52371" ht="15"/>
    <row r="52372" ht="15"/>
    <row r="52373" ht="15"/>
    <row r="52374" ht="15"/>
    <row r="52375" ht="15"/>
    <row r="52376" ht="15"/>
    <row r="52377" ht="15"/>
    <row r="52378" ht="15"/>
    <row r="52379" ht="15"/>
    <row r="52380" ht="15"/>
    <row r="52381" ht="15"/>
    <row r="52382" ht="15"/>
    <row r="52383" ht="15"/>
    <row r="52384" ht="15"/>
    <row r="52385" ht="15"/>
    <row r="52386" ht="15"/>
    <row r="52387" ht="15"/>
    <row r="52388" ht="15"/>
    <row r="52389" ht="15"/>
    <row r="52390" ht="15"/>
    <row r="52391" ht="15"/>
    <row r="52392" ht="15"/>
    <row r="52393" ht="15"/>
    <row r="52394" ht="15"/>
    <row r="52395" ht="15"/>
    <row r="52396" ht="15"/>
    <row r="52397" ht="15"/>
    <row r="52398" ht="15"/>
    <row r="52399" ht="15"/>
    <row r="52400" ht="15"/>
    <row r="52401" ht="15"/>
    <row r="52402" ht="15"/>
    <row r="52403" ht="15"/>
    <row r="52404" ht="15"/>
    <row r="52405" ht="15"/>
    <row r="52406" ht="15"/>
    <row r="52407" ht="15"/>
    <row r="52408" ht="15"/>
    <row r="52409" ht="15"/>
    <row r="52410" ht="15"/>
    <row r="52411" ht="15"/>
    <row r="52452" ht="15"/>
    <row r="52453" ht="15"/>
    <row r="52454" ht="15"/>
    <row r="52455" ht="15"/>
    <row r="52456" ht="15"/>
    <row r="52457" ht="15"/>
    <row r="52458" ht="15"/>
    <row r="52459" ht="15"/>
    <row r="52460" ht="15"/>
    <row r="52461" ht="15"/>
    <row r="52462" ht="15"/>
    <row r="52463" ht="15"/>
    <row r="52464" ht="15"/>
    <row r="52465" ht="15"/>
    <row r="52466" ht="15"/>
    <row r="52467" ht="15"/>
    <row r="52468" ht="15"/>
    <row r="52469" ht="15"/>
    <row r="52470" ht="15"/>
    <row r="52471" ht="15"/>
    <row r="52472" ht="15"/>
    <row r="52473" ht="15"/>
    <row r="52474" ht="15"/>
    <row r="52475" ht="15"/>
    <row r="52476" ht="15"/>
    <row r="52477" ht="15"/>
    <row r="52478" ht="15"/>
    <row r="52479" ht="15"/>
    <row r="52480" ht="15"/>
    <row r="52481" ht="15"/>
    <row r="52482" ht="15"/>
    <row r="52483" ht="15"/>
    <row r="52484" ht="15"/>
    <row r="52485" ht="15"/>
    <row r="52486" ht="15"/>
    <row r="52487" ht="15"/>
    <row r="52488" ht="15"/>
    <row r="52489" ht="15"/>
    <row r="52490" ht="15"/>
    <row r="52491" ht="15"/>
    <row r="52492" ht="15"/>
    <row r="52493" ht="15"/>
    <row r="52494" ht="15"/>
    <row r="52495" ht="15"/>
    <row r="52496" ht="15"/>
    <row r="52497" ht="15"/>
    <row r="52498" ht="15"/>
    <row r="52499" ht="15"/>
    <row r="52500" ht="15"/>
    <row r="52501" ht="15"/>
    <row r="52502" ht="15"/>
    <row r="52503" ht="15"/>
    <row r="52504" ht="15"/>
    <row r="52505" ht="15"/>
    <row r="52506" ht="15"/>
    <row r="52507" ht="15"/>
    <row r="52508" ht="15"/>
    <row r="52509" ht="15"/>
    <row r="52510" ht="15"/>
    <row r="52511" ht="15"/>
    <row r="52512" ht="15"/>
    <row r="52513" ht="15"/>
    <row r="52514" ht="15"/>
    <row r="52515" ht="15"/>
    <row r="52516" ht="15"/>
    <row r="52517" ht="15"/>
    <row r="52518" ht="15"/>
    <row r="52519" ht="15"/>
    <row r="52520" ht="15"/>
    <row r="52521" ht="15"/>
    <row r="52522" ht="15"/>
    <row r="52523" ht="15"/>
    <row r="52524" ht="15"/>
    <row r="52525" ht="15"/>
    <row r="52526" ht="15"/>
    <row r="52527" ht="15"/>
    <row r="52528" ht="15"/>
    <row r="52529" ht="15"/>
    <row r="52530" ht="15"/>
    <row r="52531" ht="15"/>
    <row r="52532" ht="15"/>
    <row r="52533" ht="15"/>
    <row r="52534" ht="15"/>
    <row r="52535" ht="15"/>
    <row r="52536" ht="15"/>
    <row r="52537" ht="15"/>
    <row r="52538" ht="15"/>
    <row r="52539" ht="15"/>
    <row r="52540" ht="15"/>
    <row r="52541" ht="15"/>
    <row r="52542" ht="15"/>
    <row r="52543" ht="15"/>
    <row r="52544" ht="15"/>
    <row r="52545" ht="15"/>
    <row r="52546" ht="15"/>
    <row r="52547" ht="15"/>
    <row r="52548" ht="15"/>
    <row r="52549" ht="15"/>
    <row r="52550" ht="15"/>
    <row r="52551" ht="15"/>
    <row r="52552" ht="15"/>
    <row r="52553" ht="15"/>
    <row r="52554" ht="15"/>
    <row r="52555" ht="15"/>
    <row r="52556" ht="15"/>
    <row r="52557" ht="15"/>
    <row r="52558" ht="15"/>
    <row r="52559" ht="15"/>
    <row r="52560" ht="15"/>
    <row r="52561" ht="15"/>
    <row r="52562" ht="15"/>
    <row r="52563" ht="15"/>
    <row r="52564" ht="15"/>
    <row r="52565" ht="15"/>
    <row r="52566" ht="15"/>
    <row r="52567" ht="15"/>
    <row r="52568" ht="15"/>
    <row r="52569" ht="15"/>
    <row r="52570" ht="15"/>
    <row r="52571" ht="15"/>
    <row r="52572" ht="15"/>
    <row r="52573" ht="15"/>
    <row r="52574" ht="15"/>
    <row r="52575" ht="15"/>
    <row r="52576" ht="15"/>
    <row r="52577" ht="15"/>
    <row r="52578" ht="15"/>
    <row r="52579" ht="15"/>
    <row r="52580" ht="15"/>
    <row r="52581" ht="15"/>
    <row r="52582" ht="15"/>
    <row r="52583" ht="15"/>
    <row r="52584" ht="15"/>
    <row r="52585" ht="15"/>
    <row r="52586" ht="15"/>
    <row r="52587" ht="15"/>
    <row r="52588" ht="15"/>
    <row r="52589" ht="15"/>
    <row r="52590" ht="15"/>
    <row r="52591" ht="15"/>
    <row r="52592" ht="15"/>
    <row r="52593" ht="15"/>
    <row r="52594" ht="15"/>
    <row r="52595" ht="15"/>
    <row r="52596" ht="15"/>
    <row r="52597" ht="15"/>
    <row r="52598" ht="15"/>
    <row r="52599" ht="15"/>
    <row r="52600" ht="15"/>
    <row r="52601" ht="15"/>
    <row r="52602" ht="15"/>
    <row r="52603" ht="15"/>
    <row r="52604" ht="15"/>
    <row r="52605" ht="15"/>
    <row r="52606" ht="15"/>
    <row r="52607" ht="15"/>
    <row r="52608" ht="15"/>
    <row r="52609" ht="15"/>
    <row r="52610" ht="15"/>
    <row r="52611" ht="15"/>
    <row r="52612" ht="15"/>
    <row r="52613" ht="15"/>
    <row r="52614" ht="15"/>
    <row r="52615" ht="15"/>
    <row r="52616" ht="15"/>
    <row r="52617" ht="15"/>
    <row r="52618" ht="15"/>
    <row r="52619" ht="15"/>
    <row r="52620" ht="15"/>
    <row r="52621" ht="15"/>
    <row r="52622" ht="15"/>
    <row r="52623" ht="15"/>
    <row r="52624" ht="15"/>
    <row r="52625" ht="15"/>
    <row r="52626" ht="15"/>
    <row r="52627" ht="15"/>
    <row r="52628" ht="15"/>
    <row r="52629" ht="15"/>
    <row r="52630" ht="15"/>
    <row r="52631" ht="15"/>
    <row r="52632" ht="15"/>
    <row r="52633" ht="15"/>
    <row r="52634" ht="15"/>
    <row r="52635" ht="15"/>
    <row r="52636" ht="15"/>
    <row r="52637" ht="15"/>
    <row r="52638" ht="15"/>
    <row r="52639" ht="15"/>
    <row r="52640" ht="15"/>
    <row r="52641" ht="15"/>
    <row r="52642" ht="15"/>
    <row r="52643" ht="15"/>
    <row r="52644" ht="15"/>
    <row r="52645" ht="15"/>
    <row r="52646" ht="15"/>
    <row r="52647" ht="15"/>
    <row r="52648" ht="15"/>
    <row r="52649" ht="15"/>
    <row r="52650" ht="15"/>
    <row r="52651" ht="15"/>
    <row r="52652" ht="15"/>
    <row r="52653" ht="15"/>
    <row r="52654" ht="15"/>
    <row r="52655" ht="15"/>
    <row r="52656" ht="15"/>
    <row r="52657" ht="15"/>
    <row r="52658" ht="15"/>
    <row r="52659" ht="15"/>
    <row r="52660" ht="15"/>
    <row r="52661" ht="15"/>
    <row r="52662" ht="15"/>
    <row r="52663" ht="15"/>
    <row r="52664" ht="15"/>
    <row r="52665" ht="15"/>
    <row r="52666" ht="15"/>
    <row r="52667" ht="15"/>
    <row r="52668" ht="15"/>
    <row r="52669" ht="15"/>
    <row r="52670" ht="15"/>
    <row r="52671" ht="15"/>
    <row r="52672" ht="15"/>
    <row r="52673" ht="15"/>
    <row r="52674" ht="15"/>
    <row r="52675" ht="15"/>
    <row r="52676" ht="15"/>
    <row r="52677" ht="15"/>
    <row r="52678" ht="15"/>
    <row r="52679" ht="15"/>
    <row r="52680" ht="15"/>
    <row r="52681" ht="15"/>
    <row r="52682" ht="15"/>
    <row r="52683" ht="15"/>
    <row r="52684" ht="15"/>
    <row r="52685" ht="15"/>
    <row r="52686" ht="15"/>
    <row r="52687" ht="15"/>
    <row r="52688" ht="15"/>
    <row r="52689" ht="15"/>
    <row r="52690" ht="15"/>
    <row r="52691" ht="15"/>
    <row r="52692" ht="15"/>
    <row r="52693" ht="15"/>
    <row r="52694" ht="15"/>
    <row r="52695" ht="15"/>
    <row r="52696" ht="15"/>
    <row r="52697" ht="15"/>
    <row r="52698" ht="15"/>
    <row r="52699" ht="15"/>
    <row r="52700" ht="15"/>
    <row r="52701" ht="15"/>
    <row r="52702" ht="15"/>
    <row r="52703" ht="15"/>
    <row r="52704" ht="15"/>
    <row r="52705" ht="15"/>
    <row r="52706" ht="15"/>
    <row r="52707" ht="15"/>
    <row r="52708" ht="15"/>
    <row r="52709" ht="15"/>
    <row r="52710" ht="15"/>
    <row r="52711" ht="15"/>
    <row r="52712" ht="15"/>
    <row r="52713" ht="15"/>
    <row r="52714" ht="15"/>
    <row r="52715" ht="15"/>
    <row r="52716" ht="15"/>
    <row r="52717" ht="15"/>
    <row r="52718" ht="15"/>
    <row r="52719" ht="15"/>
    <row r="52720" ht="15"/>
    <row r="52721" ht="15"/>
    <row r="52722" ht="15"/>
    <row r="52723" ht="15"/>
    <row r="52724" ht="15"/>
    <row r="52725" ht="15"/>
    <row r="52726" ht="15"/>
    <row r="52727" ht="15"/>
    <row r="52728" ht="15"/>
    <row r="52729" ht="15"/>
    <row r="52730" ht="15"/>
    <row r="52731" ht="15"/>
    <row r="52732" ht="15"/>
    <row r="52733" ht="15"/>
    <row r="52734" ht="15"/>
    <row r="52735" ht="15"/>
    <row r="52736" ht="15"/>
    <row r="52737" ht="15"/>
    <row r="52738" ht="15"/>
    <row r="52739" ht="15"/>
    <row r="52740" ht="15"/>
    <row r="52741" ht="15"/>
    <row r="52742" ht="15"/>
    <row r="52743" ht="15"/>
    <row r="52744" ht="15"/>
    <row r="52745" ht="15"/>
    <row r="52746" ht="15"/>
    <row r="52747" ht="15"/>
    <row r="52748" ht="15"/>
    <row r="52749" ht="15"/>
    <row r="52750" ht="15"/>
    <row r="52751" ht="15"/>
    <row r="52752" ht="15"/>
    <row r="52753" ht="15"/>
    <row r="52754" ht="15"/>
    <row r="52755" ht="15"/>
    <row r="52756" ht="15"/>
    <row r="52757" ht="15"/>
    <row r="52758" ht="15"/>
    <row r="52759" ht="15"/>
    <row r="52760" ht="15"/>
    <row r="52761" ht="15"/>
    <row r="52762" ht="15"/>
    <row r="52763" ht="15"/>
    <row r="52764" ht="15"/>
    <row r="52765" ht="15"/>
    <row r="52766" ht="15"/>
    <row r="52767" ht="15"/>
    <row r="52768" ht="15"/>
    <row r="52769" ht="15"/>
    <row r="52770" ht="15"/>
    <row r="52771" ht="15"/>
    <row r="52772" ht="15"/>
    <row r="52773" ht="15"/>
    <row r="52774" ht="15"/>
    <row r="52775" ht="15"/>
    <row r="52776" ht="15"/>
    <row r="52777" ht="15"/>
    <row r="52778" ht="15"/>
    <row r="52779" ht="15"/>
    <row r="52780" ht="15"/>
    <row r="52781" ht="15"/>
    <row r="52782" ht="15"/>
    <row r="52783" ht="15"/>
    <row r="52784" ht="15"/>
    <row r="52785" ht="15"/>
    <row r="52786" ht="15"/>
    <row r="52787" ht="15"/>
    <row r="52788" ht="15"/>
    <row r="52789" ht="15"/>
    <row r="52790" ht="15"/>
    <row r="52791" ht="15"/>
    <row r="52792" ht="15"/>
    <row r="52793" ht="15"/>
    <row r="52794" ht="15"/>
    <row r="52795" ht="15"/>
    <row r="52796" ht="15"/>
    <row r="52797" ht="15"/>
    <row r="52798" ht="15"/>
    <row r="52799" ht="15"/>
    <row r="52800" ht="15"/>
    <row r="52801" ht="15"/>
    <row r="52802" ht="15"/>
    <row r="52803" ht="15"/>
    <row r="52804" ht="15"/>
    <row r="52805" ht="15"/>
    <row r="52806" ht="15"/>
    <row r="52807" ht="15"/>
    <row r="52808" ht="15"/>
    <row r="52809" ht="15"/>
    <row r="52810" ht="15"/>
    <row r="52811" ht="15"/>
    <row r="52812" ht="15"/>
    <row r="52813" ht="15"/>
    <row r="52814" ht="15"/>
    <row r="52815" ht="15"/>
    <row r="52816" ht="15"/>
    <row r="52817" ht="15"/>
    <row r="52818" ht="15"/>
    <row r="52819" ht="15"/>
    <row r="52820" ht="15"/>
    <row r="52821" ht="15"/>
    <row r="52822" ht="15"/>
    <row r="52823" ht="15"/>
    <row r="52824" ht="15"/>
    <row r="52825" ht="15"/>
    <row r="52826" ht="15"/>
    <row r="52827" ht="15"/>
    <row r="52828" ht="15"/>
    <row r="52829" ht="15"/>
    <row r="52830" ht="15"/>
    <row r="52831" ht="15"/>
    <row r="52832" ht="15"/>
    <row r="52833" ht="15"/>
    <row r="52834" ht="15"/>
    <row r="52835" ht="15"/>
    <row r="52836" ht="15"/>
    <row r="52837" ht="15"/>
    <row r="52838" ht="15"/>
    <row r="52839" ht="15"/>
    <row r="52840" ht="15"/>
    <row r="52841" ht="15"/>
    <row r="52842" ht="15"/>
    <row r="52843" ht="15"/>
    <row r="52844" ht="15"/>
    <row r="52845" ht="15"/>
    <row r="52846" ht="15"/>
    <row r="52847" ht="15"/>
    <row r="52848" ht="15"/>
    <row r="52849" ht="15"/>
    <row r="52850" ht="15"/>
    <row r="52851" ht="15"/>
    <row r="52852" ht="15"/>
    <row r="52853" ht="15"/>
    <row r="52854" ht="15"/>
    <row r="52855" ht="15"/>
    <row r="52856" ht="15"/>
    <row r="52857" ht="15"/>
    <row r="52858" ht="15"/>
    <row r="52859" ht="15"/>
    <row r="52860" ht="15"/>
    <row r="52861" ht="15"/>
    <row r="52862" ht="15"/>
    <row r="52863" ht="15"/>
    <row r="52864" ht="15"/>
    <row r="52865" ht="15"/>
    <row r="52866" ht="15"/>
    <row r="52867" ht="15"/>
    <row r="52868" ht="15"/>
    <row r="52869" ht="15"/>
    <row r="52870" ht="15"/>
    <row r="52871" ht="15"/>
    <row r="52872" ht="15"/>
    <row r="52873" ht="15"/>
    <row r="52874" ht="15"/>
    <row r="52875" ht="15"/>
    <row r="52876" ht="15"/>
    <row r="52877" ht="15"/>
    <row r="52878" ht="15"/>
    <row r="52879" ht="15"/>
    <row r="52880" ht="15"/>
    <row r="52881" ht="15"/>
    <row r="52882" ht="15"/>
    <row r="52883" ht="15"/>
    <row r="52884" ht="15"/>
    <row r="52885" ht="15"/>
    <row r="52886" ht="15"/>
    <row r="52887" ht="15"/>
    <row r="52888" ht="15"/>
    <row r="52889" ht="15"/>
    <row r="52890" ht="15"/>
    <row r="52891" ht="15"/>
    <row r="52892" ht="15"/>
    <row r="52893" ht="15"/>
    <row r="52894" ht="15"/>
    <row r="52895" ht="15"/>
    <row r="52896" ht="15"/>
    <row r="52897" ht="15"/>
    <row r="52898" ht="15"/>
    <row r="52899" ht="15"/>
    <row r="52900" ht="15"/>
    <row r="52901" ht="15"/>
    <row r="52902" ht="15"/>
    <row r="52903" ht="15"/>
    <row r="52904" ht="15"/>
    <row r="52905" ht="15"/>
    <row r="52906" ht="15"/>
    <row r="52907" ht="15"/>
    <row r="52908" ht="15"/>
    <row r="52909" ht="15"/>
    <row r="52910" ht="15"/>
    <row r="52911" ht="15"/>
    <row r="52912" ht="15"/>
    <row r="52913" ht="15"/>
    <row r="52914" ht="15"/>
    <row r="52915" ht="15"/>
    <row r="52916" ht="15"/>
    <row r="52917" ht="15"/>
    <row r="52918" ht="15"/>
    <row r="52919" ht="15"/>
    <row r="52920" ht="15"/>
    <row r="52921" ht="15"/>
    <row r="52962" ht="15"/>
    <row r="52963" ht="15"/>
    <row r="52964" ht="15"/>
    <row r="52965" ht="15"/>
    <row r="52966" ht="15"/>
    <row r="52967" ht="15"/>
    <row r="52968" ht="15"/>
    <row r="52969" ht="15"/>
    <row r="52970" ht="15"/>
    <row r="52971" ht="15"/>
    <row r="52972" ht="15"/>
    <row r="52973" ht="15"/>
    <row r="52974" ht="15"/>
    <row r="52975" ht="15"/>
    <row r="52976" ht="15"/>
    <row r="52977" ht="15"/>
    <row r="52978" ht="15"/>
    <row r="52979" ht="15"/>
    <row r="52980" ht="15"/>
    <row r="52981" ht="15"/>
    <row r="52982" ht="15"/>
    <row r="52983" ht="15"/>
    <row r="52984" ht="15"/>
    <row r="52985" ht="15"/>
    <row r="52986" ht="15"/>
    <row r="52987" ht="15"/>
    <row r="52988" ht="15"/>
    <row r="52989" ht="15"/>
    <row r="52990" ht="15"/>
    <row r="52991" ht="15"/>
    <row r="52992" ht="15"/>
    <row r="52993" ht="15"/>
    <row r="52994" ht="15"/>
    <row r="52995" ht="15"/>
    <row r="52996" ht="15"/>
    <row r="52997" ht="15"/>
    <row r="52998" ht="15"/>
    <row r="52999" ht="15"/>
    <row r="53000" ht="15"/>
    <row r="53001" ht="15"/>
    <row r="53002" ht="15"/>
    <row r="53003" ht="15"/>
    <row r="53004" ht="15"/>
    <row r="53005" ht="15"/>
    <row r="53006" ht="15"/>
    <row r="53007" ht="15"/>
    <row r="53008" ht="15"/>
    <row r="53009" ht="15"/>
    <row r="53010" ht="15"/>
    <row r="53011" ht="15"/>
    <row r="53012" ht="15"/>
    <row r="53013" ht="15"/>
    <row r="53014" ht="15"/>
    <row r="53015" ht="15"/>
    <row r="53016" ht="15"/>
    <row r="53017" ht="15"/>
    <row r="53018" ht="15"/>
    <row r="53019" ht="15"/>
    <row r="53020" ht="15"/>
    <row r="53021" ht="15"/>
    <row r="53022" ht="15"/>
    <row r="53023" ht="15"/>
    <row r="53024" ht="15"/>
    <row r="53025" ht="15"/>
    <row r="53026" ht="15"/>
    <row r="53027" ht="15"/>
    <row r="53028" ht="15"/>
    <row r="53029" ht="15"/>
    <row r="53030" ht="15"/>
    <row r="53031" ht="15"/>
    <row r="53032" ht="15"/>
    <row r="53033" ht="15"/>
    <row r="53034" ht="15"/>
    <row r="53035" ht="15"/>
    <row r="53036" ht="15"/>
    <row r="53037" ht="15"/>
    <row r="53038" ht="15"/>
    <row r="53039" ht="15"/>
    <row r="53040" ht="15"/>
    <row r="53041" ht="15"/>
    <row r="53042" ht="15"/>
    <row r="53043" ht="15"/>
    <row r="53044" ht="15"/>
    <row r="53045" ht="15"/>
    <row r="53046" ht="15"/>
    <row r="53047" ht="15"/>
    <row r="53048" ht="15"/>
    <row r="53049" ht="15"/>
    <row r="53050" ht="15"/>
    <row r="53051" ht="15"/>
    <row r="53052" ht="15"/>
    <row r="53053" ht="15"/>
    <row r="53054" ht="15"/>
    <row r="53055" ht="15"/>
    <row r="53056" ht="15"/>
    <row r="53057" ht="15"/>
    <row r="53058" ht="15"/>
    <row r="53059" ht="15"/>
    <row r="53060" ht="15"/>
    <row r="53061" ht="15"/>
    <row r="53062" ht="15"/>
    <row r="53063" ht="15"/>
    <row r="53064" ht="15"/>
    <row r="53065" ht="15"/>
    <row r="53066" ht="15"/>
    <row r="53067" ht="15"/>
    <row r="53068" ht="15"/>
    <row r="53069" ht="15"/>
    <row r="53070" ht="15"/>
    <row r="53071" ht="15"/>
    <row r="53072" ht="15"/>
    <row r="53073" ht="15"/>
    <row r="53074" ht="15"/>
    <row r="53075" ht="15"/>
    <row r="53076" ht="15"/>
    <row r="53077" ht="15"/>
    <row r="53078" ht="15"/>
    <row r="53079" ht="15"/>
    <row r="53080" ht="15"/>
    <row r="53081" ht="15"/>
    <row r="53082" ht="15"/>
    <row r="53083" ht="15"/>
    <row r="53084" ht="15"/>
    <row r="53085" ht="15"/>
    <row r="53086" ht="15"/>
    <row r="53087" ht="15"/>
    <row r="53088" ht="15"/>
    <row r="53089" ht="15"/>
    <row r="53090" ht="15"/>
    <row r="53091" ht="15"/>
    <row r="53092" ht="15"/>
    <row r="53093" ht="15"/>
    <row r="53094" ht="15"/>
    <row r="53095" ht="15"/>
    <row r="53096" ht="15"/>
    <row r="53097" ht="15"/>
    <row r="53098" ht="15"/>
    <row r="53099" ht="15"/>
    <row r="53100" ht="15"/>
    <row r="53101" ht="15"/>
    <row r="53102" ht="15"/>
    <row r="53103" ht="15"/>
    <row r="53104" ht="15"/>
    <row r="53105" ht="15"/>
    <row r="53106" ht="15"/>
    <row r="53107" ht="15"/>
    <row r="53108" ht="15"/>
    <row r="53109" ht="15"/>
    <row r="53110" ht="15"/>
    <row r="53111" ht="15"/>
    <row r="53112" ht="15"/>
    <row r="53113" ht="15"/>
    <row r="53114" ht="15"/>
    <row r="53115" ht="15"/>
    <row r="53116" ht="15"/>
    <row r="53117" ht="15"/>
    <row r="53118" ht="15"/>
    <row r="53119" ht="15"/>
    <row r="53120" ht="15"/>
    <row r="53121" ht="15"/>
    <row r="53122" ht="15"/>
    <row r="53123" ht="15"/>
    <row r="53124" ht="15"/>
    <row r="53125" ht="15"/>
    <row r="53126" ht="15"/>
    <row r="53127" ht="15"/>
    <row r="53128" ht="15"/>
    <row r="53129" ht="15"/>
    <row r="53130" ht="15"/>
    <row r="53131" ht="15"/>
    <row r="53132" ht="15"/>
    <row r="53133" ht="15"/>
    <row r="53134" ht="15"/>
    <row r="53135" ht="15"/>
    <row r="53136" ht="15"/>
    <row r="53137" ht="15"/>
    <row r="53138" ht="15"/>
    <row r="53139" ht="15"/>
    <row r="53140" ht="15"/>
    <row r="53141" ht="15"/>
    <row r="53142" ht="15"/>
    <row r="53143" ht="15"/>
    <row r="53144" ht="15"/>
    <row r="53145" ht="15"/>
    <row r="53146" ht="15"/>
    <row r="53147" ht="15"/>
    <row r="53148" ht="15"/>
    <row r="53149" ht="15"/>
    <row r="53150" ht="15"/>
    <row r="53151" ht="15"/>
    <row r="53152" ht="15"/>
    <row r="53153" ht="15"/>
    <row r="53154" ht="15"/>
    <row r="53155" ht="15"/>
    <row r="53156" ht="15"/>
    <row r="53157" ht="15"/>
    <row r="53158" ht="15"/>
    <row r="53159" ht="15"/>
    <row r="53160" ht="15"/>
    <row r="53161" ht="15"/>
    <row r="53162" ht="15"/>
    <row r="53163" ht="15"/>
    <row r="53164" ht="15"/>
    <row r="53165" ht="15"/>
    <row r="53166" ht="15"/>
    <row r="53167" ht="15"/>
    <row r="53168" ht="15"/>
    <row r="53169" ht="15"/>
    <row r="53170" ht="15"/>
    <row r="53171" ht="15"/>
    <row r="53172" ht="15"/>
    <row r="53173" ht="15"/>
    <row r="53174" ht="15"/>
    <row r="53175" ht="15"/>
    <row r="53176" ht="15"/>
    <row r="53177" ht="15"/>
    <row r="53178" ht="15"/>
    <row r="53179" ht="15"/>
    <row r="53180" ht="15"/>
    <row r="53181" ht="15"/>
    <row r="53182" ht="15"/>
    <row r="53183" ht="15"/>
    <row r="53184" ht="15"/>
    <row r="53185" ht="15"/>
    <row r="53186" ht="15"/>
    <row r="53187" ht="15"/>
    <row r="53188" ht="15"/>
    <row r="53189" ht="15"/>
    <row r="53190" ht="15"/>
    <row r="53191" ht="15"/>
    <row r="53192" ht="15"/>
    <row r="53193" ht="15"/>
    <row r="53194" ht="15"/>
    <row r="53195" ht="15"/>
    <row r="53196" ht="15"/>
    <row r="53197" ht="15"/>
    <row r="53198" ht="15"/>
    <row r="53199" ht="15"/>
    <row r="53200" ht="15"/>
    <row r="53201" ht="15"/>
    <row r="53202" ht="15"/>
    <row r="53203" ht="15"/>
    <row r="53204" ht="15"/>
    <row r="53205" ht="15"/>
    <row r="53206" ht="15"/>
    <row r="53207" ht="15"/>
    <row r="53208" ht="15"/>
    <row r="53209" ht="15"/>
    <row r="53210" ht="15"/>
    <row r="53211" ht="15"/>
    <row r="53212" ht="15"/>
    <row r="53213" ht="15"/>
    <row r="53214" ht="15"/>
    <row r="53215" ht="15"/>
    <row r="53216" ht="15"/>
    <row r="53217" ht="15"/>
    <row r="53218" ht="15"/>
    <row r="53219" ht="15"/>
    <row r="53220" ht="15"/>
    <row r="53221" ht="15"/>
    <row r="53222" ht="15"/>
    <row r="53223" ht="15"/>
    <row r="53224" ht="15"/>
    <row r="53225" ht="15"/>
    <row r="53226" ht="15"/>
    <row r="53227" ht="15"/>
    <row r="53228" ht="15"/>
    <row r="53229" ht="15"/>
    <row r="53230" ht="15"/>
    <row r="53231" ht="15"/>
    <row r="53232" ht="15"/>
    <row r="53233" ht="15"/>
    <row r="53234" ht="15"/>
    <row r="53235" ht="15"/>
    <row r="53236" ht="15"/>
    <row r="53237" ht="15"/>
    <row r="53238" ht="15"/>
    <row r="53239" ht="15"/>
    <row r="53240" ht="15"/>
    <row r="53241" ht="15"/>
    <row r="53242" ht="15"/>
    <row r="53243" ht="15"/>
    <row r="53244" ht="15"/>
    <row r="53245" ht="15"/>
    <row r="53246" ht="15"/>
    <row r="53247" ht="15"/>
    <row r="53248" ht="15"/>
    <row r="53249" ht="15"/>
    <row r="53250" ht="15"/>
    <row r="53251" ht="15"/>
    <row r="53252" ht="15"/>
    <row r="53253" ht="15"/>
    <row r="53254" ht="15"/>
    <row r="53255" ht="15"/>
    <row r="53256" ht="15"/>
    <row r="53257" ht="15"/>
    <row r="53258" ht="15"/>
    <row r="53259" ht="15"/>
    <row r="53260" ht="15"/>
    <row r="53261" ht="15"/>
    <row r="53262" ht="15"/>
    <row r="53263" ht="15"/>
    <row r="53264" ht="15"/>
    <row r="53265" ht="15"/>
    <row r="53266" ht="15"/>
    <row r="53267" ht="15"/>
    <row r="53268" ht="15"/>
    <row r="53269" ht="15"/>
    <row r="53270" ht="15"/>
    <row r="53271" ht="15"/>
    <row r="53272" ht="15"/>
    <row r="53273" ht="15"/>
    <row r="53274" ht="15"/>
    <row r="53275" ht="15"/>
    <row r="53276" ht="15"/>
    <row r="53277" ht="15"/>
    <row r="53278" ht="15"/>
    <row r="53279" ht="15"/>
    <row r="53280" ht="15"/>
    <row r="53281" ht="15"/>
    <row r="53282" ht="15"/>
    <row r="53283" ht="15"/>
    <row r="53284" ht="15"/>
    <row r="53285" ht="15"/>
    <row r="53286" ht="15"/>
    <row r="53287" ht="15"/>
    <row r="53288" ht="15"/>
    <row r="53289" ht="15"/>
    <row r="53290" ht="15"/>
    <row r="53291" ht="15"/>
    <row r="53292" ht="15"/>
    <row r="53293" ht="15"/>
    <row r="53294" ht="15"/>
    <row r="53295" ht="15"/>
    <row r="53296" ht="15"/>
    <row r="53297" ht="15"/>
    <row r="53298" ht="15"/>
    <row r="53299" ht="15"/>
    <row r="53300" ht="15"/>
    <row r="53301" ht="15"/>
    <row r="53302" ht="15"/>
    <row r="53303" ht="15"/>
    <row r="53304" ht="15"/>
    <row r="53305" ht="15"/>
    <row r="53306" ht="15"/>
    <row r="53307" ht="15"/>
    <row r="53308" ht="15"/>
    <row r="53309" ht="15"/>
    <row r="53310" ht="15"/>
    <row r="53311" ht="15"/>
    <row r="53312" ht="15"/>
    <row r="53313" ht="15"/>
    <row r="53314" ht="15"/>
    <row r="53315" ht="15"/>
    <row r="53316" ht="15"/>
    <row r="53317" ht="15"/>
    <row r="53318" ht="15"/>
    <row r="53319" ht="15"/>
    <row r="53320" ht="15"/>
    <row r="53321" ht="15"/>
    <row r="53322" ht="15"/>
    <row r="53323" ht="15"/>
    <row r="53324" ht="15"/>
    <row r="53325" ht="15"/>
    <row r="53326" ht="15"/>
    <row r="53327" ht="15"/>
    <row r="53328" ht="15"/>
    <row r="53329" ht="15"/>
    <row r="53330" ht="15"/>
    <row r="53331" ht="15"/>
    <row r="53332" ht="15"/>
    <row r="53333" ht="15"/>
    <row r="53334" ht="15"/>
    <row r="53335" ht="15"/>
    <row r="53336" ht="15"/>
    <row r="53337" ht="15"/>
    <row r="53338" ht="15"/>
    <row r="53339" ht="15"/>
    <row r="53340" ht="15"/>
    <row r="53341" ht="15"/>
    <row r="53342" ht="15"/>
    <row r="53343" ht="15"/>
    <row r="53344" ht="15"/>
    <row r="53345" ht="15"/>
    <row r="53346" ht="15"/>
    <row r="53347" ht="15"/>
    <row r="53348" ht="15"/>
    <row r="53349" ht="15"/>
    <row r="53350" ht="15"/>
    <row r="53351" ht="15"/>
    <row r="53352" ht="15"/>
    <row r="53353" ht="15"/>
    <row r="53354" ht="15"/>
    <row r="53355" ht="15"/>
    <row r="53356" ht="15"/>
    <row r="53357" ht="15"/>
    <row r="53358" ht="15"/>
    <row r="53359" ht="15"/>
    <row r="53360" ht="15"/>
    <row r="53361" ht="15"/>
    <row r="53362" ht="15"/>
    <row r="53363" ht="15"/>
    <row r="53364" ht="15"/>
    <row r="53365" ht="15"/>
    <row r="53366" ht="15"/>
    <row r="53367" ht="15"/>
    <row r="53368" ht="15"/>
    <row r="53369" ht="15"/>
    <row r="53370" ht="15"/>
    <row r="53371" ht="15"/>
    <row r="53372" ht="15"/>
    <row r="53373" ht="15"/>
    <row r="53374" ht="15"/>
    <row r="53375" ht="15"/>
    <row r="53376" ht="15"/>
    <row r="53377" ht="15"/>
    <row r="53378" ht="15"/>
    <row r="53379" ht="15"/>
    <row r="53380" ht="15"/>
    <row r="53381" ht="15"/>
    <row r="53382" ht="15"/>
    <row r="53383" ht="15"/>
    <row r="53384" ht="15"/>
    <row r="53385" ht="15"/>
    <row r="53386" ht="15"/>
    <row r="53387" ht="15"/>
    <row r="53388" ht="15"/>
    <row r="53389" ht="15"/>
    <row r="53390" ht="15"/>
    <row r="53391" ht="15"/>
    <row r="53392" ht="15"/>
    <row r="53393" ht="15"/>
    <row r="53394" ht="15"/>
    <row r="53395" ht="15"/>
    <row r="53396" ht="15"/>
    <row r="53397" ht="15"/>
    <row r="53398" ht="15"/>
    <row r="53399" ht="15"/>
    <row r="53400" ht="15"/>
    <row r="53401" ht="15"/>
    <row r="53402" ht="15"/>
    <row r="53403" ht="15"/>
    <row r="53404" ht="15"/>
    <row r="53405" ht="15"/>
    <row r="53406" ht="15"/>
    <row r="53407" ht="15"/>
    <row r="53408" ht="15"/>
    <row r="53409" ht="15"/>
    <row r="53410" ht="15"/>
    <row r="53411" ht="15"/>
    <row r="53412" ht="15"/>
    <row r="53413" ht="15"/>
    <row r="53414" ht="15"/>
    <row r="53415" ht="15"/>
    <row r="53416" ht="15"/>
    <row r="53417" ht="15"/>
    <row r="53418" ht="15"/>
    <row r="53419" ht="15"/>
    <row r="53420" ht="15"/>
    <row r="53421" ht="15"/>
    <row r="53422" ht="15"/>
    <row r="53423" ht="15"/>
    <row r="53424" ht="15"/>
    <row r="53425" ht="15"/>
    <row r="53426" ht="15"/>
    <row r="53427" ht="15"/>
    <row r="53428" ht="15"/>
    <row r="53429" ht="15"/>
    <row r="53430" ht="15"/>
    <row r="53431" ht="15"/>
    <row r="53472" ht="15"/>
    <row r="53473" ht="15"/>
    <row r="53474" ht="15"/>
    <row r="53475" ht="15"/>
    <row r="53476" ht="15"/>
    <row r="53477" ht="15"/>
    <row r="53478" ht="15"/>
    <row r="53479" ht="15"/>
    <row r="53480" ht="15"/>
    <row r="53481" ht="15"/>
    <row r="53482" ht="15"/>
    <row r="53483" ht="15"/>
    <row r="53484" ht="15"/>
    <row r="53485" ht="15"/>
    <row r="53486" ht="15"/>
    <row r="53487" ht="15"/>
    <row r="53488" ht="15"/>
    <row r="53489" ht="15"/>
    <row r="53490" ht="15"/>
    <row r="53491" ht="15"/>
    <row r="53492" ht="15"/>
    <row r="53493" ht="15"/>
    <row r="53494" ht="15"/>
    <row r="53495" ht="15"/>
    <row r="53496" ht="15"/>
    <row r="53497" ht="15"/>
    <row r="53498" ht="15"/>
    <row r="53499" ht="15"/>
    <row r="53500" ht="15"/>
    <row r="53501" ht="15"/>
    <row r="53502" ht="15"/>
    <row r="53503" ht="15"/>
    <row r="53504" ht="15"/>
    <row r="53505" ht="15"/>
    <row r="53506" ht="15"/>
    <row r="53507" ht="15"/>
    <row r="53508" ht="15"/>
    <row r="53509" ht="15"/>
    <row r="53510" ht="15"/>
    <row r="53511" ht="15"/>
    <row r="53512" ht="15"/>
    <row r="53513" ht="15"/>
    <row r="53514" ht="15"/>
    <row r="53515" ht="15"/>
    <row r="53516" ht="15"/>
    <row r="53517" ht="15"/>
    <row r="53518" ht="15"/>
    <row r="53519" ht="15"/>
    <row r="53520" ht="15"/>
    <row r="53521" ht="15"/>
    <row r="53522" ht="15"/>
    <row r="53523" ht="15"/>
    <row r="53524" ht="15"/>
    <row r="53525" ht="15"/>
    <row r="53526" ht="15"/>
    <row r="53527" ht="15"/>
    <row r="53528" ht="15"/>
    <row r="53529" ht="15"/>
    <row r="53530" ht="15"/>
    <row r="53531" ht="15"/>
    <row r="53532" ht="15"/>
    <row r="53533" ht="15"/>
    <row r="53534" ht="15"/>
    <row r="53535" ht="15"/>
    <row r="53536" ht="15"/>
    <row r="53537" ht="15"/>
    <row r="53538" ht="15"/>
    <row r="53539" ht="15"/>
    <row r="53540" ht="15"/>
    <row r="53541" ht="15"/>
    <row r="53542" ht="15"/>
    <row r="53543" ht="15"/>
    <row r="53544" ht="15"/>
    <row r="53545" ht="15"/>
    <row r="53546" ht="15"/>
    <row r="53547" ht="15"/>
    <row r="53548" ht="15"/>
    <row r="53549" ht="15"/>
    <row r="53550" ht="15"/>
    <row r="53551" ht="15"/>
    <row r="53552" ht="15"/>
    <row r="53553" ht="15"/>
    <row r="53554" ht="15"/>
    <row r="53555" ht="15"/>
    <row r="53556" ht="15"/>
    <row r="53557" ht="15"/>
    <row r="53558" ht="15"/>
    <row r="53559" ht="15"/>
    <row r="53560" ht="15"/>
    <row r="53561" ht="15"/>
    <row r="53562" ht="15"/>
    <row r="53563" ht="15"/>
    <row r="53564" ht="15"/>
    <row r="53565" ht="15"/>
    <row r="53566" ht="15"/>
    <row r="53567" ht="15"/>
    <row r="53568" ht="15"/>
    <row r="53569" ht="15"/>
    <row r="53570" ht="15"/>
    <row r="53571" ht="15"/>
    <row r="53572" ht="15"/>
    <row r="53573" ht="15"/>
    <row r="53574" ht="15"/>
    <row r="53575" ht="15"/>
    <row r="53576" ht="15"/>
    <row r="53577" ht="15"/>
    <row r="53578" ht="15"/>
    <row r="53579" ht="15"/>
    <row r="53580" ht="15"/>
    <row r="53581" ht="15"/>
    <row r="53582" ht="15"/>
    <row r="53583" ht="15"/>
    <row r="53584" ht="15"/>
    <row r="53585" ht="15"/>
    <row r="53586" ht="15"/>
    <row r="53587" ht="15"/>
    <row r="53588" ht="15"/>
    <row r="53589" ht="15"/>
    <row r="53590" ht="15"/>
    <row r="53591" ht="15"/>
    <row r="53592" ht="15"/>
    <row r="53593" ht="15"/>
    <row r="53594" ht="15"/>
    <row r="53595" ht="15"/>
    <row r="53596" ht="15"/>
    <row r="53597" ht="15"/>
    <row r="53598" ht="15"/>
    <row r="53599" ht="15"/>
    <row r="53600" ht="15"/>
    <row r="53601" ht="15"/>
    <row r="53602" ht="15"/>
    <row r="53603" ht="15"/>
    <row r="53604" ht="15"/>
    <row r="53605" ht="15"/>
    <row r="53606" ht="15"/>
    <row r="53607" ht="15"/>
    <row r="53608" ht="15"/>
    <row r="53609" ht="15"/>
    <row r="53610" ht="15"/>
    <row r="53611" ht="15"/>
    <row r="53612" ht="15"/>
    <row r="53613" ht="15"/>
    <row r="53614" ht="15"/>
    <row r="53615" ht="15"/>
    <row r="53616" ht="15"/>
    <row r="53617" ht="15"/>
    <row r="53618" ht="15"/>
    <row r="53619" ht="15"/>
    <row r="53620" ht="15"/>
    <row r="53621" ht="15"/>
    <row r="53622" ht="15"/>
    <row r="53623" ht="15"/>
    <row r="53624" ht="15"/>
    <row r="53625" ht="15"/>
    <row r="53626" ht="15"/>
    <row r="53627" ht="15"/>
    <row r="53628" ht="15"/>
    <row r="53629" ht="15"/>
    <row r="53630" ht="15"/>
    <row r="53631" ht="15"/>
    <row r="53632" ht="15"/>
    <row r="53633" ht="15"/>
    <row r="53634" ht="15"/>
    <row r="53635" ht="15"/>
    <row r="53636" ht="15"/>
    <row r="53637" ht="15"/>
    <row r="53638" ht="15"/>
    <row r="53639" ht="15"/>
    <row r="53640" ht="15"/>
    <row r="53641" ht="15"/>
    <row r="53642" ht="15"/>
    <row r="53643" ht="15"/>
    <row r="53644" ht="15"/>
    <row r="53645" ht="15"/>
    <row r="53646" ht="15"/>
    <row r="53647" ht="15"/>
    <row r="53648" ht="15"/>
    <row r="53649" ht="15"/>
    <row r="53650" ht="15"/>
    <row r="53651" ht="15"/>
    <row r="53652" ht="15"/>
    <row r="53653" ht="15"/>
    <row r="53654" ht="15"/>
    <row r="53655" ht="15"/>
    <row r="53656" ht="15"/>
    <row r="53657" ht="15"/>
    <row r="53658" ht="15"/>
    <row r="53659" ht="15"/>
    <row r="53660" ht="15"/>
    <row r="53661" ht="15"/>
    <row r="53662" ht="15"/>
    <row r="53663" ht="15"/>
    <row r="53664" ht="15"/>
    <row r="53665" ht="15"/>
    <row r="53666" ht="15"/>
    <row r="53667" ht="15"/>
    <row r="53668" ht="15"/>
    <row r="53669" ht="15"/>
    <row r="53670" ht="15"/>
    <row r="53671" ht="15"/>
    <row r="53672" ht="15"/>
    <row r="53673" ht="15"/>
    <row r="53674" ht="15"/>
    <row r="53675" ht="15"/>
    <row r="53676" ht="15"/>
    <row r="53677" ht="15"/>
    <row r="53678" ht="15"/>
    <row r="53679" ht="15"/>
    <row r="53680" ht="15"/>
    <row r="53681" ht="15"/>
    <row r="53682" ht="15"/>
    <row r="53683" ht="15"/>
    <row r="53684" ht="15"/>
    <row r="53685" ht="15"/>
    <row r="53686" ht="15"/>
    <row r="53687" ht="15"/>
    <row r="53688" ht="15"/>
    <row r="53689" ht="15"/>
    <row r="53690" ht="15"/>
    <row r="53691" ht="15"/>
    <row r="53692" ht="15"/>
    <row r="53693" ht="15"/>
    <row r="53694" ht="15"/>
    <row r="53695" ht="15"/>
    <row r="53696" ht="15"/>
    <row r="53697" ht="15"/>
    <row r="53698" ht="15"/>
    <row r="53699" ht="15"/>
    <row r="53700" ht="15"/>
    <row r="53701" ht="15"/>
    <row r="53702" ht="15"/>
    <row r="53703" ht="15"/>
    <row r="53704" ht="15"/>
    <row r="53705" ht="15"/>
    <row r="53706" ht="15"/>
    <row r="53707" ht="15"/>
    <row r="53708" ht="15"/>
    <row r="53709" ht="15"/>
    <row r="53710" ht="15"/>
    <row r="53711" ht="15"/>
    <row r="53712" ht="15"/>
    <row r="53713" ht="15"/>
    <row r="53714" ht="15"/>
    <row r="53715" ht="15"/>
    <row r="53716" ht="15"/>
    <row r="53717" ht="15"/>
    <row r="53718" ht="15"/>
    <row r="53719" ht="15"/>
    <row r="53720" ht="15"/>
    <row r="53721" ht="15"/>
    <row r="53722" ht="15"/>
    <row r="53723" ht="15"/>
    <row r="53724" ht="15"/>
    <row r="53725" ht="15"/>
    <row r="53726" ht="15"/>
    <row r="53727" ht="15"/>
    <row r="53728" ht="15"/>
    <row r="53729" ht="15"/>
    <row r="53730" ht="15"/>
    <row r="53731" ht="15"/>
    <row r="53732" ht="15"/>
    <row r="53733" ht="15"/>
    <row r="53734" ht="15"/>
    <row r="53735" ht="15"/>
    <row r="53736" ht="15"/>
    <row r="53737" ht="15"/>
    <row r="53738" ht="15"/>
    <row r="53739" ht="15"/>
    <row r="53740" ht="15"/>
    <row r="53741" ht="15"/>
    <row r="53742" ht="15"/>
    <row r="53743" ht="15"/>
    <row r="53744" ht="15"/>
    <row r="53745" ht="15"/>
    <row r="53746" ht="15"/>
    <row r="53747" ht="15"/>
    <row r="53748" ht="15"/>
    <row r="53749" ht="15"/>
    <row r="53750" ht="15"/>
    <row r="53751" ht="15"/>
    <row r="53752" ht="15"/>
    <row r="53753" ht="15"/>
    <row r="53754" ht="15"/>
    <row r="53755" ht="15"/>
    <row r="53756" ht="15"/>
    <row r="53757" ht="15"/>
    <row r="53758" ht="15"/>
    <row r="53759" ht="15"/>
    <row r="53760" ht="15"/>
    <row r="53761" ht="15"/>
    <row r="53762" ht="15"/>
    <row r="53763" ht="15"/>
    <row r="53764" ht="15"/>
    <row r="53765" ht="15"/>
    <row r="53766" ht="15"/>
    <row r="53767" ht="15"/>
    <row r="53768" ht="15"/>
    <row r="53769" ht="15"/>
    <row r="53770" ht="15"/>
    <row r="53771" ht="15"/>
    <row r="53772" ht="15"/>
    <row r="53773" ht="15"/>
    <row r="53774" ht="15"/>
    <row r="53775" ht="15"/>
    <row r="53776" ht="15"/>
    <row r="53777" ht="15"/>
    <row r="53778" ht="15"/>
    <row r="53779" ht="15"/>
    <row r="53780" ht="15"/>
    <row r="53781" ht="15"/>
    <row r="53782" ht="15"/>
    <row r="53783" ht="15"/>
    <row r="53784" ht="15"/>
    <row r="53785" ht="15"/>
    <row r="53786" ht="15"/>
    <row r="53787" ht="15"/>
    <row r="53788" ht="15"/>
    <row r="53789" ht="15"/>
    <row r="53790" ht="15"/>
    <row r="53791" ht="15"/>
    <row r="53792" ht="15"/>
    <row r="53793" ht="15"/>
    <row r="53794" ht="15"/>
    <row r="53795" ht="15"/>
    <row r="53796" ht="15"/>
    <row r="53797" ht="15"/>
    <row r="53798" ht="15"/>
    <row r="53799" ht="15"/>
    <row r="53800" ht="15"/>
    <row r="53801" ht="15"/>
    <row r="53802" ht="15"/>
    <row r="53803" ht="15"/>
    <row r="53804" ht="15"/>
    <row r="53805" ht="15"/>
    <row r="53806" ht="15"/>
    <row r="53807" ht="15"/>
    <row r="53808" ht="15"/>
    <row r="53809" ht="15"/>
    <row r="53810" ht="15"/>
    <row r="53811" ht="15"/>
    <row r="53812" ht="15"/>
    <row r="53813" ht="15"/>
    <row r="53814" ht="15"/>
    <row r="53815" ht="15"/>
    <row r="53816" ht="15"/>
    <row r="53817" ht="15"/>
    <row r="53818" ht="15"/>
    <row r="53819" ht="15"/>
    <row r="53820" ht="15"/>
    <row r="53821" ht="15"/>
    <row r="53822" ht="15"/>
    <row r="53823" ht="15"/>
    <row r="53824" ht="15"/>
    <row r="53825" ht="15"/>
    <row r="53826" ht="15"/>
    <row r="53827" ht="15"/>
    <row r="53828" ht="15"/>
    <row r="53829" ht="15"/>
    <row r="53830" ht="15"/>
    <row r="53831" ht="15"/>
    <row r="53832" ht="15"/>
    <row r="53833" ht="15"/>
    <row r="53834" ht="15"/>
    <row r="53835" ht="15"/>
    <row r="53836" ht="15"/>
    <row r="53837" ht="15"/>
    <row r="53838" ht="15"/>
    <row r="53839" ht="15"/>
    <row r="53840" ht="15"/>
    <row r="53841" ht="15"/>
    <row r="53842" ht="15"/>
    <row r="53843" ht="15"/>
    <row r="53844" ht="15"/>
    <row r="53845" ht="15"/>
    <row r="53846" ht="15"/>
    <row r="53847" ht="15"/>
    <row r="53848" ht="15"/>
    <row r="53849" ht="15"/>
    <row r="53850" ht="15"/>
    <row r="53851" ht="15"/>
    <row r="53852" ht="15"/>
    <row r="53853" ht="15"/>
    <row r="53854" ht="15"/>
    <row r="53855" ht="15"/>
    <row r="53856" ht="15"/>
    <row r="53857" ht="15"/>
    <row r="53858" ht="15"/>
    <row r="53859" ht="15"/>
    <row r="53860" ht="15"/>
    <row r="53861" ht="15"/>
    <row r="53862" ht="15"/>
    <row r="53863" ht="15"/>
    <row r="53864" ht="15"/>
    <row r="53865" ht="15"/>
    <row r="53866" ht="15"/>
    <row r="53867" ht="15"/>
    <row r="53868" ht="15"/>
    <row r="53869" ht="15"/>
    <row r="53870" ht="15"/>
    <row r="53871" ht="15"/>
    <row r="53872" ht="15"/>
    <row r="53873" ht="15"/>
    <row r="53874" ht="15"/>
    <row r="53875" ht="15"/>
    <row r="53876" ht="15"/>
    <row r="53877" ht="15"/>
    <row r="53878" ht="15"/>
    <row r="53879" ht="15"/>
    <row r="53880" ht="15"/>
    <row r="53881" ht="15"/>
    <row r="53882" ht="15"/>
    <row r="53883" ht="15"/>
    <row r="53884" ht="15"/>
    <row r="53885" ht="15"/>
    <row r="53886" ht="15"/>
    <row r="53887" ht="15"/>
    <row r="53888" ht="15"/>
    <row r="53889" ht="15"/>
    <row r="53890" ht="15"/>
    <row r="53891" ht="15"/>
    <row r="53892" ht="15"/>
    <row r="53893" ht="15"/>
    <row r="53894" ht="15"/>
    <row r="53895" ht="15"/>
    <row r="53896" ht="15"/>
    <row r="53897" ht="15"/>
    <row r="53898" ht="15"/>
    <row r="53899" ht="15"/>
    <row r="53900" ht="15"/>
    <row r="53901" ht="15"/>
    <row r="53902" ht="15"/>
    <row r="53903" ht="15"/>
    <row r="53904" ht="15"/>
    <row r="53905" ht="15"/>
    <row r="53906" ht="15"/>
    <row r="53907" ht="15"/>
    <row r="53908" ht="15"/>
    <row r="53909" ht="15"/>
    <row r="53910" ht="15"/>
    <row r="53911" ht="15"/>
    <row r="53912" ht="15"/>
    <row r="53913" ht="15"/>
    <row r="53914" ht="15"/>
    <row r="53915" ht="15"/>
    <row r="53916" ht="15"/>
    <row r="53917" ht="15"/>
    <row r="53918" ht="15"/>
    <row r="53919" ht="15"/>
    <row r="53920" ht="15"/>
    <row r="53921" ht="15"/>
    <row r="53922" ht="15"/>
    <row r="53923" ht="15"/>
    <row r="53924" ht="15"/>
    <row r="53925" ht="15"/>
    <row r="53926" ht="15"/>
    <row r="53927" ht="15"/>
    <row r="53928" ht="15"/>
    <row r="53929" ht="15"/>
    <row r="53930" ht="15"/>
    <row r="53931" ht="15"/>
    <row r="53932" ht="15"/>
    <row r="53933" ht="15"/>
    <row r="53934" ht="15"/>
    <row r="53935" ht="15"/>
    <row r="53936" ht="15"/>
    <row r="53937" ht="15"/>
    <row r="53938" ht="15"/>
    <row r="53939" ht="15"/>
    <row r="53940" ht="15"/>
    <row r="53941" ht="15"/>
    <row r="53982" ht="15"/>
    <row r="53983" ht="15"/>
    <row r="53984" ht="15"/>
    <row r="53985" ht="15"/>
    <row r="53986" ht="15"/>
    <row r="53987" ht="15"/>
    <row r="53988" ht="15"/>
    <row r="53989" ht="15"/>
    <row r="53990" ht="15"/>
    <row r="53991" ht="15"/>
    <row r="53992" ht="15"/>
    <row r="53993" ht="15"/>
    <row r="53994" ht="15"/>
    <row r="53995" ht="15"/>
    <row r="53996" ht="15"/>
    <row r="53997" ht="15"/>
    <row r="53998" ht="15"/>
    <row r="53999" ht="15"/>
    <row r="54000" ht="15"/>
    <row r="54001" ht="15"/>
    <row r="54002" ht="15"/>
    <row r="54003" ht="15"/>
    <row r="54004" ht="15"/>
    <row r="54005" ht="15"/>
    <row r="54006" ht="15"/>
    <row r="54007" ht="15"/>
    <row r="54008" ht="15"/>
    <row r="54009" ht="15"/>
    <row r="54010" ht="15"/>
    <row r="54011" ht="15"/>
    <row r="54012" ht="15"/>
    <row r="54013" ht="15"/>
    <row r="54014" ht="15"/>
    <row r="54015" ht="15"/>
    <row r="54016" ht="15"/>
    <row r="54017" ht="15"/>
    <row r="54018" ht="15"/>
    <row r="54019" ht="15"/>
    <row r="54020" ht="15"/>
    <row r="54021" ht="15"/>
    <row r="54022" ht="15"/>
    <row r="54023" ht="15"/>
    <row r="54024" ht="15"/>
    <row r="54025" ht="15"/>
    <row r="54026" ht="15"/>
    <row r="54027" ht="15"/>
    <row r="54028" ht="15"/>
    <row r="54029" ht="15"/>
    <row r="54030" ht="15"/>
    <row r="54031" ht="15"/>
    <row r="54032" ht="15"/>
    <row r="54033" ht="15"/>
    <row r="54034" ht="15"/>
    <row r="54035" ht="15"/>
    <row r="54036" ht="15"/>
    <row r="54037" ht="15"/>
    <row r="54038" ht="15"/>
    <row r="54039" ht="15"/>
    <row r="54040" ht="15"/>
    <row r="54041" ht="15"/>
    <row r="54042" ht="15"/>
    <row r="54043" ht="15"/>
    <row r="54044" ht="15"/>
    <row r="54045" ht="15"/>
    <row r="54046" ht="15"/>
    <row r="54047" ht="15"/>
    <row r="54048" ht="15"/>
    <row r="54049" ht="15"/>
    <row r="54050" ht="15"/>
    <row r="54051" ht="15"/>
    <row r="54052" ht="15"/>
    <row r="54053" ht="15"/>
    <row r="54054" ht="15"/>
    <row r="54055" ht="15"/>
    <row r="54056" ht="15"/>
    <row r="54057" ht="15"/>
    <row r="54058" ht="15"/>
    <row r="54059" ht="15"/>
    <row r="54060" ht="15"/>
    <row r="54061" ht="15"/>
    <row r="54062" ht="15"/>
    <row r="54063" ht="15"/>
    <row r="54064" ht="15"/>
    <row r="54065" ht="15"/>
    <row r="54066" ht="15"/>
    <row r="54067" ht="15"/>
    <row r="54068" ht="15"/>
    <row r="54069" ht="15"/>
    <row r="54070" ht="15"/>
    <row r="54071" ht="15"/>
    <row r="54072" ht="15"/>
    <row r="54073" ht="15"/>
    <row r="54074" ht="15"/>
    <row r="54075" ht="15"/>
    <row r="54076" ht="15"/>
    <row r="54077" ht="15"/>
    <row r="54078" ht="15"/>
    <row r="54079" ht="15"/>
    <row r="54080" ht="15"/>
    <row r="54081" ht="15"/>
    <row r="54082" ht="15"/>
    <row r="54083" ht="15"/>
    <row r="54084" ht="15"/>
    <row r="54085" ht="15"/>
    <row r="54086" ht="15"/>
    <row r="54087" ht="15"/>
    <row r="54088" ht="15"/>
    <row r="54089" ht="15"/>
    <row r="54090" ht="15"/>
    <row r="54091" ht="15"/>
    <row r="54092" ht="15"/>
    <row r="54093" ht="15"/>
    <row r="54094" ht="15"/>
    <row r="54095" ht="15"/>
    <row r="54096" ht="15"/>
    <row r="54097" ht="15"/>
    <row r="54098" ht="15"/>
    <row r="54099" ht="15"/>
    <row r="54100" ht="15"/>
    <row r="54101" ht="15"/>
    <row r="54102" ht="15"/>
    <row r="54103" ht="15"/>
    <row r="54104" ht="15"/>
    <row r="54105" ht="15"/>
    <row r="54106" ht="15"/>
    <row r="54107" ht="15"/>
    <row r="54108" ht="15"/>
    <row r="54109" ht="15"/>
    <row r="54110" ht="15"/>
    <row r="54111" ht="15"/>
    <row r="54112" ht="15"/>
    <row r="54113" ht="15"/>
    <row r="54114" ht="15"/>
    <row r="54115" ht="15"/>
    <row r="54116" ht="15"/>
    <row r="54117" ht="15"/>
    <row r="54118" ht="15"/>
    <row r="54119" ht="15"/>
    <row r="54120" ht="15"/>
    <row r="54121" ht="15"/>
    <row r="54122" ht="15"/>
    <row r="54123" ht="15"/>
    <row r="54124" ht="15"/>
    <row r="54125" ht="15"/>
    <row r="54126" ht="15"/>
    <row r="54127" ht="15"/>
    <row r="54128" ht="15"/>
    <row r="54129" ht="15"/>
    <row r="54130" ht="15"/>
    <row r="54131" ht="15"/>
    <row r="54132" ht="15"/>
    <row r="54133" ht="15"/>
    <row r="54134" ht="15"/>
    <row r="54135" ht="15"/>
    <row r="54136" ht="15"/>
    <row r="54137" ht="15"/>
    <row r="54138" ht="15"/>
    <row r="54139" ht="15"/>
    <row r="54140" ht="15"/>
    <row r="54141" ht="15"/>
    <row r="54142" ht="15"/>
    <row r="54143" ht="15"/>
    <row r="54144" ht="15"/>
    <row r="54145" ht="15"/>
    <row r="54146" ht="15"/>
    <row r="54147" ht="15"/>
    <row r="54148" ht="15"/>
    <row r="54149" ht="15"/>
    <row r="54150" ht="15"/>
    <row r="54151" ht="15"/>
    <row r="54152" ht="15"/>
    <row r="54153" ht="15"/>
    <row r="54154" ht="15"/>
    <row r="54155" ht="15"/>
    <row r="54156" ht="15"/>
    <row r="54157" ht="15"/>
    <row r="54158" ht="15"/>
    <row r="54159" ht="15"/>
    <row r="54160" ht="15"/>
    <row r="54161" ht="15"/>
    <row r="54162" ht="15"/>
    <row r="54163" ht="15"/>
    <row r="54164" ht="15"/>
    <row r="54165" ht="15"/>
    <row r="54166" ht="15"/>
    <row r="54167" ht="15"/>
    <row r="54168" ht="15"/>
    <row r="54169" ht="15"/>
    <row r="54170" ht="15"/>
    <row r="54171" ht="15"/>
    <row r="54172" ht="15"/>
    <row r="54173" ht="15"/>
    <row r="54174" ht="15"/>
    <row r="54175" ht="15"/>
    <row r="54176" ht="15"/>
    <row r="54177" ht="15"/>
    <row r="54178" ht="15"/>
    <row r="54179" ht="15"/>
    <row r="54180" ht="15"/>
    <row r="54181" ht="15"/>
    <row r="54182" ht="15"/>
    <row r="54183" ht="15"/>
    <row r="54184" ht="15"/>
    <row r="54185" ht="15"/>
    <row r="54186" ht="15"/>
    <row r="54187" ht="15"/>
    <row r="54188" ht="15"/>
    <row r="54189" ht="15"/>
    <row r="54190" ht="15"/>
    <row r="54191" ht="15"/>
    <row r="54192" ht="15"/>
    <row r="54193" ht="15"/>
    <row r="54194" ht="15"/>
    <row r="54195" ht="15"/>
    <row r="54196" ht="15"/>
    <row r="54197" ht="15"/>
    <row r="54198" ht="15"/>
    <row r="54199" ht="15"/>
    <row r="54200" ht="15"/>
    <row r="54201" ht="15"/>
    <row r="54202" ht="15"/>
    <row r="54203" ht="15"/>
    <row r="54204" ht="15"/>
    <row r="54205" ht="15"/>
    <row r="54206" ht="15"/>
    <row r="54207" ht="15"/>
    <row r="54208" ht="15"/>
    <row r="54209" ht="15"/>
    <row r="54210" ht="15"/>
    <row r="54211" ht="15"/>
    <row r="54212" ht="15"/>
    <row r="54213" ht="15"/>
    <row r="54214" ht="15"/>
    <row r="54215" ht="15"/>
    <row r="54216" ht="15"/>
    <row r="54217" ht="15"/>
    <row r="54218" ht="15"/>
    <row r="54219" ht="15"/>
    <row r="54220" ht="15"/>
    <row r="54221" ht="15"/>
    <row r="54222" ht="15"/>
    <row r="54223" ht="15"/>
    <row r="54224" ht="15"/>
    <row r="54225" ht="15"/>
    <row r="54226" ht="15"/>
    <row r="54227" ht="15"/>
    <row r="54228" ht="15"/>
    <row r="54229" ht="15"/>
    <row r="54230" ht="15"/>
    <row r="54231" ht="15"/>
    <row r="54232" ht="15"/>
    <row r="54233" ht="15"/>
    <row r="54234" ht="15"/>
    <row r="54235" ht="15"/>
    <row r="54236" ht="15"/>
    <row r="54237" ht="15"/>
    <row r="54238" ht="15"/>
    <row r="54239" ht="15"/>
    <row r="54240" ht="15"/>
    <row r="54241" ht="15"/>
    <row r="54242" ht="15"/>
    <row r="54243" ht="15"/>
    <row r="54244" ht="15"/>
    <row r="54245" ht="15"/>
    <row r="54246" ht="15"/>
    <row r="54247" ht="15"/>
    <row r="54248" ht="15"/>
    <row r="54249" ht="15"/>
    <row r="54250" ht="15"/>
    <row r="54251" ht="15"/>
    <row r="54252" ht="15"/>
    <row r="54253" ht="15"/>
    <row r="54254" ht="15"/>
    <row r="54255" ht="15"/>
    <row r="54256" ht="15"/>
    <row r="54257" ht="15"/>
    <row r="54258" ht="15"/>
    <row r="54259" ht="15"/>
    <row r="54260" ht="15"/>
    <row r="54261" ht="15"/>
    <row r="54262" ht="15"/>
    <row r="54263" ht="15"/>
    <row r="54264" ht="15"/>
    <row r="54265" ht="15"/>
    <row r="54266" ht="15"/>
    <row r="54267" ht="15"/>
    <row r="54268" ht="15"/>
    <row r="54269" ht="15"/>
    <row r="54270" ht="15"/>
    <row r="54271" ht="15"/>
    <row r="54272" ht="15"/>
    <row r="54273" ht="15"/>
    <row r="54274" ht="15"/>
    <row r="54275" ht="15"/>
    <row r="54276" ht="15"/>
    <row r="54277" ht="15"/>
    <row r="54278" ht="15"/>
    <row r="54279" ht="15"/>
    <row r="54280" ht="15"/>
    <row r="54281" ht="15"/>
    <row r="54282" ht="15"/>
    <row r="54283" ht="15"/>
    <row r="54284" ht="15"/>
    <row r="54285" ht="15"/>
    <row r="54286" ht="15"/>
    <row r="54287" ht="15"/>
    <row r="54288" ht="15"/>
    <row r="54289" ht="15"/>
    <row r="54290" ht="15"/>
    <row r="54291" ht="15"/>
    <row r="54292" ht="15"/>
    <row r="54293" ht="15"/>
    <row r="54294" ht="15"/>
    <row r="54295" ht="15"/>
    <row r="54296" ht="15"/>
    <row r="54297" ht="15"/>
    <row r="54298" ht="15"/>
    <row r="54299" ht="15"/>
    <row r="54300" ht="15"/>
    <row r="54301" ht="15"/>
    <row r="54302" ht="15"/>
    <row r="54303" ht="15"/>
    <row r="54304" ht="15"/>
    <row r="54305" ht="15"/>
    <row r="54306" ht="15"/>
    <row r="54307" ht="15"/>
    <row r="54308" ht="15"/>
    <row r="54309" ht="15"/>
    <row r="54310" ht="15"/>
    <row r="54311" ht="15"/>
    <row r="54312" ht="15"/>
    <row r="54313" ht="15"/>
    <row r="54314" ht="15"/>
    <row r="54315" ht="15"/>
    <row r="54316" ht="15"/>
    <row r="54317" ht="15"/>
    <row r="54318" ht="15"/>
    <row r="54319" ht="15"/>
    <row r="54320" ht="15"/>
    <row r="54321" ht="15"/>
    <row r="54322" ht="15"/>
    <row r="54323" ht="15"/>
    <row r="54324" ht="15"/>
    <row r="54325" ht="15"/>
    <row r="54326" ht="15"/>
    <row r="54327" ht="15"/>
    <row r="54328" ht="15"/>
    <row r="54329" ht="15"/>
    <row r="54330" ht="15"/>
    <row r="54331" ht="15"/>
    <row r="54332" ht="15"/>
    <row r="54333" ht="15"/>
    <row r="54334" ht="15"/>
    <row r="54335" ht="15"/>
    <row r="54336" ht="15"/>
    <row r="54337" ht="15"/>
    <row r="54338" ht="15"/>
    <row r="54339" ht="15"/>
    <row r="54340" ht="15"/>
    <row r="54341" ht="15"/>
    <row r="54342" ht="15"/>
    <row r="54343" ht="15"/>
    <row r="54344" ht="15"/>
    <row r="54345" ht="15"/>
    <row r="54346" ht="15"/>
    <row r="54347" ht="15"/>
    <row r="54348" ht="15"/>
    <row r="54349" ht="15"/>
    <row r="54350" ht="15"/>
    <row r="54351" ht="15"/>
    <row r="54352" ht="15"/>
    <row r="54353" ht="15"/>
    <row r="54354" ht="15"/>
    <row r="54355" ht="15"/>
    <row r="54356" ht="15"/>
    <row r="54357" ht="15"/>
    <row r="54358" ht="15"/>
    <row r="54359" ht="15"/>
    <row r="54360" ht="15"/>
    <row r="54361" ht="15"/>
    <row r="54362" ht="15"/>
    <row r="54363" ht="15"/>
    <row r="54364" ht="15"/>
    <row r="54365" ht="15"/>
    <row r="54366" ht="15"/>
    <row r="54367" ht="15"/>
    <row r="54368" ht="15"/>
    <row r="54369" ht="15"/>
    <row r="54370" ht="15"/>
    <row r="54371" ht="15"/>
    <row r="54372" ht="15"/>
    <row r="54373" ht="15"/>
    <row r="54374" ht="15"/>
    <row r="54375" ht="15"/>
    <row r="54376" ht="15"/>
    <row r="54377" ht="15"/>
    <row r="54378" ht="15"/>
    <row r="54379" ht="15"/>
    <row r="54380" ht="15"/>
    <row r="54381" ht="15"/>
    <row r="54382" ht="15"/>
    <row r="54383" ht="15"/>
    <row r="54384" ht="15"/>
    <row r="54385" ht="15"/>
    <row r="54386" ht="15"/>
    <row r="54387" ht="15"/>
    <row r="54388" ht="15"/>
    <row r="54389" ht="15"/>
    <row r="54390" ht="15"/>
    <row r="54391" ht="15"/>
    <row r="54392" ht="15"/>
    <row r="54393" ht="15"/>
    <row r="54394" ht="15"/>
    <row r="54395" ht="15"/>
    <row r="54396" ht="15"/>
    <row r="54397" ht="15"/>
    <row r="54398" ht="15"/>
    <row r="54399" ht="15"/>
    <row r="54400" ht="15"/>
    <row r="54401" ht="15"/>
    <row r="54402" ht="15"/>
    <row r="54403" ht="15"/>
    <row r="54404" ht="15"/>
    <row r="54405" ht="15"/>
    <row r="54406" ht="15"/>
    <row r="54407" ht="15"/>
    <row r="54408" ht="15"/>
    <row r="54409" ht="15"/>
    <row r="54410" ht="15"/>
    <row r="54411" ht="15"/>
    <row r="54412" ht="15"/>
    <row r="54413" ht="15"/>
    <row r="54414" ht="15"/>
    <row r="54415" ht="15"/>
    <row r="54416" ht="15"/>
    <row r="54417" ht="15"/>
    <row r="54418" ht="15"/>
    <row r="54419" ht="15"/>
    <row r="54420" ht="15"/>
    <row r="54421" ht="15"/>
    <row r="54422" ht="15"/>
    <row r="54423" ht="15"/>
    <row r="54424" ht="15"/>
    <row r="54425" ht="15"/>
    <row r="54426" ht="15"/>
    <row r="54427" ht="15"/>
    <row r="54428" ht="15"/>
    <row r="54429" ht="15"/>
    <row r="54430" ht="15"/>
    <row r="54431" ht="15"/>
    <row r="54432" ht="15"/>
    <row r="54433" ht="15"/>
    <row r="54434" ht="15"/>
    <row r="54435" ht="15"/>
    <row r="54436" ht="15"/>
    <row r="54437" ht="15"/>
    <row r="54438" ht="15"/>
    <row r="54439" ht="15"/>
    <row r="54440" ht="15"/>
    <row r="54441" ht="15"/>
    <row r="54442" ht="15"/>
    <row r="54443" ht="15"/>
    <row r="54444" ht="15"/>
    <row r="54445" ht="15"/>
    <row r="54446" ht="15"/>
    <row r="54447" ht="15"/>
    <row r="54448" ht="15"/>
    <row r="54449" ht="15"/>
    <row r="54450" ht="15"/>
    <row r="54451" ht="15"/>
    <row r="54492" ht="15"/>
    <row r="54493" ht="15"/>
    <row r="54494" ht="15"/>
    <row r="54495" ht="15"/>
    <row r="54496" ht="15"/>
    <row r="54497" ht="15"/>
    <row r="54498" ht="15"/>
    <row r="54499" ht="15"/>
    <row r="54500" ht="15"/>
    <row r="54501" ht="15"/>
    <row r="54502" ht="15"/>
    <row r="54503" ht="15"/>
    <row r="54504" ht="15"/>
    <row r="54505" ht="15"/>
    <row r="54506" ht="15"/>
    <row r="54507" ht="15"/>
    <row r="54508" ht="15"/>
    <row r="54509" ht="15"/>
    <row r="54510" ht="15"/>
    <row r="54511" ht="15"/>
    <row r="54512" ht="15"/>
    <row r="54513" ht="15"/>
    <row r="54514" ht="15"/>
    <row r="54515" ht="15"/>
    <row r="54516" ht="15"/>
    <row r="54517" ht="15"/>
    <row r="54518" ht="15"/>
    <row r="54519" ht="15"/>
    <row r="54520" ht="15"/>
    <row r="54521" ht="15"/>
    <row r="54522" ht="15"/>
    <row r="54523" ht="15"/>
    <row r="54524" ht="15"/>
    <row r="54525" ht="15"/>
    <row r="54526" ht="15"/>
    <row r="54527" ht="15"/>
    <row r="54528" ht="15"/>
    <row r="54529" ht="15"/>
    <row r="54530" ht="15"/>
    <row r="54531" ht="15"/>
    <row r="54532" ht="15"/>
    <row r="54533" ht="15"/>
    <row r="54534" ht="15"/>
    <row r="54535" ht="15"/>
    <row r="54536" ht="15"/>
    <row r="54537" ht="15"/>
    <row r="54538" ht="15"/>
    <row r="54539" ht="15"/>
    <row r="54540" ht="15"/>
    <row r="54541" ht="15"/>
    <row r="54542" ht="15"/>
    <row r="54543" ht="15"/>
    <row r="54544" ht="15"/>
    <row r="54545" ht="15"/>
    <row r="54546" ht="15"/>
    <row r="54547" ht="15"/>
    <row r="54548" ht="15"/>
    <row r="54549" ht="15"/>
    <row r="54550" ht="15"/>
    <row r="54551" ht="15"/>
    <row r="54552" ht="15"/>
    <row r="54553" ht="15"/>
    <row r="54554" ht="15"/>
    <row r="54555" ht="15"/>
    <row r="54556" ht="15"/>
    <row r="54557" ht="15"/>
    <row r="54558" ht="15"/>
    <row r="54559" ht="15"/>
    <row r="54560" ht="15"/>
    <row r="54561" ht="15"/>
    <row r="54562" ht="15"/>
    <row r="54563" ht="15"/>
    <row r="54564" ht="15"/>
    <row r="54565" ht="15"/>
    <row r="54566" ht="15"/>
    <row r="54567" ht="15"/>
    <row r="54568" ht="15"/>
    <row r="54569" ht="15"/>
    <row r="54570" ht="15"/>
    <row r="54571" ht="15"/>
    <row r="54572" ht="15"/>
    <row r="54573" ht="15"/>
    <row r="54574" ht="15"/>
    <row r="54575" ht="15"/>
    <row r="54576" ht="15"/>
    <row r="54577" ht="15"/>
    <row r="54578" ht="15"/>
    <row r="54579" ht="15"/>
    <row r="54580" ht="15"/>
    <row r="54581" ht="15"/>
    <row r="54582" ht="15"/>
    <row r="54583" ht="15"/>
    <row r="54584" ht="15"/>
    <row r="54585" ht="15"/>
    <row r="54586" ht="15"/>
    <row r="54587" ht="15"/>
    <row r="54588" ht="15"/>
    <row r="54589" ht="15"/>
    <row r="54590" ht="15"/>
    <row r="54591" ht="15"/>
    <row r="54592" ht="15"/>
    <row r="54593" ht="15"/>
    <row r="54594" ht="15"/>
    <row r="54595" ht="15"/>
    <row r="54596" ht="15"/>
    <row r="54597" ht="15"/>
    <row r="54598" ht="15"/>
    <row r="54599" ht="15"/>
    <row r="54600" ht="15"/>
    <row r="54601" ht="15"/>
    <row r="54602" ht="15"/>
    <row r="54603" ht="15"/>
    <row r="54604" ht="15"/>
    <row r="54605" ht="15"/>
    <row r="54606" ht="15"/>
    <row r="54607" ht="15"/>
    <row r="54608" ht="15"/>
    <row r="54609" ht="15"/>
    <row r="54610" ht="15"/>
    <row r="54611" ht="15"/>
    <row r="54612" ht="15"/>
    <row r="54613" ht="15"/>
    <row r="54614" ht="15"/>
    <row r="54615" ht="15"/>
    <row r="54616" ht="15"/>
    <row r="54617" ht="15"/>
    <row r="54618" ht="15"/>
    <row r="54619" ht="15"/>
    <row r="54620" ht="15"/>
    <row r="54621" ht="15"/>
    <row r="54622" ht="15"/>
    <row r="54623" ht="15"/>
    <row r="54624" ht="15"/>
    <row r="54625" ht="15"/>
    <row r="54626" ht="15"/>
    <row r="54627" ht="15"/>
    <row r="54628" ht="15"/>
    <row r="54629" ht="15"/>
    <row r="54630" ht="15"/>
    <row r="54631" ht="15"/>
    <row r="54632" ht="15"/>
    <row r="54633" ht="15"/>
    <row r="54634" ht="15"/>
    <row r="54635" ht="15"/>
    <row r="54636" ht="15"/>
    <row r="54637" ht="15"/>
    <row r="54638" ht="15"/>
    <row r="54639" ht="15"/>
    <row r="54640" ht="15"/>
    <row r="54641" ht="15"/>
    <row r="54642" ht="15"/>
    <row r="54643" ht="15"/>
    <row r="54644" ht="15"/>
    <row r="54645" ht="15"/>
    <row r="54646" ht="15"/>
    <row r="54647" ht="15"/>
    <row r="54648" ht="15"/>
    <row r="54649" ht="15"/>
    <row r="54650" ht="15"/>
    <row r="54651" ht="15"/>
    <row r="54652" ht="15"/>
    <row r="54653" ht="15"/>
    <row r="54654" ht="15"/>
    <row r="54655" ht="15"/>
    <row r="54656" ht="15"/>
    <row r="54657" ht="15"/>
    <row r="54658" ht="15"/>
    <row r="54659" ht="15"/>
    <row r="54660" ht="15"/>
    <row r="54661" ht="15"/>
    <row r="54662" ht="15"/>
    <row r="54663" ht="15"/>
    <row r="54664" ht="15"/>
    <row r="54665" ht="15"/>
    <row r="54666" ht="15"/>
    <row r="54667" ht="15"/>
    <row r="54668" ht="15"/>
    <row r="54669" ht="15"/>
    <row r="54670" ht="15"/>
    <row r="54671" ht="15"/>
    <row r="54672" ht="15"/>
    <row r="54673" ht="15"/>
    <row r="54674" ht="15"/>
    <row r="54675" ht="15"/>
    <row r="54676" ht="15"/>
    <row r="54677" ht="15"/>
    <row r="54678" ht="15"/>
    <row r="54679" ht="15"/>
    <row r="54680" ht="15"/>
    <row r="54681" ht="15"/>
    <row r="54682" ht="15"/>
    <row r="54683" ht="15"/>
    <row r="54684" ht="15"/>
    <row r="54685" ht="15"/>
    <row r="54686" ht="15"/>
    <row r="54687" ht="15"/>
    <row r="54688" ht="15"/>
    <row r="54689" ht="15"/>
    <row r="54690" ht="15"/>
    <row r="54691" ht="15"/>
    <row r="54692" ht="15"/>
    <row r="54693" ht="15"/>
    <row r="54694" ht="15"/>
    <row r="54695" ht="15"/>
    <row r="54696" ht="15"/>
    <row r="54697" ht="15"/>
    <row r="54698" ht="15"/>
    <row r="54699" ht="15"/>
    <row r="54700" ht="15"/>
    <row r="54701" ht="15"/>
    <row r="54702" ht="15"/>
    <row r="54703" ht="15"/>
    <row r="54704" ht="15"/>
    <row r="54705" ht="15"/>
    <row r="54706" ht="15"/>
    <row r="54707" ht="15"/>
    <row r="54708" ht="15"/>
    <row r="54709" ht="15"/>
    <row r="54710" ht="15"/>
    <row r="54711" ht="15"/>
    <row r="54712" ht="15"/>
    <row r="54713" ht="15"/>
    <row r="54714" ht="15"/>
    <row r="54715" ht="15"/>
    <row r="54716" ht="15"/>
    <row r="54717" ht="15"/>
    <row r="54718" ht="15"/>
    <row r="54719" ht="15"/>
    <row r="54720" ht="15"/>
    <row r="54721" ht="15"/>
    <row r="54722" ht="15"/>
    <row r="54723" ht="15"/>
    <row r="54724" ht="15"/>
    <row r="54725" ht="15"/>
    <row r="54726" ht="15"/>
    <row r="54727" ht="15"/>
    <row r="54728" ht="15"/>
    <row r="54729" ht="15"/>
    <row r="54730" ht="15"/>
    <row r="54731" ht="15"/>
    <row r="54732" ht="15"/>
    <row r="54733" ht="15"/>
    <row r="54734" ht="15"/>
    <row r="54735" ht="15"/>
    <row r="54736" ht="15"/>
    <row r="54737" ht="15"/>
    <row r="54738" ht="15"/>
    <row r="54739" ht="15"/>
    <row r="54740" ht="15"/>
    <row r="54741" ht="15"/>
    <row r="54742" ht="15"/>
    <row r="54743" ht="15"/>
    <row r="54744" ht="15"/>
    <row r="54745" ht="15"/>
    <row r="54746" ht="15"/>
    <row r="54747" ht="15"/>
    <row r="54748" ht="15"/>
    <row r="54749" ht="15"/>
    <row r="54750" ht="15"/>
    <row r="54751" ht="15"/>
    <row r="54752" ht="15"/>
    <row r="54753" ht="15"/>
    <row r="54754" ht="15"/>
    <row r="54755" ht="15"/>
    <row r="54756" ht="15"/>
    <row r="54757" ht="15"/>
    <row r="54758" ht="15"/>
    <row r="54759" ht="15"/>
    <row r="54760" ht="15"/>
    <row r="54761" ht="15"/>
    <row r="54762" ht="15"/>
    <row r="54763" ht="15"/>
    <row r="54764" ht="15"/>
    <row r="54765" ht="15"/>
    <row r="54766" ht="15"/>
    <row r="54767" ht="15"/>
    <row r="54768" ht="15"/>
    <row r="54769" ht="15"/>
    <row r="54770" ht="15"/>
    <row r="54771" ht="15"/>
    <row r="54772" ht="15"/>
    <row r="54773" ht="15"/>
    <row r="54774" ht="15"/>
    <row r="54775" ht="15"/>
    <row r="54776" ht="15"/>
    <row r="54777" ht="15"/>
    <row r="54778" ht="15"/>
    <row r="54779" ht="15"/>
    <row r="54780" ht="15"/>
    <row r="54781" ht="15"/>
    <row r="54782" ht="15"/>
    <row r="54783" ht="15"/>
    <row r="54784" ht="15"/>
    <row r="54785" ht="15"/>
    <row r="54786" ht="15"/>
    <row r="54787" ht="15"/>
    <row r="54788" ht="15"/>
    <row r="54789" ht="15"/>
    <row r="54790" ht="15"/>
    <row r="54791" ht="15"/>
    <row r="54792" ht="15"/>
    <row r="54793" ht="15"/>
    <row r="54794" ht="15"/>
    <row r="54795" ht="15"/>
    <row r="54796" ht="15"/>
    <row r="54797" ht="15"/>
    <row r="54798" ht="15"/>
    <row r="54799" ht="15"/>
    <row r="54800" ht="15"/>
    <row r="54801" ht="15"/>
    <row r="54802" ht="15"/>
    <row r="54803" ht="15"/>
    <row r="54804" ht="15"/>
    <row r="54805" ht="15"/>
    <row r="54806" ht="15"/>
    <row r="54807" ht="15"/>
    <row r="54808" ht="15"/>
    <row r="54809" ht="15"/>
    <row r="54810" ht="15"/>
    <row r="54811" ht="15"/>
    <row r="54812" ht="15"/>
    <row r="54813" ht="15"/>
    <row r="54814" ht="15"/>
    <row r="54815" ht="15"/>
    <row r="54816" ht="15"/>
    <row r="54817" ht="15"/>
    <row r="54818" ht="15"/>
    <row r="54819" ht="15"/>
    <row r="54820" ht="15"/>
    <row r="54821" ht="15"/>
    <row r="54822" ht="15"/>
    <row r="54823" ht="15"/>
    <row r="54824" ht="15"/>
    <row r="54825" ht="15"/>
    <row r="54826" ht="15"/>
    <row r="54827" ht="15"/>
    <row r="54828" ht="15"/>
    <row r="54829" ht="15"/>
    <row r="54830" ht="15"/>
    <row r="54831" ht="15"/>
    <row r="54832" ht="15"/>
    <row r="54833" ht="15"/>
    <row r="54834" ht="15"/>
    <row r="54835" ht="15"/>
    <row r="54836" ht="15"/>
    <row r="54837" ht="15"/>
    <row r="54838" ht="15"/>
    <row r="54839" ht="15"/>
    <row r="54840" ht="15"/>
    <row r="54841" ht="15"/>
    <row r="54842" ht="15"/>
    <row r="54843" ht="15"/>
    <row r="54844" ht="15"/>
    <row r="54845" ht="15"/>
    <row r="54846" ht="15"/>
    <row r="54847" ht="15"/>
    <row r="54848" ht="15"/>
    <row r="54849" ht="15"/>
    <row r="54850" ht="15"/>
    <row r="54851" ht="15"/>
    <row r="54852" ht="15"/>
    <row r="54853" ht="15"/>
    <row r="54854" ht="15"/>
    <row r="54855" ht="15"/>
    <row r="54856" ht="15"/>
    <row r="54857" ht="15"/>
    <row r="54858" ht="15"/>
    <row r="54859" ht="15"/>
    <row r="54860" ht="15"/>
    <row r="54861" ht="15"/>
    <row r="54862" ht="15"/>
    <row r="54863" ht="15"/>
    <row r="54864" ht="15"/>
    <row r="54865" ht="15"/>
    <row r="54866" ht="15"/>
    <row r="54867" ht="15"/>
    <row r="54868" ht="15"/>
    <row r="54869" ht="15"/>
    <row r="54870" ht="15"/>
    <row r="54871" ht="15"/>
    <row r="54872" ht="15"/>
    <row r="54873" ht="15"/>
    <row r="54874" ht="15"/>
    <row r="54875" ht="15"/>
    <row r="54876" ht="15"/>
    <row r="54877" ht="15"/>
    <row r="54878" ht="15"/>
    <row r="54879" ht="15"/>
    <row r="54880" ht="15"/>
    <row r="54881" ht="15"/>
    <row r="54882" ht="15"/>
    <row r="54883" ht="15"/>
    <row r="54884" ht="15"/>
    <row r="54885" ht="15"/>
    <row r="54886" ht="15"/>
    <row r="54887" ht="15"/>
    <row r="54888" ht="15"/>
    <row r="54889" ht="15"/>
    <row r="54890" ht="15"/>
    <row r="54891" ht="15"/>
    <row r="54892" ht="15"/>
    <row r="54893" ht="15"/>
    <row r="54894" ht="15"/>
    <row r="54895" ht="15"/>
    <row r="54896" ht="15"/>
    <row r="54897" ht="15"/>
    <row r="54898" ht="15"/>
    <row r="54899" ht="15"/>
    <row r="54900" ht="15"/>
    <row r="54901" ht="15"/>
    <row r="54902" ht="15"/>
    <row r="54903" ht="15"/>
    <row r="54904" ht="15"/>
    <row r="54905" ht="15"/>
    <row r="54906" ht="15"/>
    <row r="54907" ht="15"/>
    <row r="54908" ht="15"/>
    <row r="54909" ht="15"/>
    <row r="54910" ht="15"/>
    <row r="54911" ht="15"/>
    <row r="54912" ht="15"/>
    <row r="54913" ht="15"/>
    <row r="54914" ht="15"/>
    <row r="54915" ht="15"/>
    <row r="54916" ht="15"/>
    <row r="54917" ht="15"/>
    <row r="54918" ht="15"/>
    <row r="54919" ht="15"/>
    <row r="54920" ht="15"/>
    <row r="54921" ht="15"/>
    <row r="54922" ht="15"/>
    <row r="54923" ht="15"/>
    <row r="54924" ht="15"/>
    <row r="54925" ht="15"/>
    <row r="54926" ht="15"/>
    <row r="54927" ht="15"/>
    <row r="54928" ht="15"/>
    <row r="54929" ht="15"/>
    <row r="54930" ht="15"/>
    <row r="54931" ht="15"/>
    <row r="54932" ht="15"/>
    <row r="54933" ht="15"/>
    <row r="54934" ht="15"/>
    <row r="54935" ht="15"/>
    <row r="54936" ht="15"/>
    <row r="54937" ht="15"/>
    <row r="54938" ht="15"/>
    <row r="54939" ht="15"/>
    <row r="54940" ht="15"/>
    <row r="54941" ht="15"/>
    <row r="54942" ht="15"/>
    <row r="54943" ht="15"/>
    <row r="54944" ht="15"/>
    <row r="54945" ht="15"/>
    <row r="54946" ht="15"/>
    <row r="54947" ht="15"/>
    <row r="54948" ht="15"/>
    <row r="54949" ht="15"/>
    <row r="54950" ht="15"/>
    <row r="54951" ht="15"/>
    <row r="54952" ht="15"/>
    <row r="54953" ht="15"/>
    <row r="54954" ht="15"/>
    <row r="54955" ht="15"/>
    <row r="54956" ht="15"/>
    <row r="54957" ht="15"/>
    <row r="54958" ht="15"/>
    <row r="54959" ht="15"/>
    <row r="54960" ht="15"/>
    <row r="54961" ht="15"/>
    <row r="55002" ht="15"/>
    <row r="55003" ht="15"/>
    <row r="55004" ht="15"/>
    <row r="55005" ht="15"/>
    <row r="55006" ht="15"/>
    <row r="55007" ht="15"/>
    <row r="55008" ht="15"/>
    <row r="55009" ht="15"/>
    <row r="55010" ht="15"/>
    <row r="55011" ht="15"/>
    <row r="55012" ht="15"/>
    <row r="55013" ht="15"/>
    <row r="55014" ht="15"/>
    <row r="55015" ht="15"/>
    <row r="55016" ht="15"/>
    <row r="55017" ht="15"/>
    <row r="55018" ht="15"/>
    <row r="55019" ht="15"/>
    <row r="55020" ht="15"/>
    <row r="55021" ht="15"/>
    <row r="55022" ht="15"/>
    <row r="55023" ht="15"/>
    <row r="55024" ht="15"/>
    <row r="55025" ht="15"/>
    <row r="55026" ht="15"/>
    <row r="55027" ht="15"/>
    <row r="55028" ht="15"/>
    <row r="55029" ht="15"/>
    <row r="55030" ht="15"/>
    <row r="55031" ht="15"/>
    <row r="55032" ht="15"/>
    <row r="55033" ht="15"/>
    <row r="55034" ht="15"/>
    <row r="55035" ht="15"/>
    <row r="55036" ht="15"/>
    <row r="55037" ht="15"/>
    <row r="55038" ht="15"/>
    <row r="55039" ht="15"/>
    <row r="55040" ht="15"/>
    <row r="55041" ht="15"/>
    <row r="55042" ht="15"/>
    <row r="55043" ht="15"/>
    <row r="55044" ht="15"/>
    <row r="55045" ht="15"/>
    <row r="55046" ht="15"/>
    <row r="55047" ht="15"/>
    <row r="55048" ht="15"/>
    <row r="55049" ht="15"/>
    <row r="55050" ht="15"/>
    <row r="55051" ht="15"/>
    <row r="55052" ht="15"/>
    <row r="55053" ht="15"/>
    <row r="55054" ht="15"/>
    <row r="55055" ht="15"/>
    <row r="55056" ht="15"/>
    <row r="55057" ht="15"/>
    <row r="55058" ht="15"/>
    <row r="55059" ht="15"/>
    <row r="55060" ht="15"/>
    <row r="55061" ht="15"/>
    <row r="55062" ht="15"/>
    <row r="55063" ht="15"/>
    <row r="55064" ht="15"/>
    <row r="55065" ht="15"/>
    <row r="55066" ht="15"/>
    <row r="55067" ht="15"/>
    <row r="55068" ht="15"/>
    <row r="55069" ht="15"/>
    <row r="55070" ht="15"/>
    <row r="55071" ht="15"/>
    <row r="55072" ht="15"/>
    <row r="55073" ht="15"/>
    <row r="55074" ht="15"/>
    <row r="55075" ht="15"/>
    <row r="55076" ht="15"/>
    <row r="55077" ht="15"/>
    <row r="55078" ht="15"/>
    <row r="55079" ht="15"/>
    <row r="55080" ht="15"/>
    <row r="55081" ht="15"/>
    <row r="55082" ht="15"/>
    <row r="55083" ht="15"/>
    <row r="55084" ht="15"/>
    <row r="55085" ht="15"/>
    <row r="55086" ht="15"/>
    <row r="55087" ht="15"/>
    <row r="55088" ht="15"/>
    <row r="55089" ht="15"/>
    <row r="55090" ht="15"/>
    <row r="55091" ht="15"/>
    <row r="55092" ht="15"/>
    <row r="55093" ht="15"/>
    <row r="55094" ht="15"/>
    <row r="55095" ht="15"/>
    <row r="55096" ht="15"/>
    <row r="55097" ht="15"/>
    <row r="55098" ht="15"/>
    <row r="55099" ht="15"/>
    <row r="55100" ht="15"/>
    <row r="55101" ht="15"/>
    <row r="55102" ht="15"/>
    <row r="55103" ht="15"/>
    <row r="55104" ht="15"/>
    <row r="55105" ht="15"/>
    <row r="55106" ht="15"/>
    <row r="55107" ht="15"/>
    <row r="55108" ht="15"/>
    <row r="55109" ht="15"/>
    <row r="55110" ht="15"/>
    <row r="55111" ht="15"/>
    <row r="55112" ht="15"/>
    <row r="55113" ht="15"/>
    <row r="55114" ht="15"/>
    <row r="55115" ht="15"/>
    <row r="55116" ht="15"/>
    <row r="55117" ht="15"/>
    <row r="55118" ht="15"/>
    <row r="55119" ht="15"/>
    <row r="55120" ht="15"/>
    <row r="55121" ht="15"/>
    <row r="55122" ht="15"/>
    <row r="55123" ht="15"/>
    <row r="55124" ht="15"/>
    <row r="55125" ht="15"/>
    <row r="55126" ht="15"/>
    <row r="55127" ht="15"/>
    <row r="55128" ht="15"/>
    <row r="55129" ht="15"/>
    <row r="55130" ht="15"/>
    <row r="55131" ht="15"/>
    <row r="55132" ht="15"/>
    <row r="55133" ht="15"/>
    <row r="55134" ht="15"/>
    <row r="55135" ht="15"/>
    <row r="55136" ht="15"/>
    <row r="55137" ht="15"/>
    <row r="55138" ht="15"/>
    <row r="55139" ht="15"/>
    <row r="55140" ht="15"/>
    <row r="55141" ht="15"/>
    <row r="55142" ht="15"/>
    <row r="55143" ht="15"/>
    <row r="55144" ht="15"/>
    <row r="55145" ht="15"/>
    <row r="55146" ht="15"/>
    <row r="55147" ht="15"/>
    <row r="55148" ht="15"/>
    <row r="55149" ht="15"/>
    <row r="55150" ht="15"/>
    <row r="55151" ht="15"/>
    <row r="55152" ht="15"/>
    <row r="55153" ht="15"/>
    <row r="55154" ht="15"/>
    <row r="55155" ht="15"/>
    <row r="55156" ht="15"/>
    <row r="55157" ht="15"/>
    <row r="55158" ht="15"/>
    <row r="55159" ht="15"/>
    <row r="55160" ht="15"/>
    <row r="55161" ht="15"/>
    <row r="55162" ht="15"/>
    <row r="55163" ht="15"/>
    <row r="55164" ht="15"/>
    <row r="55165" ht="15"/>
    <row r="55166" ht="15"/>
    <row r="55167" ht="15"/>
    <row r="55168" ht="15"/>
    <row r="55169" ht="15"/>
    <row r="55170" ht="15"/>
    <row r="55171" ht="15"/>
    <row r="55172" ht="15"/>
    <row r="55173" ht="15"/>
    <row r="55174" ht="15"/>
    <row r="55175" ht="15"/>
    <row r="55176" ht="15"/>
    <row r="55177" ht="15"/>
    <row r="55178" ht="15"/>
    <row r="55179" ht="15"/>
    <row r="55180" ht="15"/>
    <row r="55181" ht="15"/>
    <row r="55182" ht="15"/>
    <row r="55183" ht="15"/>
    <row r="55184" ht="15"/>
    <row r="55185" ht="15"/>
    <row r="55186" ht="15"/>
    <row r="55187" ht="15"/>
    <row r="55188" ht="15"/>
    <row r="55189" ht="15"/>
    <row r="55190" ht="15"/>
    <row r="55191" ht="15"/>
    <row r="55192" ht="15"/>
    <row r="55193" ht="15"/>
    <row r="55194" ht="15"/>
    <row r="55195" ht="15"/>
    <row r="55196" ht="15"/>
    <row r="55197" ht="15"/>
    <row r="55198" ht="15"/>
    <row r="55199" ht="15"/>
    <row r="55200" ht="15"/>
    <row r="55201" ht="15"/>
    <row r="55202" ht="15"/>
    <row r="55203" ht="15"/>
    <row r="55204" ht="15"/>
    <row r="55205" ht="15"/>
    <row r="55206" ht="15"/>
    <row r="55207" ht="15"/>
    <row r="55208" ht="15"/>
    <row r="55209" ht="15"/>
    <row r="55210" ht="15"/>
    <row r="55211" ht="15"/>
    <row r="55212" ht="15"/>
    <row r="55213" ht="15"/>
    <row r="55214" ht="15"/>
    <row r="55215" ht="15"/>
    <row r="55216" ht="15"/>
    <row r="55217" ht="15"/>
    <row r="55218" ht="15"/>
    <row r="55219" ht="15"/>
    <row r="55220" ht="15"/>
    <row r="55221" ht="15"/>
    <row r="55222" ht="15"/>
    <row r="55223" ht="15"/>
    <row r="55224" ht="15"/>
    <row r="55225" ht="15"/>
    <row r="55226" ht="15"/>
    <row r="55227" ht="15"/>
    <row r="55228" ht="15"/>
    <row r="55229" ht="15"/>
    <row r="55230" ht="15"/>
    <row r="55231" ht="15"/>
    <row r="55232" ht="15"/>
    <row r="55233" ht="15"/>
    <row r="55234" ht="15"/>
    <row r="55235" ht="15"/>
    <row r="55236" ht="15"/>
    <row r="55237" ht="15"/>
    <row r="55238" ht="15"/>
    <row r="55239" ht="15"/>
    <row r="55240" ht="15"/>
    <row r="55241" ht="15"/>
    <row r="55242" ht="15"/>
    <row r="55243" ht="15"/>
    <row r="55244" ht="15"/>
    <row r="55245" ht="15"/>
    <row r="55246" ht="15"/>
    <row r="55247" ht="15"/>
    <row r="55248" ht="15"/>
    <row r="55249" ht="15"/>
    <row r="55250" ht="15"/>
    <row r="55251" ht="15"/>
    <row r="55252" ht="15"/>
    <row r="55253" ht="15"/>
    <row r="55254" ht="15"/>
    <row r="55255" ht="15"/>
    <row r="55256" ht="15"/>
    <row r="55257" ht="15"/>
    <row r="55258" ht="15"/>
    <row r="55259" ht="15"/>
    <row r="55260" ht="15"/>
    <row r="55261" ht="15"/>
    <row r="55262" ht="15"/>
    <row r="55263" ht="15"/>
    <row r="55264" ht="15"/>
    <row r="55265" ht="15"/>
    <row r="55266" ht="15"/>
    <row r="55267" ht="15"/>
    <row r="55268" ht="15"/>
    <row r="55269" ht="15"/>
    <row r="55270" ht="15"/>
    <row r="55271" ht="15"/>
    <row r="55272" ht="15"/>
    <row r="55273" ht="15"/>
    <row r="55274" ht="15"/>
    <row r="55275" ht="15"/>
    <row r="55276" ht="15"/>
    <row r="55277" ht="15"/>
    <row r="55278" ht="15"/>
    <row r="55279" ht="15"/>
    <row r="55280" ht="15"/>
    <row r="55281" ht="15"/>
    <row r="55282" ht="15"/>
    <row r="55283" ht="15"/>
    <row r="55284" ht="15"/>
    <row r="55285" ht="15"/>
    <row r="55286" ht="15"/>
    <row r="55287" ht="15"/>
    <row r="55288" ht="15"/>
    <row r="55289" ht="15"/>
    <row r="55290" ht="15"/>
    <row r="55291" ht="15"/>
    <row r="55292" ht="15"/>
    <row r="55293" ht="15"/>
    <row r="55294" ht="15"/>
    <row r="55295" ht="15"/>
    <row r="55296" ht="15"/>
    <row r="55297" ht="15"/>
    <row r="55298" ht="15"/>
    <row r="55299" ht="15"/>
    <row r="55300" ht="15"/>
    <row r="55301" ht="15"/>
    <row r="55302" ht="15"/>
    <row r="55303" ht="15"/>
    <row r="55304" ht="15"/>
    <row r="55305" ht="15"/>
    <row r="55306" ht="15"/>
    <row r="55307" ht="15"/>
    <row r="55308" ht="15"/>
    <row r="55309" ht="15"/>
    <row r="55310" ht="15"/>
    <row r="55311" ht="15"/>
    <row r="55312" ht="15"/>
    <row r="55313" ht="15"/>
    <row r="55314" ht="15"/>
    <row r="55315" ht="15"/>
    <row r="55316" ht="15"/>
    <row r="55317" ht="15"/>
    <row r="55318" ht="15"/>
    <row r="55319" ht="15"/>
    <row r="55320" ht="15"/>
    <row r="55321" ht="15"/>
    <row r="55322" ht="15"/>
    <row r="55323" ht="15"/>
    <row r="55324" ht="15"/>
    <row r="55325" ht="15"/>
    <row r="55326" ht="15"/>
    <row r="55327" ht="15"/>
    <row r="55328" ht="15"/>
    <row r="55329" ht="15"/>
    <row r="55330" ht="15"/>
    <row r="55331" ht="15"/>
    <row r="55332" ht="15"/>
    <row r="55333" ht="15"/>
    <row r="55334" ht="15"/>
    <row r="55335" ht="15"/>
    <row r="55336" ht="15"/>
    <row r="55337" ht="15"/>
    <row r="55338" ht="15"/>
    <row r="55339" ht="15"/>
    <row r="55340" ht="15"/>
    <row r="55341" ht="15"/>
    <row r="55342" ht="15"/>
    <row r="55343" ht="15"/>
    <row r="55344" ht="15"/>
    <row r="55345" ht="15"/>
    <row r="55346" ht="15"/>
    <row r="55347" ht="15"/>
    <row r="55348" ht="15"/>
    <row r="55349" ht="15"/>
    <row r="55350" ht="15"/>
    <row r="55351" ht="15"/>
    <row r="55352" ht="15"/>
    <row r="55353" ht="15"/>
    <row r="55354" ht="15"/>
    <row r="55355" ht="15"/>
    <row r="55356" ht="15"/>
    <row r="55357" ht="15"/>
    <row r="55358" ht="15"/>
    <row r="55359" ht="15"/>
    <row r="55360" ht="15"/>
    <row r="55361" ht="15"/>
    <row r="55362" ht="15"/>
    <row r="55363" ht="15"/>
    <row r="55364" ht="15"/>
    <row r="55365" ht="15"/>
    <row r="55366" ht="15"/>
    <row r="55367" ht="15"/>
    <row r="55368" ht="15"/>
    <row r="55369" ht="15"/>
    <row r="55370" ht="15"/>
    <row r="55371" ht="15"/>
    <row r="55372" ht="15"/>
    <row r="55373" ht="15"/>
    <row r="55374" ht="15"/>
    <row r="55375" ht="15"/>
    <row r="55376" ht="15"/>
    <row r="55377" ht="15"/>
    <row r="55378" ht="15"/>
    <row r="55379" ht="15"/>
    <row r="55380" ht="15"/>
    <row r="55381" ht="15"/>
    <row r="55382" ht="15"/>
    <row r="55383" ht="15"/>
    <row r="55384" ht="15"/>
    <row r="55385" ht="15"/>
    <row r="55386" ht="15"/>
    <row r="55387" ht="15"/>
    <row r="55388" ht="15"/>
    <row r="55389" ht="15"/>
    <row r="55390" ht="15"/>
    <row r="55391" ht="15"/>
    <row r="55392" ht="15"/>
    <row r="55393" ht="15"/>
    <row r="55394" ht="15"/>
    <row r="55395" ht="15"/>
    <row r="55396" ht="15"/>
    <row r="55397" ht="15"/>
    <row r="55398" ht="15"/>
    <row r="55399" ht="15"/>
    <row r="55400" ht="15"/>
    <row r="55401" ht="15"/>
    <row r="55402" ht="15"/>
    <row r="55403" ht="15"/>
    <row r="55404" ht="15"/>
    <row r="55405" ht="15"/>
    <row r="55406" ht="15"/>
    <row r="55407" ht="15"/>
    <row r="55408" ht="15"/>
    <row r="55409" ht="15"/>
    <row r="55410" ht="15"/>
    <row r="55411" ht="15"/>
    <row r="55412" ht="15"/>
    <row r="55413" ht="15"/>
    <row r="55414" ht="15"/>
    <row r="55415" ht="15"/>
    <row r="55416" ht="15"/>
    <row r="55417" ht="15"/>
    <row r="55418" ht="15"/>
    <row r="55419" ht="15"/>
    <row r="55420" ht="15"/>
    <row r="55421" ht="15"/>
    <row r="55422" ht="15"/>
    <row r="55423" ht="15"/>
    <row r="55424" ht="15"/>
    <row r="55425" ht="15"/>
    <row r="55426" ht="15"/>
    <row r="55427" ht="15"/>
    <row r="55428" ht="15"/>
    <row r="55429" ht="15"/>
    <row r="55430" ht="15"/>
    <row r="55431" ht="15"/>
    <row r="55432" ht="15"/>
    <row r="55433" ht="15"/>
    <row r="55434" ht="15"/>
    <row r="55435" ht="15"/>
    <row r="55436" ht="15"/>
    <row r="55437" ht="15"/>
    <row r="55438" ht="15"/>
    <row r="55439" ht="15"/>
    <row r="55440" ht="15"/>
    <row r="55441" ht="15"/>
    <row r="55442" ht="15"/>
    <row r="55443" ht="15"/>
    <row r="55444" ht="15"/>
    <row r="55445" ht="15"/>
    <row r="55446" ht="15"/>
    <row r="55447" ht="15"/>
    <row r="55448" ht="15"/>
    <row r="55449" ht="15"/>
    <row r="55450" ht="15"/>
    <row r="55451" ht="15"/>
    <row r="55452" ht="15"/>
    <row r="55453" ht="15"/>
    <row r="55454" ht="15"/>
    <row r="55455" ht="15"/>
    <row r="55456" ht="15"/>
    <row r="55457" ht="15"/>
    <row r="55458" ht="15"/>
    <row r="55459" ht="15"/>
    <row r="55460" ht="15"/>
    <row r="55461" ht="15"/>
    <row r="55462" ht="15"/>
    <row r="55463" ht="15"/>
    <row r="55464" ht="15"/>
    <row r="55465" ht="15"/>
    <row r="55466" ht="15"/>
    <row r="55467" ht="15"/>
    <row r="55468" ht="15"/>
    <row r="55469" ht="15"/>
    <row r="55470" ht="15"/>
    <row r="55471" ht="15"/>
    <row r="55512" ht="15"/>
    <row r="55513" ht="15"/>
    <row r="55514" ht="15"/>
    <row r="55515" ht="15"/>
    <row r="55516" ht="15"/>
    <row r="55517" ht="15"/>
    <row r="55518" ht="15"/>
    <row r="55519" ht="15"/>
    <row r="55520" ht="15"/>
    <row r="55521" ht="15"/>
    <row r="55522" ht="15"/>
    <row r="55523" ht="15"/>
    <row r="55524" ht="15"/>
    <row r="55525" ht="15"/>
    <row r="55526" ht="15"/>
    <row r="55527" ht="15"/>
    <row r="55528" ht="15"/>
    <row r="55529" ht="15"/>
    <row r="55530" ht="15"/>
    <row r="55531" ht="15"/>
    <row r="55532" ht="15"/>
    <row r="55533" ht="15"/>
    <row r="55534" ht="15"/>
    <row r="55535" ht="15"/>
    <row r="55536" ht="15"/>
    <row r="55537" ht="15"/>
    <row r="55538" ht="15"/>
    <row r="55539" ht="15"/>
    <row r="55540" ht="15"/>
    <row r="55541" ht="15"/>
    <row r="55542" ht="15"/>
    <row r="55543" ht="15"/>
    <row r="55544" ht="15"/>
    <row r="55545" ht="15"/>
    <row r="55546" ht="15"/>
    <row r="55547" ht="15"/>
    <row r="55548" ht="15"/>
    <row r="55549" ht="15"/>
    <row r="55550" ht="15"/>
    <row r="55551" ht="15"/>
    <row r="55552" ht="15"/>
    <row r="55553" ht="15"/>
    <row r="55554" ht="15"/>
    <row r="55555" ht="15"/>
    <row r="55556" ht="15"/>
    <row r="55557" ht="15"/>
    <row r="55558" ht="15"/>
    <row r="55559" ht="15"/>
    <row r="55560" ht="15"/>
    <row r="55561" ht="15"/>
    <row r="55562" ht="15"/>
    <row r="55563" ht="15"/>
    <row r="55564" ht="15"/>
    <row r="55565" ht="15"/>
    <row r="55566" ht="15"/>
    <row r="55567" ht="15"/>
    <row r="55568" ht="15"/>
    <row r="55569" ht="15"/>
    <row r="55570" ht="15"/>
    <row r="55571" ht="15"/>
    <row r="55572" ht="15"/>
    <row r="55573" ht="15"/>
    <row r="55574" ht="15"/>
    <row r="55575" ht="15"/>
    <row r="55576" ht="15"/>
    <row r="55577" ht="15"/>
    <row r="55578" ht="15"/>
    <row r="55579" ht="15"/>
    <row r="55580" ht="15"/>
    <row r="55581" ht="15"/>
    <row r="55582" ht="15"/>
    <row r="55583" ht="15"/>
    <row r="55584" ht="15"/>
    <row r="55585" ht="15"/>
    <row r="55586" ht="15"/>
    <row r="55587" ht="15"/>
    <row r="55588" ht="15"/>
    <row r="55589" ht="15"/>
    <row r="55590" ht="15"/>
    <row r="55591" ht="15"/>
    <row r="55592" ht="15"/>
    <row r="55593" ht="15"/>
    <row r="55594" ht="15"/>
    <row r="55595" ht="15"/>
    <row r="55596" ht="15"/>
    <row r="55597" ht="15"/>
    <row r="55598" ht="15"/>
    <row r="55599" ht="15"/>
    <row r="55600" ht="15"/>
    <row r="55601" ht="15"/>
    <row r="55602" ht="15"/>
    <row r="55603" ht="15"/>
    <row r="55604" ht="15"/>
    <row r="55605" ht="15"/>
    <row r="55606" ht="15"/>
    <row r="55607" ht="15"/>
    <row r="55608" ht="15"/>
    <row r="55609" ht="15"/>
    <row r="55610" ht="15"/>
    <row r="55611" ht="15"/>
    <row r="55612" ht="15"/>
    <row r="55613" ht="15"/>
    <row r="55614" ht="15"/>
    <row r="55615" ht="15"/>
    <row r="55616" ht="15"/>
    <row r="55617" ht="15"/>
    <row r="55618" ht="15"/>
    <row r="55619" ht="15"/>
    <row r="55620" ht="15"/>
    <row r="55621" ht="15"/>
    <row r="55622" ht="15"/>
    <row r="55623" ht="15"/>
    <row r="55624" ht="15"/>
    <row r="55625" ht="15"/>
    <row r="55626" ht="15"/>
    <row r="55627" ht="15"/>
    <row r="55628" ht="15"/>
    <row r="55629" ht="15"/>
    <row r="55630" ht="15"/>
    <row r="55631" ht="15"/>
    <row r="55632" ht="15"/>
    <row r="55633" ht="15"/>
    <row r="55634" ht="15"/>
    <row r="55635" ht="15"/>
    <row r="55636" ht="15"/>
    <row r="55637" ht="15"/>
    <row r="55638" ht="15"/>
    <row r="55639" ht="15"/>
    <row r="55640" ht="15"/>
    <row r="55641" ht="15"/>
    <row r="55642" ht="15"/>
    <row r="55643" ht="15"/>
    <row r="55644" ht="15"/>
    <row r="55645" ht="15"/>
    <row r="55646" ht="15"/>
    <row r="55647" ht="15"/>
    <row r="55648" ht="15"/>
    <row r="55649" ht="15"/>
    <row r="55650" ht="15"/>
    <row r="55651" ht="15"/>
    <row r="55652" ht="15"/>
    <row r="55653" ht="15"/>
    <row r="55654" ht="15"/>
    <row r="55655" ht="15"/>
    <row r="55656" ht="15"/>
    <row r="55657" ht="15"/>
    <row r="55658" ht="15"/>
    <row r="55659" ht="15"/>
    <row r="55660" ht="15"/>
    <row r="55661" ht="15"/>
    <row r="55662" ht="15"/>
    <row r="55663" ht="15"/>
    <row r="55664" ht="15"/>
    <row r="55665" ht="15"/>
    <row r="55666" ht="15"/>
    <row r="55667" ht="15"/>
    <row r="55668" ht="15"/>
    <row r="55669" ht="15"/>
    <row r="55670" ht="15"/>
    <row r="55671" ht="15"/>
    <row r="55672" ht="15"/>
    <row r="55673" ht="15"/>
    <row r="55674" ht="15"/>
    <row r="55675" ht="15"/>
    <row r="55676" ht="15"/>
    <row r="55677" ht="15"/>
    <row r="55678" ht="15"/>
    <row r="55679" ht="15"/>
    <row r="55680" ht="15"/>
    <row r="55681" ht="15"/>
    <row r="55682" ht="15"/>
    <row r="55683" ht="15"/>
    <row r="55684" ht="15"/>
    <row r="55685" ht="15"/>
    <row r="55686" ht="15"/>
    <row r="55687" ht="15"/>
    <row r="55688" ht="15"/>
    <row r="55689" ht="15"/>
    <row r="55690" ht="15"/>
    <row r="55691" ht="15"/>
    <row r="55692" ht="15"/>
    <row r="55693" ht="15"/>
    <row r="55694" ht="15"/>
    <row r="55695" ht="15"/>
    <row r="55696" ht="15"/>
    <row r="55697" ht="15"/>
    <row r="55698" ht="15"/>
    <row r="55699" ht="15"/>
    <row r="55700" ht="15"/>
    <row r="55701" ht="15"/>
    <row r="55702" ht="15"/>
    <row r="55703" ht="15"/>
    <row r="55704" ht="15"/>
    <row r="55705" ht="15"/>
    <row r="55706" ht="15"/>
    <row r="55707" ht="15"/>
    <row r="55708" ht="15"/>
    <row r="55709" ht="15"/>
    <row r="55710" ht="15"/>
    <row r="55711" ht="15"/>
    <row r="55712" ht="15"/>
    <row r="55713" ht="15"/>
    <row r="55714" ht="15"/>
    <row r="55715" ht="15"/>
    <row r="55716" ht="15"/>
    <row r="55717" ht="15"/>
    <row r="55718" ht="15"/>
    <row r="55719" ht="15"/>
    <row r="55720" ht="15"/>
    <row r="55721" ht="15"/>
    <row r="55722" ht="15"/>
    <row r="55723" ht="15"/>
    <row r="55724" ht="15"/>
    <row r="55725" ht="15"/>
    <row r="55726" ht="15"/>
    <row r="55727" ht="15"/>
    <row r="55728" ht="15"/>
    <row r="55729" ht="15"/>
    <row r="55730" ht="15"/>
    <row r="55731" ht="15"/>
    <row r="55732" ht="15"/>
    <row r="55733" ht="15"/>
    <row r="55734" ht="15"/>
    <row r="55735" ht="15"/>
    <row r="55736" ht="15"/>
    <row r="55737" ht="15"/>
    <row r="55738" ht="15"/>
    <row r="55739" ht="15"/>
    <row r="55740" ht="15"/>
    <row r="55741" ht="15"/>
    <row r="55742" ht="15"/>
    <row r="55743" ht="15"/>
    <row r="55744" ht="15"/>
    <row r="55745" ht="15"/>
    <row r="55746" ht="15"/>
    <row r="55747" ht="15"/>
    <row r="55748" ht="15"/>
    <row r="55749" ht="15"/>
    <row r="55750" ht="15"/>
    <row r="55751" ht="15"/>
    <row r="55752" ht="15"/>
    <row r="55753" ht="15"/>
    <row r="55754" ht="15"/>
    <row r="55755" ht="15"/>
    <row r="55756" ht="15"/>
    <row r="55757" ht="15"/>
    <row r="55758" ht="15"/>
    <row r="55759" ht="15"/>
    <row r="55760" ht="15"/>
    <row r="55761" ht="15"/>
    <row r="55762" ht="15"/>
    <row r="55763" ht="15"/>
    <row r="55764" ht="15"/>
    <row r="55765" ht="15"/>
    <row r="55766" ht="15"/>
    <row r="55767" ht="15"/>
    <row r="55768" ht="15"/>
    <row r="55769" ht="15"/>
    <row r="55770" ht="15"/>
    <row r="55771" ht="15"/>
    <row r="55772" ht="15"/>
    <row r="55773" ht="15"/>
    <row r="55774" ht="15"/>
    <row r="55775" ht="15"/>
    <row r="55776" ht="15"/>
    <row r="55777" ht="15"/>
    <row r="55778" ht="15"/>
    <row r="55779" ht="15"/>
    <row r="55780" ht="15"/>
    <row r="55781" ht="15"/>
    <row r="55782" ht="15"/>
    <row r="55783" ht="15"/>
    <row r="55784" ht="15"/>
    <row r="55785" ht="15"/>
    <row r="55786" ht="15"/>
    <row r="55787" ht="15"/>
    <row r="55788" ht="15"/>
    <row r="55789" ht="15"/>
    <row r="55790" ht="15"/>
    <row r="55791" ht="15"/>
    <row r="55792" ht="15"/>
    <row r="55793" ht="15"/>
    <row r="55794" ht="15"/>
    <row r="55795" ht="15"/>
    <row r="55796" ht="15"/>
    <row r="55797" ht="15"/>
    <row r="55798" ht="15"/>
    <row r="55799" ht="15"/>
    <row r="55800" ht="15"/>
    <row r="55801" ht="15"/>
    <row r="55802" ht="15"/>
    <row r="55803" ht="15"/>
    <row r="55804" ht="15"/>
    <row r="55805" ht="15"/>
    <row r="55806" ht="15"/>
    <row r="55807" ht="15"/>
    <row r="55808" ht="15"/>
    <row r="55809" ht="15"/>
    <row r="55810" ht="15"/>
    <row r="55811" ht="15"/>
    <row r="55812" ht="15"/>
    <row r="55813" ht="15"/>
    <row r="55814" ht="15"/>
    <row r="55815" ht="15"/>
    <row r="55816" ht="15"/>
    <row r="55817" ht="15"/>
    <row r="55818" ht="15"/>
    <row r="55819" ht="15"/>
    <row r="55820" ht="15"/>
    <row r="55821" ht="15"/>
    <row r="55822" ht="15"/>
    <row r="55823" ht="15"/>
    <row r="55824" ht="15"/>
    <row r="55825" ht="15"/>
    <row r="55826" ht="15"/>
    <row r="55827" ht="15"/>
    <row r="55828" ht="15"/>
    <row r="55829" ht="15"/>
    <row r="55830" ht="15"/>
    <row r="55831" ht="15"/>
    <row r="55832" ht="15"/>
    <row r="55833" ht="15"/>
    <row r="55834" ht="15"/>
    <row r="55835" ht="15"/>
    <row r="55836" ht="15"/>
    <row r="55837" ht="15"/>
    <row r="55838" ht="15"/>
    <row r="55839" ht="15"/>
    <row r="55840" ht="15"/>
    <row r="55841" ht="15"/>
    <row r="55842" ht="15"/>
    <row r="55843" ht="15"/>
    <row r="55844" ht="15"/>
    <row r="55845" ht="15"/>
    <row r="55846" ht="15"/>
    <row r="55847" ht="15"/>
    <row r="55848" ht="15"/>
    <row r="55849" ht="15"/>
    <row r="55850" ht="15"/>
    <row r="55851" ht="15"/>
    <row r="55852" ht="15"/>
    <row r="55853" ht="15"/>
    <row r="55854" ht="15"/>
    <row r="55855" ht="15"/>
    <row r="55856" ht="15"/>
    <row r="55857" ht="15"/>
    <row r="55858" ht="15"/>
    <row r="55859" ht="15"/>
    <row r="55860" ht="15"/>
    <row r="55861" ht="15"/>
    <row r="55862" ht="15"/>
    <row r="55863" ht="15"/>
    <row r="55864" ht="15"/>
    <row r="55865" ht="15"/>
    <row r="55866" ht="15"/>
    <row r="55867" ht="15"/>
    <row r="55868" ht="15"/>
    <row r="55869" ht="15"/>
    <row r="55870" ht="15"/>
    <row r="55871" ht="15"/>
    <row r="55872" ht="15"/>
    <row r="55873" ht="15"/>
    <row r="55874" ht="15"/>
    <row r="55875" ht="15"/>
    <row r="55876" ht="15"/>
    <row r="55877" ht="15"/>
    <row r="55878" ht="15"/>
    <row r="55879" ht="15"/>
    <row r="55880" ht="15"/>
    <row r="55881" ht="15"/>
    <row r="55882" ht="15"/>
    <row r="55883" ht="15"/>
    <row r="55884" ht="15"/>
    <row r="55885" ht="15"/>
    <row r="55886" ht="15"/>
    <row r="55887" ht="15"/>
    <row r="55888" ht="15"/>
    <row r="55889" ht="15"/>
    <row r="55890" ht="15"/>
    <row r="55891" ht="15"/>
    <row r="55892" ht="15"/>
    <row r="55893" ht="15"/>
    <row r="55894" ht="15"/>
    <row r="55895" ht="15"/>
    <row r="55896" ht="15"/>
    <row r="55897" ht="15"/>
    <row r="55898" ht="15"/>
    <row r="55899" ht="15"/>
    <row r="55900" ht="15"/>
    <row r="55901" ht="15"/>
    <row r="55902" ht="15"/>
    <row r="55903" ht="15"/>
    <row r="55904" ht="15"/>
    <row r="55905" ht="15"/>
    <row r="55906" ht="15"/>
    <row r="55907" ht="15"/>
    <row r="55908" ht="15"/>
    <row r="55909" ht="15"/>
    <row r="55910" ht="15"/>
    <row r="55911" ht="15"/>
    <row r="55912" ht="15"/>
    <row r="55913" ht="15"/>
    <row r="55914" ht="15"/>
    <row r="55915" ht="15"/>
    <row r="55916" ht="15"/>
    <row r="55917" ht="15"/>
    <row r="55918" ht="15"/>
    <row r="55919" ht="15"/>
    <row r="55920" ht="15"/>
    <row r="55921" ht="15"/>
    <row r="55922" ht="15"/>
    <row r="55923" ht="15"/>
    <row r="55924" ht="15"/>
    <row r="55925" ht="15"/>
    <row r="55926" ht="15"/>
    <row r="55927" ht="15"/>
    <row r="55928" ht="15"/>
    <row r="55929" ht="15"/>
    <row r="55930" ht="15"/>
    <row r="55931" ht="15"/>
    <row r="55932" ht="15"/>
    <row r="55933" ht="15"/>
    <row r="55934" ht="15"/>
    <row r="55935" ht="15"/>
    <row r="55936" ht="15"/>
    <row r="55937" ht="15"/>
    <row r="55938" ht="15"/>
    <row r="55939" ht="15"/>
    <row r="55940" ht="15"/>
    <row r="55941" ht="15"/>
    <row r="55942" ht="15"/>
    <row r="55943" ht="15"/>
    <row r="55944" ht="15"/>
    <row r="55945" ht="15"/>
    <row r="55946" ht="15"/>
    <row r="55947" ht="15"/>
    <row r="55948" ht="15"/>
    <row r="55949" ht="15"/>
    <row r="55950" ht="15"/>
    <row r="55951" ht="15"/>
    <row r="55952" ht="15"/>
    <row r="55953" ht="15"/>
    <row r="55954" ht="15"/>
    <row r="55955" ht="15"/>
    <row r="55956" ht="15"/>
    <row r="55957" ht="15"/>
    <row r="55958" ht="15"/>
    <row r="55959" ht="15"/>
    <row r="55960" ht="15"/>
    <row r="55961" ht="15"/>
    <row r="55962" ht="15"/>
    <row r="55963" ht="15"/>
    <row r="55964" ht="15"/>
    <row r="55965" ht="15"/>
    <row r="55966" ht="15"/>
    <row r="55967" ht="15"/>
    <row r="55968" ht="15"/>
    <row r="55969" ht="15"/>
    <row r="55970" ht="15"/>
    <row r="55971" ht="15"/>
    <row r="55972" ht="15"/>
    <row r="55973" ht="15"/>
    <row r="55974" ht="15"/>
    <row r="55975" ht="15"/>
    <row r="55976" ht="15"/>
    <row r="55977" ht="15"/>
    <row r="55978" ht="15"/>
    <row r="55979" ht="15"/>
    <row r="55980" ht="15"/>
    <row r="55981" ht="15"/>
    <row r="56022" ht="15"/>
    <row r="56023" ht="15"/>
    <row r="56024" ht="15"/>
    <row r="56025" ht="15"/>
    <row r="56026" ht="15"/>
    <row r="56027" ht="15"/>
    <row r="56028" ht="15"/>
    <row r="56029" ht="15"/>
    <row r="56030" ht="15"/>
    <row r="56031" ht="15"/>
    <row r="56032" ht="15"/>
    <row r="56033" ht="15"/>
    <row r="56034" ht="15"/>
    <row r="56035" ht="15"/>
    <row r="56036" ht="15"/>
    <row r="56037" ht="15"/>
    <row r="56038" ht="15"/>
    <row r="56039" ht="15"/>
    <row r="56040" ht="15"/>
    <row r="56041" ht="15"/>
    <row r="56042" ht="15"/>
    <row r="56043" ht="15"/>
    <row r="56044" ht="15"/>
    <row r="56045" ht="15"/>
    <row r="56046" ht="15"/>
    <row r="56047" ht="15"/>
    <row r="56048" ht="15"/>
    <row r="56049" ht="15"/>
    <row r="56050" ht="15"/>
    <row r="56051" ht="15"/>
    <row r="56052" ht="15"/>
    <row r="56053" ht="15"/>
    <row r="56054" ht="15"/>
    <row r="56055" ht="15"/>
    <row r="56056" ht="15"/>
    <row r="56057" ht="15"/>
    <row r="56058" ht="15"/>
    <row r="56059" ht="15"/>
    <row r="56060" ht="15"/>
    <row r="56061" ht="15"/>
    <row r="56062" ht="15"/>
    <row r="56063" ht="15"/>
    <row r="56064" ht="15"/>
    <row r="56065" ht="15"/>
    <row r="56066" ht="15"/>
    <row r="56067" ht="15"/>
    <row r="56068" ht="15"/>
    <row r="56069" ht="15"/>
    <row r="56070" ht="15"/>
    <row r="56071" ht="15"/>
    <row r="56072" ht="15"/>
    <row r="56073" ht="15"/>
    <row r="56074" ht="15"/>
    <row r="56075" ht="15"/>
    <row r="56076" ht="15"/>
    <row r="56077" ht="15"/>
    <row r="56078" ht="15"/>
    <row r="56079" ht="15"/>
    <row r="56080" ht="15"/>
    <row r="56081" ht="15"/>
    <row r="56082" ht="15"/>
    <row r="56083" ht="15"/>
    <row r="56084" ht="15"/>
    <row r="56085" ht="15"/>
    <row r="56086" ht="15"/>
    <row r="56087" ht="15"/>
    <row r="56088" ht="15"/>
    <row r="56089" ht="15"/>
    <row r="56090" ht="15"/>
    <row r="56091" ht="15"/>
    <row r="56092" ht="15"/>
    <row r="56093" ht="15"/>
    <row r="56094" ht="15"/>
    <row r="56095" ht="15"/>
    <row r="56096" ht="15"/>
    <row r="56097" ht="15"/>
    <row r="56098" ht="15"/>
    <row r="56099" ht="15"/>
    <row r="56100" ht="15"/>
    <row r="56101" ht="15"/>
    <row r="56102" ht="15"/>
    <row r="56103" ht="15"/>
    <row r="56104" ht="15"/>
    <row r="56105" ht="15"/>
    <row r="56106" ht="15"/>
    <row r="56107" ht="15"/>
    <row r="56108" ht="15"/>
    <row r="56109" ht="15"/>
    <row r="56110" ht="15"/>
    <row r="56111" ht="15"/>
    <row r="56112" ht="15"/>
    <row r="56113" ht="15"/>
    <row r="56114" ht="15"/>
    <row r="56115" ht="15"/>
    <row r="56116" ht="15"/>
    <row r="56117" ht="15"/>
    <row r="56118" ht="15"/>
    <row r="56119" ht="15"/>
    <row r="56120" ht="15"/>
    <row r="56121" ht="15"/>
    <row r="56122" ht="15"/>
    <row r="56123" ht="15"/>
    <row r="56124" ht="15"/>
    <row r="56125" ht="15"/>
    <row r="56126" ht="15"/>
    <row r="56127" ht="15"/>
    <row r="56128" ht="15"/>
    <row r="56129" ht="15"/>
    <row r="56130" ht="15"/>
    <row r="56131" ht="15"/>
    <row r="56132" ht="15"/>
    <row r="56133" ht="15"/>
    <row r="56134" ht="15"/>
    <row r="56135" ht="15"/>
    <row r="56136" ht="15"/>
    <row r="56137" ht="15"/>
    <row r="56138" ht="15"/>
    <row r="56139" ht="15"/>
    <row r="56140" ht="15"/>
    <row r="56141" ht="15"/>
    <row r="56142" ht="15"/>
    <row r="56143" ht="15"/>
    <row r="56144" ht="15"/>
    <row r="56145" ht="15"/>
    <row r="56146" ht="15"/>
    <row r="56147" ht="15"/>
    <row r="56148" ht="15"/>
    <row r="56149" ht="15"/>
    <row r="56150" ht="15"/>
    <row r="56151" ht="15"/>
    <row r="56152" ht="15"/>
    <row r="56153" ht="15"/>
    <row r="56154" ht="15"/>
    <row r="56155" ht="15"/>
    <row r="56156" ht="15"/>
    <row r="56157" ht="15"/>
    <row r="56158" ht="15"/>
    <row r="56159" ht="15"/>
    <row r="56160" ht="15"/>
    <row r="56161" ht="15"/>
    <row r="56162" ht="15"/>
    <row r="56163" ht="15"/>
    <row r="56164" ht="15"/>
    <row r="56165" ht="15"/>
    <row r="56166" ht="15"/>
    <row r="56167" ht="15"/>
    <row r="56168" ht="15"/>
    <row r="56169" ht="15"/>
    <row r="56170" ht="15"/>
    <row r="56171" ht="15"/>
    <row r="56172" ht="15"/>
    <row r="56173" ht="15"/>
    <row r="56174" ht="15"/>
    <row r="56175" ht="15"/>
    <row r="56176" ht="15"/>
    <row r="56177" ht="15"/>
    <row r="56178" ht="15"/>
    <row r="56179" ht="15"/>
    <row r="56180" ht="15"/>
    <row r="56181" ht="15"/>
    <row r="56182" ht="15"/>
    <row r="56183" ht="15"/>
    <row r="56184" ht="15"/>
    <row r="56185" ht="15"/>
    <row r="56186" ht="15"/>
    <row r="56187" ht="15"/>
    <row r="56188" ht="15"/>
    <row r="56189" ht="15"/>
    <row r="56190" ht="15"/>
    <row r="56191" ht="15"/>
    <row r="56192" ht="15"/>
    <row r="56193" ht="15"/>
    <row r="56194" ht="15"/>
    <row r="56195" ht="15"/>
    <row r="56196" ht="15"/>
    <row r="56197" ht="15"/>
    <row r="56198" ht="15"/>
    <row r="56199" ht="15"/>
    <row r="56200" ht="15"/>
    <row r="56201" ht="15"/>
    <row r="56202" ht="15"/>
    <row r="56203" ht="15"/>
    <row r="56204" ht="15"/>
    <row r="56205" ht="15"/>
    <row r="56206" ht="15"/>
    <row r="56207" ht="15"/>
    <row r="56208" ht="15"/>
    <row r="56209" ht="15"/>
    <row r="56210" ht="15"/>
    <row r="56211" ht="15"/>
    <row r="56212" ht="15"/>
    <row r="56213" ht="15"/>
    <row r="56214" ht="15"/>
    <row r="56215" ht="15"/>
    <row r="56216" ht="15"/>
    <row r="56217" ht="15"/>
    <row r="56218" ht="15"/>
    <row r="56219" ht="15"/>
    <row r="56220" ht="15"/>
    <row r="56221" ht="15"/>
    <row r="56222" ht="15"/>
    <row r="56223" ht="15"/>
    <row r="56224" ht="15"/>
    <row r="56225" ht="15"/>
    <row r="56226" ht="15"/>
    <row r="56227" ht="15"/>
    <row r="56228" ht="15"/>
    <row r="56229" ht="15"/>
    <row r="56230" ht="15"/>
    <row r="56231" ht="15"/>
    <row r="56232" ht="15"/>
    <row r="56233" ht="15"/>
    <row r="56234" ht="15"/>
    <row r="56235" ht="15"/>
    <row r="56236" ht="15"/>
    <row r="56237" ht="15"/>
    <row r="56238" ht="15"/>
    <row r="56239" ht="15"/>
    <row r="56240" ht="15"/>
    <row r="56241" ht="15"/>
    <row r="56242" ht="15"/>
    <row r="56243" ht="15"/>
    <row r="56244" ht="15"/>
    <row r="56245" ht="15"/>
    <row r="56246" ht="15"/>
    <row r="56247" ht="15"/>
    <row r="56248" ht="15"/>
    <row r="56249" ht="15"/>
    <row r="56250" ht="15"/>
    <row r="56251" ht="15"/>
    <row r="56252" ht="15"/>
    <row r="56253" ht="15"/>
    <row r="56254" ht="15"/>
    <row r="56255" ht="15"/>
    <row r="56256" ht="15"/>
    <row r="56257" ht="15"/>
    <row r="56258" ht="15"/>
    <row r="56259" ht="15"/>
    <row r="56260" ht="15"/>
    <row r="56261" ht="15"/>
    <row r="56262" ht="15"/>
    <row r="56263" ht="15"/>
    <row r="56264" ht="15"/>
    <row r="56265" ht="15"/>
    <row r="56266" ht="15"/>
    <row r="56267" ht="15"/>
    <row r="56268" ht="15"/>
    <row r="56269" ht="15"/>
    <row r="56270" ht="15"/>
    <row r="56271" ht="15"/>
    <row r="56272" ht="15"/>
    <row r="56273" ht="15"/>
    <row r="56274" ht="15"/>
    <row r="56275" ht="15"/>
    <row r="56276" ht="15"/>
    <row r="56277" ht="15"/>
    <row r="56278" ht="15"/>
    <row r="56279" ht="15"/>
    <row r="56280" ht="15"/>
    <row r="56281" ht="15"/>
    <row r="56282" ht="15"/>
    <row r="56283" ht="15"/>
    <row r="56284" ht="15"/>
    <row r="56285" ht="15"/>
    <row r="56286" ht="15"/>
    <row r="56287" ht="15"/>
    <row r="56288" ht="15"/>
    <row r="56289" ht="15"/>
    <row r="56290" ht="15"/>
    <row r="56291" ht="15"/>
    <row r="56292" ht="15"/>
    <row r="56293" ht="15"/>
    <row r="56294" ht="15"/>
    <row r="56295" ht="15"/>
    <row r="56296" ht="15"/>
    <row r="56297" ht="15"/>
    <row r="56298" ht="15"/>
    <row r="56299" ht="15"/>
    <row r="56300" ht="15"/>
    <row r="56301" ht="15"/>
    <row r="56302" ht="15"/>
    <row r="56303" ht="15"/>
    <row r="56304" ht="15"/>
    <row r="56305" ht="15"/>
    <row r="56306" ht="15"/>
    <row r="56307" ht="15"/>
    <row r="56308" ht="15"/>
    <row r="56309" ht="15"/>
    <row r="56310" ht="15"/>
    <row r="56311" ht="15"/>
    <row r="56312" ht="15"/>
    <row r="56313" ht="15"/>
    <row r="56314" ht="15"/>
    <row r="56315" ht="15"/>
    <row r="56316" ht="15"/>
    <row r="56317" ht="15"/>
    <row r="56318" ht="15"/>
    <row r="56319" ht="15"/>
    <row r="56320" ht="15"/>
    <row r="56321" ht="15"/>
    <row r="56322" ht="15"/>
    <row r="56323" ht="15"/>
    <row r="56324" ht="15"/>
    <row r="56325" ht="15"/>
    <row r="56326" ht="15"/>
    <row r="56327" ht="15"/>
    <row r="56328" ht="15"/>
    <row r="56329" ht="15"/>
    <row r="56330" ht="15"/>
    <row r="56331" ht="15"/>
    <row r="56332" ht="15"/>
    <row r="56333" ht="15"/>
    <row r="56334" ht="15"/>
    <row r="56335" ht="15"/>
    <row r="56336" ht="15"/>
    <row r="56337" ht="15"/>
    <row r="56338" ht="15"/>
    <row r="56339" ht="15"/>
    <row r="56340" ht="15"/>
    <row r="56341" ht="15"/>
    <row r="56342" ht="15"/>
    <row r="56343" ht="15"/>
    <row r="56344" ht="15"/>
    <row r="56345" ht="15"/>
    <row r="56346" ht="15"/>
    <row r="56347" ht="15"/>
    <row r="56348" ht="15"/>
    <row r="56349" ht="15"/>
    <row r="56350" ht="15"/>
    <row r="56351" ht="15"/>
    <row r="56352" ht="15"/>
    <row r="56353" ht="15"/>
    <row r="56354" ht="15"/>
    <row r="56355" ht="15"/>
    <row r="56356" ht="15"/>
    <row r="56357" ht="15"/>
    <row r="56358" ht="15"/>
    <row r="56359" ht="15"/>
    <row r="56360" ht="15"/>
    <row r="56361" ht="15"/>
    <row r="56362" ht="15"/>
    <row r="56363" ht="15"/>
    <row r="56364" ht="15"/>
    <row r="56365" ht="15"/>
    <row r="56366" ht="15"/>
    <row r="56367" ht="15"/>
    <row r="56368" ht="15"/>
    <row r="56369" ht="15"/>
    <row r="56370" ht="15"/>
    <row r="56371" ht="15"/>
    <row r="56372" ht="15"/>
    <row r="56373" ht="15"/>
    <row r="56374" ht="15"/>
    <row r="56375" ht="15"/>
    <row r="56376" ht="15"/>
    <row r="56377" ht="15"/>
    <row r="56378" ht="15"/>
    <row r="56379" ht="15"/>
    <row r="56380" ht="15"/>
    <row r="56381" ht="15"/>
    <row r="56382" ht="15"/>
    <row r="56383" ht="15"/>
    <row r="56384" ht="15"/>
    <row r="56385" ht="15"/>
    <row r="56386" ht="15"/>
    <row r="56387" ht="15"/>
    <row r="56388" ht="15"/>
    <row r="56389" ht="15"/>
    <row r="56390" ht="15"/>
    <row r="56391" ht="15"/>
    <row r="56392" ht="15"/>
    <row r="56393" ht="15"/>
    <row r="56394" ht="15"/>
    <row r="56395" ht="15"/>
    <row r="56396" ht="15"/>
    <row r="56397" ht="15"/>
    <row r="56398" ht="15"/>
    <row r="56399" ht="15"/>
    <row r="56400" ht="15"/>
    <row r="56401" ht="15"/>
    <row r="56402" ht="15"/>
    <row r="56403" ht="15"/>
    <row r="56404" ht="15"/>
    <row r="56405" ht="15"/>
    <row r="56406" ht="15"/>
    <row r="56407" ht="15"/>
    <row r="56408" ht="15"/>
    <row r="56409" ht="15"/>
    <row r="56410" ht="15"/>
    <row r="56411" ht="15"/>
    <row r="56412" ht="15"/>
    <row r="56413" ht="15"/>
    <row r="56414" ht="15"/>
    <row r="56415" ht="15"/>
    <row r="56416" ht="15"/>
    <row r="56417" ht="15"/>
    <row r="56418" ht="15"/>
    <row r="56419" ht="15"/>
    <row r="56420" ht="15"/>
    <row r="56421" ht="15"/>
    <row r="56422" ht="15"/>
    <row r="56423" ht="15"/>
    <row r="56424" ht="15"/>
    <row r="56425" ht="15"/>
    <row r="56426" ht="15"/>
    <row r="56427" ht="15"/>
    <row r="56428" ht="15"/>
    <row r="56429" ht="15"/>
    <row r="56430" ht="15"/>
    <row r="56431" ht="15"/>
    <row r="56432" ht="15"/>
    <row r="56433" ht="15"/>
    <row r="56434" ht="15"/>
    <row r="56435" ht="15"/>
    <row r="56436" ht="15"/>
    <row r="56437" ht="15"/>
    <row r="56438" ht="15"/>
    <row r="56439" ht="15"/>
    <row r="56440" ht="15"/>
    <row r="56441" ht="15"/>
    <row r="56442" ht="15"/>
    <row r="56443" ht="15"/>
    <row r="56444" ht="15"/>
    <row r="56445" ht="15"/>
    <row r="56446" ht="15"/>
    <row r="56447" ht="15"/>
    <row r="56448" ht="15"/>
    <row r="56449" ht="15"/>
    <row r="56450" ht="15"/>
    <row r="56451" ht="15"/>
    <row r="56452" ht="15"/>
    <row r="56453" ht="15"/>
    <row r="56454" ht="15"/>
    <row r="56455" ht="15"/>
    <row r="56456" ht="15"/>
    <row r="56457" ht="15"/>
    <row r="56458" ht="15"/>
    <row r="56459" ht="15"/>
    <row r="56460" ht="15"/>
    <row r="56461" ht="15"/>
    <row r="56462" ht="15"/>
    <row r="56463" ht="15"/>
    <row r="56464" ht="15"/>
    <row r="56465" ht="15"/>
    <row r="56466" ht="15"/>
    <row r="56467" ht="15"/>
    <row r="56468" ht="15"/>
    <row r="56469" ht="15"/>
    <row r="56470" ht="15"/>
    <row r="56471" ht="15"/>
    <row r="56472" ht="15"/>
    <row r="56473" ht="15"/>
    <row r="56474" ht="15"/>
    <row r="56475" ht="15"/>
    <row r="56476" ht="15"/>
    <row r="56477" ht="15"/>
    <row r="56478" ht="15"/>
    <row r="56479" ht="15"/>
    <row r="56480" ht="15"/>
    <row r="56481" ht="15"/>
    <row r="56482" ht="15"/>
    <row r="56483" ht="15"/>
    <row r="56484" ht="15"/>
    <row r="56485" ht="15"/>
    <row r="56486" ht="15"/>
    <row r="56487" ht="15"/>
    <row r="56488" ht="15"/>
    <row r="56489" ht="15"/>
    <row r="56490" ht="15"/>
    <row r="56491" ht="15"/>
    <row r="56532" ht="15"/>
    <row r="56533" ht="15"/>
    <row r="56534" ht="15"/>
    <row r="56535" ht="15"/>
    <row r="56536" ht="15"/>
    <row r="56537" ht="15"/>
    <row r="56538" ht="15"/>
    <row r="56539" ht="15"/>
    <row r="56540" ht="15"/>
    <row r="56541" ht="15"/>
    <row r="56542" ht="15"/>
    <row r="56543" ht="15"/>
    <row r="56544" ht="15"/>
    <row r="56545" ht="15"/>
    <row r="56546" ht="15"/>
    <row r="56547" ht="15"/>
    <row r="56548" ht="15"/>
    <row r="56549" ht="15"/>
    <row r="56550" ht="15"/>
    <row r="56551" ht="15"/>
    <row r="56552" ht="15"/>
    <row r="56553" ht="15"/>
    <row r="56554" ht="15"/>
    <row r="56555" ht="15"/>
    <row r="56556" ht="15"/>
    <row r="56557" ht="15"/>
    <row r="56558" ht="15"/>
    <row r="56559" ht="15"/>
    <row r="56560" ht="15"/>
    <row r="56561" ht="15"/>
    <row r="56562" ht="15"/>
    <row r="56563" ht="15"/>
    <row r="56564" ht="15"/>
    <row r="56565" ht="15"/>
    <row r="56566" ht="15"/>
    <row r="56567" ht="15"/>
    <row r="56568" ht="15"/>
    <row r="56569" ht="15"/>
    <row r="56570" ht="15"/>
    <row r="56571" ht="15"/>
    <row r="56572" ht="15"/>
    <row r="56573" ht="15"/>
    <row r="56574" ht="15"/>
    <row r="56575" ht="15"/>
    <row r="56576" ht="15"/>
    <row r="56577" ht="15"/>
    <row r="56578" ht="15"/>
    <row r="56579" ht="15"/>
    <row r="56580" ht="15"/>
    <row r="56581" ht="15"/>
    <row r="56582" ht="15"/>
    <row r="56583" ht="15"/>
    <row r="56584" ht="15"/>
    <row r="56585" ht="15"/>
    <row r="56586" ht="15"/>
    <row r="56587" ht="15"/>
    <row r="56588" ht="15"/>
    <row r="56589" ht="15"/>
    <row r="56590" ht="15"/>
    <row r="56591" ht="15"/>
    <row r="56592" ht="15"/>
    <row r="56593" ht="15"/>
    <row r="56594" ht="15"/>
    <row r="56595" ht="15"/>
    <row r="56596" ht="15"/>
    <row r="56597" ht="15"/>
    <row r="56598" ht="15"/>
    <row r="56599" ht="15"/>
    <row r="56600" ht="15"/>
    <row r="56601" ht="15"/>
    <row r="56602" ht="15"/>
    <row r="56603" ht="15"/>
    <row r="56604" ht="15"/>
    <row r="56605" ht="15"/>
    <row r="56606" ht="15"/>
    <row r="56607" ht="15"/>
    <row r="56608" ht="15"/>
    <row r="56609" ht="15"/>
    <row r="56610" ht="15"/>
    <row r="56611" ht="15"/>
    <row r="56612" ht="15"/>
    <row r="56613" ht="15"/>
    <row r="56614" ht="15"/>
    <row r="56615" ht="15"/>
    <row r="56616" ht="15"/>
    <row r="56617" ht="15"/>
    <row r="56618" ht="15"/>
    <row r="56619" ht="15"/>
    <row r="56620" ht="15"/>
    <row r="56621" ht="15"/>
    <row r="56622" ht="15"/>
    <row r="56623" ht="15"/>
    <row r="56624" ht="15"/>
    <row r="56625" ht="15"/>
    <row r="56626" ht="15"/>
    <row r="56627" ht="15"/>
    <row r="56628" ht="15"/>
    <row r="56629" ht="15"/>
    <row r="56630" ht="15"/>
    <row r="56631" ht="15"/>
    <row r="56632" ht="15"/>
    <row r="56633" ht="15"/>
    <row r="56634" ht="15"/>
    <row r="56635" ht="15"/>
    <row r="56636" ht="15"/>
    <row r="56637" ht="15"/>
    <row r="56638" ht="15"/>
    <row r="56639" ht="15"/>
    <row r="56640" ht="15"/>
    <row r="56641" ht="15"/>
    <row r="56642" ht="15"/>
    <row r="56643" ht="15"/>
    <row r="56644" ht="15"/>
    <row r="56645" ht="15"/>
    <row r="56646" ht="15"/>
    <row r="56647" ht="15"/>
    <row r="56648" ht="15"/>
    <row r="56649" ht="15"/>
    <row r="56650" ht="15"/>
    <row r="56651" ht="15"/>
    <row r="56652" ht="15"/>
    <row r="56653" ht="15"/>
    <row r="56654" ht="15"/>
    <row r="56655" ht="15"/>
    <row r="56656" ht="15"/>
    <row r="56657" ht="15"/>
    <row r="56658" ht="15"/>
    <row r="56659" ht="15"/>
    <row r="56660" ht="15"/>
    <row r="56661" ht="15"/>
    <row r="56662" ht="15"/>
    <row r="56663" ht="15"/>
    <row r="56664" ht="15"/>
    <row r="56665" ht="15"/>
    <row r="56666" ht="15"/>
    <row r="56667" ht="15"/>
    <row r="56668" ht="15"/>
    <row r="56669" ht="15"/>
    <row r="56670" ht="15"/>
    <row r="56671" ht="15"/>
    <row r="56672" ht="15"/>
    <row r="56673" ht="15"/>
    <row r="56674" ht="15"/>
    <row r="56675" ht="15"/>
    <row r="56676" ht="15"/>
    <row r="56677" ht="15"/>
    <row r="56678" ht="15"/>
    <row r="56679" ht="15"/>
    <row r="56680" ht="15"/>
    <row r="56681" ht="15"/>
    <row r="56682" ht="15"/>
    <row r="56683" ht="15"/>
    <row r="56684" ht="15"/>
    <row r="56685" ht="15"/>
    <row r="56686" ht="15"/>
    <row r="56687" ht="15"/>
    <row r="56688" ht="15"/>
    <row r="56689" ht="15"/>
    <row r="56690" ht="15"/>
    <row r="56691" ht="15"/>
    <row r="56692" ht="15"/>
    <row r="56693" ht="15"/>
    <row r="56694" ht="15"/>
    <row r="56695" ht="15"/>
    <row r="56696" ht="15"/>
    <row r="56697" ht="15"/>
    <row r="56698" ht="15"/>
    <row r="56699" ht="15"/>
    <row r="56700" ht="15"/>
    <row r="56701" ht="15"/>
    <row r="56702" ht="15"/>
    <row r="56703" ht="15"/>
    <row r="56704" ht="15"/>
    <row r="56705" ht="15"/>
    <row r="56706" ht="15"/>
    <row r="56707" ht="15"/>
    <row r="56708" ht="15"/>
    <row r="56709" ht="15"/>
    <row r="56710" ht="15"/>
    <row r="56711" ht="15"/>
    <row r="56712" ht="15"/>
    <row r="56713" ht="15"/>
    <row r="56714" ht="15"/>
    <row r="56715" ht="15"/>
    <row r="56716" ht="15"/>
    <row r="56717" ht="15"/>
    <row r="56718" ht="15"/>
    <row r="56719" ht="15"/>
    <row r="56720" ht="15"/>
    <row r="56721" ht="15"/>
    <row r="56722" ht="15"/>
    <row r="56723" ht="15"/>
    <row r="56724" ht="15"/>
    <row r="56725" ht="15"/>
    <row r="56726" ht="15"/>
    <row r="56727" ht="15"/>
    <row r="56728" ht="15"/>
    <row r="56729" ht="15"/>
    <row r="56730" ht="15"/>
    <row r="56731" ht="15"/>
    <row r="56732" ht="15"/>
    <row r="56733" ht="15"/>
    <row r="56734" ht="15"/>
    <row r="56735" ht="15"/>
    <row r="56736" ht="15"/>
    <row r="56737" ht="15"/>
    <row r="56738" ht="15"/>
    <row r="56739" ht="15"/>
    <row r="56740" ht="15"/>
    <row r="56741" ht="15"/>
    <row r="56742" ht="15"/>
    <row r="56743" ht="15"/>
    <row r="56744" ht="15"/>
    <row r="56745" ht="15"/>
    <row r="56746" ht="15"/>
    <row r="56747" ht="15"/>
    <row r="56748" ht="15"/>
    <row r="56749" ht="15"/>
    <row r="56750" ht="15"/>
    <row r="56751" ht="15"/>
    <row r="56752" ht="15"/>
    <row r="56753" ht="15"/>
    <row r="56754" ht="15"/>
    <row r="56755" ht="15"/>
    <row r="56756" ht="15"/>
    <row r="56757" ht="15"/>
    <row r="56758" ht="15"/>
    <row r="56759" ht="15"/>
    <row r="56760" ht="15"/>
    <row r="56761" ht="15"/>
    <row r="56762" ht="15"/>
    <row r="56763" ht="15"/>
    <row r="56764" ht="15"/>
    <row r="56765" ht="15"/>
    <row r="56766" ht="15"/>
    <row r="56767" ht="15"/>
    <row r="56768" ht="15"/>
    <row r="56769" ht="15"/>
    <row r="56770" ht="15"/>
    <row r="56771" ht="15"/>
    <row r="56772" ht="15"/>
    <row r="56773" ht="15"/>
    <row r="56774" ht="15"/>
    <row r="56775" ht="15"/>
    <row r="56776" ht="15"/>
    <row r="56777" ht="15"/>
    <row r="56778" ht="15"/>
    <row r="56779" ht="15"/>
    <row r="56780" ht="15"/>
    <row r="56781" ht="15"/>
    <row r="56782" ht="15"/>
    <row r="56783" ht="15"/>
    <row r="56784" ht="15"/>
    <row r="56785" ht="15"/>
    <row r="56786" ht="15"/>
    <row r="56787" ht="15"/>
    <row r="56788" ht="15"/>
    <row r="56789" ht="15"/>
    <row r="56790" ht="15"/>
    <row r="56791" ht="15"/>
    <row r="56792" ht="15"/>
    <row r="56793" ht="15"/>
    <row r="56794" ht="15"/>
    <row r="56795" ht="15"/>
    <row r="56796" ht="15"/>
    <row r="56797" ht="15"/>
    <row r="56798" ht="15"/>
    <row r="56799" ht="15"/>
    <row r="56800" ht="15"/>
    <row r="56801" ht="15"/>
    <row r="56802" ht="15"/>
    <row r="56803" ht="15"/>
    <row r="56804" ht="15"/>
    <row r="56805" ht="15"/>
    <row r="56806" ht="15"/>
    <row r="56807" ht="15"/>
    <row r="56808" ht="15"/>
    <row r="56809" ht="15"/>
    <row r="56810" ht="15"/>
    <row r="56811" ht="15"/>
    <row r="56812" ht="15"/>
    <row r="56813" ht="15"/>
    <row r="56814" ht="15"/>
    <row r="56815" ht="15"/>
    <row r="56816" ht="15"/>
    <row r="56817" ht="15"/>
    <row r="56818" ht="15"/>
    <row r="56819" ht="15"/>
    <row r="56820" ht="15"/>
    <row r="56821" ht="15"/>
    <row r="56822" ht="15"/>
    <row r="56823" ht="15"/>
    <row r="56824" ht="15"/>
    <row r="56825" ht="15"/>
    <row r="56826" ht="15"/>
    <row r="56827" ht="15"/>
    <row r="56828" ht="15"/>
    <row r="56829" ht="15"/>
    <row r="56830" ht="15"/>
    <row r="56831" ht="15"/>
    <row r="56832" ht="15"/>
    <row r="56833" ht="15"/>
    <row r="56834" ht="15"/>
    <row r="56835" ht="15"/>
    <row r="56836" ht="15"/>
    <row r="56837" ht="15"/>
    <row r="56838" ht="15"/>
    <row r="56839" ht="15"/>
    <row r="56840" ht="15"/>
    <row r="56841" ht="15"/>
    <row r="56842" ht="15"/>
    <row r="56843" ht="15"/>
    <row r="56844" ht="15"/>
    <row r="56845" ht="15"/>
    <row r="56846" ht="15"/>
    <row r="56847" ht="15"/>
    <row r="56848" ht="15"/>
    <row r="56849" ht="15"/>
    <row r="56850" ht="15"/>
    <row r="56851" ht="15"/>
    <row r="56852" ht="15"/>
    <row r="56853" ht="15"/>
    <row r="56854" ht="15"/>
    <row r="56855" ht="15"/>
    <row r="56856" ht="15"/>
    <row r="56857" ht="15"/>
    <row r="56858" ht="15"/>
    <row r="56859" ht="15"/>
    <row r="56860" ht="15"/>
    <row r="56861" ht="15"/>
    <row r="56862" ht="15"/>
    <row r="56863" ht="15"/>
    <row r="56864" ht="15"/>
    <row r="56865" ht="15"/>
    <row r="56866" ht="15"/>
    <row r="56867" ht="15"/>
    <row r="56868" ht="15"/>
    <row r="56869" ht="15"/>
    <row r="56870" ht="15"/>
    <row r="56871" ht="15"/>
    <row r="56872" ht="15"/>
    <row r="56873" ht="15"/>
    <row r="56874" ht="15"/>
    <row r="56875" ht="15"/>
    <row r="56876" ht="15"/>
    <row r="56877" ht="15"/>
    <row r="56878" ht="15"/>
    <row r="56879" ht="15"/>
    <row r="56880" ht="15"/>
    <row r="56881" ht="15"/>
    <row r="56882" ht="15"/>
    <row r="56883" ht="15"/>
    <row r="56884" ht="15"/>
    <row r="56885" ht="15"/>
    <row r="56886" ht="15"/>
    <row r="56887" ht="15"/>
    <row r="56888" ht="15"/>
    <row r="56889" ht="15"/>
    <row r="56890" ht="15"/>
    <row r="56891" ht="15"/>
    <row r="56892" ht="15"/>
    <row r="56893" ht="15"/>
    <row r="56894" ht="15"/>
    <row r="56895" ht="15"/>
    <row r="56896" ht="15"/>
    <row r="56897" ht="15"/>
    <row r="56898" ht="15"/>
    <row r="56899" ht="15"/>
    <row r="56900" ht="15"/>
    <row r="56901" ht="15"/>
    <row r="56902" ht="15"/>
    <row r="56903" ht="15"/>
    <row r="56904" ht="15"/>
    <row r="56905" ht="15"/>
    <row r="56906" ht="15"/>
    <row r="56907" ht="15"/>
    <row r="56908" ht="15"/>
    <row r="56909" ht="15"/>
    <row r="56910" ht="15"/>
    <row r="56911" ht="15"/>
    <row r="56912" ht="15"/>
    <row r="56913" ht="15"/>
    <row r="56914" ht="15"/>
    <row r="56915" ht="15"/>
    <row r="56916" ht="15"/>
    <row r="56917" ht="15"/>
    <row r="56918" ht="15"/>
    <row r="56919" ht="15"/>
    <row r="56920" ht="15"/>
    <row r="56921" ht="15"/>
    <row r="56922" ht="15"/>
    <row r="56923" ht="15"/>
    <row r="56924" ht="15"/>
    <row r="56925" ht="15"/>
    <row r="56926" ht="15"/>
    <row r="56927" ht="15"/>
    <row r="56928" ht="15"/>
    <row r="56929" ht="15"/>
    <row r="56930" ht="15"/>
    <row r="56931" ht="15"/>
    <row r="56932" ht="15"/>
    <row r="56933" ht="15"/>
    <row r="56934" ht="15"/>
    <row r="56935" ht="15"/>
    <row r="56936" ht="15"/>
    <row r="56937" ht="15"/>
    <row r="56938" ht="15"/>
    <row r="56939" ht="15"/>
    <row r="56940" ht="15"/>
    <row r="56941" ht="15"/>
    <row r="56942" ht="15"/>
    <row r="56943" ht="15"/>
    <row r="56944" ht="15"/>
    <row r="56945" ht="15"/>
    <row r="56946" ht="15"/>
    <row r="56947" ht="15"/>
    <row r="56948" ht="15"/>
    <row r="56949" ht="15"/>
    <row r="56950" ht="15"/>
    <row r="56951" ht="15"/>
    <row r="56952" ht="15"/>
    <row r="56953" ht="15"/>
    <row r="56954" ht="15"/>
    <row r="56955" ht="15"/>
    <row r="56956" ht="15"/>
    <row r="56957" ht="15"/>
    <row r="56958" ht="15"/>
    <row r="56959" ht="15"/>
    <row r="56960" ht="15"/>
    <row r="56961" ht="15"/>
    <row r="56962" ht="15"/>
    <row r="56963" ht="15"/>
    <row r="56964" ht="15"/>
    <row r="56965" ht="15"/>
    <row r="56966" ht="15"/>
    <row r="56967" ht="15"/>
    <row r="56968" ht="15"/>
    <row r="56969" ht="15"/>
    <row r="56970" ht="15"/>
    <row r="56971" ht="15"/>
    <row r="56972" ht="15"/>
    <row r="56973" ht="15"/>
    <row r="56974" ht="15"/>
    <row r="56975" ht="15"/>
    <row r="56976" ht="15"/>
    <row r="56977" ht="15"/>
    <row r="56978" ht="15"/>
    <row r="56979" ht="15"/>
    <row r="56980" ht="15"/>
    <row r="56981" ht="15"/>
    <row r="56982" ht="15"/>
    <row r="56983" ht="15"/>
    <row r="56984" ht="15"/>
    <row r="56985" ht="15"/>
    <row r="56986" ht="15"/>
    <row r="56987" ht="15"/>
    <row r="56988" ht="15"/>
    <row r="56989" ht="15"/>
    <row r="56990" ht="15"/>
    <row r="56991" ht="15"/>
    <row r="56992" ht="15"/>
    <row r="56993" ht="15"/>
    <row r="56994" ht="15"/>
    <row r="56995" ht="15"/>
    <row r="56996" ht="15"/>
    <row r="56997" ht="15"/>
    <row r="56998" ht="15"/>
    <row r="56999" ht="15"/>
    <row r="57000" ht="15"/>
    <row r="57001" ht="15"/>
    <row r="57042" ht="15"/>
    <row r="57043" ht="15"/>
    <row r="57044" ht="15"/>
    <row r="57045" ht="15"/>
    <row r="57046" ht="15"/>
    <row r="57047" ht="15"/>
    <row r="57048" ht="15"/>
    <row r="57049" ht="15"/>
    <row r="57050" ht="15"/>
    <row r="57051" ht="15"/>
    <row r="57052" ht="15"/>
    <row r="57053" ht="15"/>
    <row r="57054" ht="15"/>
    <row r="57055" ht="15"/>
    <row r="57056" ht="15"/>
    <row r="57057" ht="15"/>
    <row r="57058" ht="15"/>
    <row r="57059" ht="15"/>
    <row r="57060" ht="15"/>
    <row r="57061" ht="15"/>
    <row r="57062" ht="15"/>
    <row r="57063" ht="15"/>
    <row r="57064" ht="15"/>
    <row r="57065" ht="15"/>
    <row r="57066" ht="15"/>
    <row r="57067" ht="15"/>
    <row r="57068" ht="15"/>
    <row r="57069" ht="15"/>
    <row r="57070" ht="15"/>
    <row r="57071" ht="15"/>
    <row r="57072" ht="15"/>
    <row r="57073" ht="15"/>
    <row r="57074" ht="15"/>
    <row r="57075" ht="15"/>
    <row r="57076" ht="15"/>
    <row r="57077" ht="15"/>
    <row r="57078" ht="15"/>
    <row r="57079" ht="15"/>
    <row r="57080" ht="15"/>
    <row r="57081" ht="15"/>
    <row r="57082" ht="15"/>
    <row r="57083" ht="15"/>
    <row r="57084" ht="15"/>
    <row r="57085" ht="15"/>
    <row r="57086" ht="15"/>
    <row r="57087" ht="15"/>
    <row r="57088" ht="15"/>
    <row r="57089" ht="15"/>
    <row r="57090" ht="15"/>
    <row r="57091" ht="15"/>
    <row r="57092" ht="15"/>
    <row r="57093" ht="15"/>
    <row r="57094" ht="15"/>
    <row r="57095" ht="15"/>
    <row r="57096" ht="15"/>
    <row r="57097" ht="15"/>
    <row r="57098" ht="15"/>
    <row r="57099" ht="15"/>
    <row r="57100" ht="15"/>
    <row r="57101" ht="15"/>
    <row r="57102" ht="15"/>
    <row r="57103" ht="15"/>
    <row r="57104" ht="15"/>
    <row r="57105" ht="15"/>
    <row r="57106" ht="15"/>
    <row r="57107" ht="15"/>
    <row r="57108" ht="15"/>
    <row r="57109" ht="15"/>
    <row r="57110" ht="15"/>
    <row r="57111" ht="15"/>
    <row r="57112" ht="15"/>
    <row r="57113" ht="15"/>
    <row r="57114" ht="15"/>
    <row r="57115" ht="15"/>
    <row r="57116" ht="15"/>
    <row r="57117" ht="15"/>
    <row r="57118" ht="15"/>
    <row r="57119" ht="15"/>
    <row r="57120" ht="15"/>
    <row r="57121" ht="15"/>
    <row r="57122" ht="15"/>
    <row r="57123" ht="15"/>
    <row r="57124" ht="15"/>
    <row r="57125" ht="15"/>
    <row r="57126" ht="15"/>
    <row r="57127" ht="15"/>
    <row r="57128" ht="15"/>
    <row r="57129" ht="15"/>
    <row r="57130" ht="15"/>
    <row r="57131" ht="15"/>
    <row r="57132" ht="15"/>
    <row r="57133" ht="15"/>
    <row r="57134" ht="15"/>
    <row r="57135" ht="15"/>
    <row r="57136" ht="15"/>
    <row r="57137" ht="15"/>
    <row r="57138" ht="15"/>
    <row r="57139" ht="15"/>
    <row r="57140" ht="15"/>
    <row r="57141" ht="15"/>
    <row r="57142" ht="15"/>
    <row r="57143" ht="15"/>
    <row r="57144" ht="15"/>
    <row r="57145" ht="15"/>
    <row r="57146" ht="15"/>
    <row r="57147" ht="15"/>
    <row r="57148" ht="15"/>
    <row r="57149" ht="15"/>
    <row r="57150" ht="15"/>
    <row r="57151" ht="15"/>
    <row r="57152" ht="15"/>
    <row r="57153" ht="15"/>
    <row r="57154" ht="15"/>
    <row r="57155" ht="15"/>
    <row r="57156" ht="15"/>
    <row r="57157" ht="15"/>
    <row r="57158" ht="15"/>
    <row r="57159" ht="15"/>
    <row r="57160" ht="15"/>
    <row r="57161" ht="15"/>
    <row r="57162" ht="15"/>
    <row r="57163" ht="15"/>
    <row r="57164" ht="15"/>
    <row r="57165" ht="15"/>
    <row r="57166" ht="15"/>
    <row r="57167" ht="15"/>
    <row r="57168" ht="15"/>
    <row r="57169" ht="15"/>
    <row r="57170" ht="15"/>
    <row r="57171" ht="15"/>
    <row r="57172" ht="15"/>
    <row r="57173" ht="15"/>
    <row r="57174" ht="15"/>
    <row r="57175" ht="15"/>
    <row r="57176" ht="15"/>
    <row r="57177" ht="15"/>
    <row r="57178" ht="15"/>
    <row r="57179" ht="15"/>
    <row r="57180" ht="15"/>
    <row r="57181" ht="15"/>
    <row r="57182" ht="15"/>
    <row r="57183" ht="15"/>
    <row r="57184" ht="15"/>
    <row r="57185" ht="15"/>
    <row r="57186" ht="15"/>
    <row r="57187" ht="15"/>
    <row r="57188" ht="15"/>
    <row r="57189" ht="15"/>
    <row r="57190" ht="15"/>
    <row r="57191" ht="15"/>
    <row r="57192" ht="15"/>
    <row r="57193" ht="15"/>
    <row r="57194" ht="15"/>
    <row r="57195" ht="15"/>
    <row r="57196" ht="15"/>
    <row r="57197" ht="15"/>
    <row r="57198" ht="15"/>
    <row r="57199" ht="15"/>
    <row r="57200" ht="15"/>
    <row r="57201" ht="15"/>
    <row r="57202" ht="15"/>
    <row r="57203" ht="15"/>
    <row r="57204" ht="15"/>
    <row r="57205" ht="15"/>
    <row r="57206" ht="15"/>
    <row r="57207" ht="15"/>
    <row r="57208" ht="15"/>
    <row r="57209" ht="15"/>
    <row r="57210" ht="15"/>
    <row r="57211" ht="15"/>
    <row r="57212" ht="15"/>
    <row r="57213" ht="15"/>
    <row r="57214" ht="15"/>
    <row r="57215" ht="15"/>
    <row r="57216" ht="15"/>
    <row r="57217" ht="15"/>
    <row r="57218" ht="15"/>
    <row r="57219" ht="15"/>
    <row r="57220" ht="15"/>
    <row r="57221" ht="15"/>
    <row r="57222" ht="15"/>
    <row r="57223" ht="15"/>
    <row r="57224" ht="15"/>
    <row r="57225" ht="15"/>
    <row r="57226" ht="15"/>
    <row r="57227" ht="15"/>
    <row r="57228" ht="15"/>
    <row r="57229" ht="15"/>
    <row r="57230" ht="15"/>
    <row r="57231" ht="15"/>
    <row r="57232" ht="15"/>
    <row r="57233" ht="15"/>
    <row r="57234" ht="15"/>
    <row r="57235" ht="15"/>
    <row r="57236" ht="15"/>
    <row r="57237" ht="15"/>
    <row r="57238" ht="15"/>
    <row r="57239" ht="15"/>
    <row r="57240" ht="15"/>
    <row r="57241" ht="15"/>
    <row r="57242" ht="15"/>
    <row r="57243" ht="15"/>
    <row r="57244" ht="15"/>
    <row r="57245" ht="15"/>
    <row r="57246" ht="15"/>
    <row r="57247" ht="15"/>
    <row r="57248" ht="15"/>
    <row r="57249" ht="15"/>
    <row r="57250" ht="15"/>
    <row r="57251" ht="15"/>
    <row r="57252" ht="15"/>
    <row r="57253" ht="15"/>
    <row r="57254" ht="15"/>
    <row r="57255" ht="15"/>
    <row r="57256" ht="15"/>
    <row r="57257" ht="15"/>
    <row r="57258" ht="15"/>
    <row r="57259" ht="15"/>
    <row r="57260" ht="15"/>
    <row r="57261" ht="15"/>
    <row r="57262" ht="15"/>
    <row r="57263" ht="15"/>
    <row r="57264" ht="15"/>
    <row r="57265" ht="15"/>
    <row r="57266" ht="15"/>
    <row r="57267" ht="15"/>
    <row r="57268" ht="15"/>
    <row r="57269" ht="15"/>
    <row r="57270" ht="15"/>
    <row r="57271" ht="15"/>
    <row r="57272" ht="15"/>
    <row r="57273" ht="15"/>
    <row r="57274" ht="15"/>
    <row r="57275" ht="15"/>
    <row r="57276" ht="15"/>
    <row r="57277" ht="15"/>
    <row r="57278" ht="15"/>
    <row r="57279" ht="15"/>
    <row r="57280" ht="15"/>
    <row r="57281" ht="15"/>
    <row r="57282" ht="15"/>
    <row r="57283" ht="15"/>
    <row r="57284" ht="15"/>
    <row r="57285" ht="15"/>
    <row r="57286" ht="15"/>
    <row r="57287" ht="15"/>
    <row r="57288" ht="15"/>
    <row r="57289" ht="15"/>
    <row r="57290" ht="15"/>
    <row r="57291" ht="15"/>
    <row r="57292" ht="15"/>
    <row r="57293" ht="15"/>
    <row r="57294" ht="15"/>
    <row r="57295" ht="15"/>
    <row r="57296" ht="15"/>
    <row r="57297" ht="15"/>
    <row r="57298" ht="15"/>
    <row r="57299" ht="15"/>
    <row r="57300" ht="15"/>
    <row r="57301" ht="15"/>
    <row r="57302" ht="15"/>
    <row r="57303" ht="15"/>
    <row r="57304" ht="15"/>
    <row r="57305" ht="15"/>
    <row r="57306" ht="15"/>
    <row r="57307" ht="15"/>
    <row r="57308" ht="15"/>
    <row r="57309" ht="15"/>
    <row r="57310" ht="15"/>
    <row r="57311" ht="15"/>
    <row r="57312" ht="15"/>
    <row r="57313" ht="15"/>
    <row r="57314" ht="15"/>
    <row r="57315" ht="15"/>
    <row r="57316" ht="15"/>
    <row r="57317" ht="15"/>
    <row r="57318" ht="15"/>
    <row r="57319" ht="15"/>
    <row r="57320" ht="15"/>
    <row r="57321" ht="15"/>
    <row r="57322" ht="15"/>
    <row r="57323" ht="15"/>
    <row r="57324" ht="15"/>
    <row r="57325" ht="15"/>
    <row r="57326" ht="15"/>
    <row r="57327" ht="15"/>
    <row r="57328" ht="15"/>
    <row r="57329" ht="15"/>
    <row r="57330" ht="15"/>
    <row r="57331" ht="15"/>
    <row r="57332" ht="15"/>
    <row r="57333" ht="15"/>
    <row r="57334" ht="15"/>
    <row r="57335" ht="15"/>
    <row r="57336" ht="15"/>
    <row r="57337" ht="15"/>
    <row r="57338" ht="15"/>
    <row r="57339" ht="15"/>
    <row r="57340" ht="15"/>
    <row r="57341" ht="15"/>
    <row r="57342" ht="15"/>
    <row r="57343" ht="15"/>
    <row r="57344" ht="15"/>
    <row r="57345" ht="15"/>
    <row r="57346" ht="15"/>
    <row r="57347" ht="15"/>
    <row r="57348" ht="15"/>
    <row r="57349" ht="15"/>
    <row r="57350" ht="15"/>
    <row r="57351" ht="15"/>
    <row r="57352" ht="15"/>
    <row r="57353" ht="15"/>
    <row r="57354" ht="15"/>
    <row r="57355" ht="15"/>
    <row r="57356" ht="15"/>
    <row r="57357" ht="15"/>
    <row r="57358" ht="15"/>
    <row r="57359" ht="15"/>
    <row r="57360" ht="15"/>
    <row r="57361" ht="15"/>
    <row r="57362" ht="15"/>
    <row r="57363" ht="15"/>
    <row r="57364" ht="15"/>
    <row r="57365" ht="15"/>
    <row r="57366" ht="15"/>
    <row r="57367" ht="15"/>
    <row r="57368" ht="15"/>
    <row r="57369" ht="15"/>
    <row r="57370" ht="15"/>
    <row r="57371" ht="15"/>
    <row r="57372" ht="15"/>
    <row r="57373" ht="15"/>
    <row r="57374" ht="15"/>
    <row r="57375" ht="15"/>
    <row r="57376" ht="15"/>
    <row r="57377" ht="15"/>
    <row r="57378" ht="15"/>
    <row r="57379" ht="15"/>
    <row r="57380" ht="15"/>
    <row r="57381" ht="15"/>
    <row r="57382" ht="15"/>
    <row r="57383" ht="15"/>
    <row r="57384" ht="15"/>
    <row r="57385" ht="15"/>
    <row r="57386" ht="15"/>
    <row r="57387" ht="15"/>
    <row r="57388" ht="15"/>
    <row r="57389" ht="15"/>
    <row r="57390" ht="15"/>
    <row r="57391" ht="15"/>
    <row r="57392" ht="15"/>
    <row r="57393" ht="15"/>
    <row r="57394" ht="15"/>
    <row r="57395" ht="15"/>
    <row r="57396" ht="15"/>
    <row r="57397" ht="15"/>
    <row r="57398" ht="15"/>
    <row r="57399" ht="15"/>
    <row r="57400" ht="15"/>
    <row r="57401" ht="15"/>
    <row r="57402" ht="15"/>
    <row r="57403" ht="15"/>
    <row r="57404" ht="15"/>
    <row r="57405" ht="15"/>
    <row r="57406" ht="15"/>
    <row r="57407" ht="15"/>
    <row r="57408" ht="15"/>
    <row r="57409" ht="15"/>
    <row r="57410" ht="15"/>
    <row r="57411" ht="15"/>
    <row r="57412" ht="15"/>
    <row r="57413" ht="15"/>
    <row r="57414" ht="15"/>
    <row r="57415" ht="15"/>
    <row r="57416" ht="15"/>
    <row r="57417" ht="15"/>
    <row r="57418" ht="15"/>
    <row r="57419" ht="15"/>
    <row r="57420" ht="15"/>
    <row r="57421" ht="15"/>
    <row r="57422" ht="15"/>
    <row r="57423" ht="15"/>
    <row r="57424" ht="15"/>
    <row r="57425" ht="15"/>
    <row r="57426" ht="15"/>
    <row r="57427" ht="15"/>
    <row r="57428" ht="15"/>
    <row r="57429" ht="15"/>
    <row r="57430" ht="15"/>
    <row r="57431" ht="15"/>
    <row r="57432" ht="15"/>
    <row r="57433" ht="15"/>
    <row r="57434" ht="15"/>
    <row r="57435" ht="15"/>
    <row r="57436" ht="15"/>
    <row r="57437" ht="15"/>
    <row r="57438" ht="15"/>
    <row r="57439" ht="15"/>
    <row r="57440" ht="15"/>
    <row r="57441" ht="15"/>
    <row r="57442" ht="15"/>
    <row r="57443" ht="15"/>
    <row r="57444" ht="15"/>
    <row r="57445" ht="15"/>
    <row r="57446" ht="15"/>
    <row r="57447" ht="15"/>
    <row r="57448" ht="15"/>
    <row r="57449" ht="15"/>
    <row r="57450" ht="15"/>
    <row r="57451" ht="15"/>
    <row r="57452" ht="15"/>
    <row r="57453" ht="15"/>
    <row r="57454" ht="15"/>
    <row r="57455" ht="15"/>
    <row r="57456" ht="15"/>
    <row r="57457" ht="15"/>
    <row r="57458" ht="15"/>
    <row r="57459" ht="15"/>
    <row r="57460" ht="15"/>
    <row r="57461" ht="15"/>
    <row r="57462" ht="15"/>
    <row r="57463" ht="15"/>
    <row r="57464" ht="15"/>
    <row r="57465" ht="15"/>
    <row r="57466" ht="15"/>
    <row r="57467" ht="15"/>
    <row r="57468" ht="15"/>
    <row r="57469" ht="15"/>
    <row r="57470" ht="15"/>
    <row r="57471" ht="15"/>
    <row r="57472" ht="15"/>
    <row r="57473" ht="15"/>
    <row r="57474" ht="15"/>
    <row r="57475" ht="15"/>
    <row r="57476" ht="15"/>
    <row r="57477" ht="15"/>
    <row r="57478" ht="15"/>
    <row r="57479" ht="15"/>
    <row r="57480" ht="15"/>
    <row r="57481" ht="15"/>
    <row r="57482" ht="15"/>
    <row r="57483" ht="15"/>
    <row r="57484" ht="15"/>
    <row r="57485" ht="15"/>
    <row r="57486" ht="15"/>
    <row r="57487" ht="15"/>
    <row r="57488" ht="15"/>
    <row r="57489" ht="15"/>
    <row r="57490" ht="15"/>
    <row r="57491" ht="15"/>
    <row r="57492" ht="15"/>
    <row r="57493" ht="15"/>
    <row r="57494" ht="15"/>
    <row r="57495" ht="15"/>
    <row r="57496" ht="15"/>
    <row r="57497" ht="15"/>
    <row r="57498" ht="15"/>
    <row r="57499" ht="15"/>
    <row r="57500" ht="15"/>
    <row r="57501" ht="15"/>
    <row r="57502" ht="15"/>
    <row r="57503" ht="15"/>
    <row r="57504" ht="15"/>
    <row r="57505" ht="15"/>
    <row r="57506" ht="15"/>
    <row r="57507" ht="15"/>
    <row r="57508" ht="15"/>
    <row r="57509" ht="15"/>
    <row r="57510" ht="15"/>
    <row r="57511" ht="15"/>
    <row r="57552" ht="15"/>
    <row r="57553" ht="15"/>
    <row r="57554" ht="15"/>
    <row r="57555" ht="15"/>
    <row r="57556" ht="15"/>
    <row r="57557" ht="15"/>
    <row r="57558" ht="15"/>
    <row r="57559" ht="15"/>
    <row r="57560" ht="15"/>
    <row r="57561" ht="15"/>
    <row r="57562" ht="15"/>
    <row r="57563" ht="15"/>
    <row r="57564" ht="15"/>
    <row r="57565" ht="15"/>
    <row r="57566" ht="15"/>
    <row r="57567" ht="15"/>
    <row r="57568" ht="15"/>
    <row r="57569" ht="15"/>
    <row r="57570" ht="15"/>
    <row r="57571" ht="15"/>
    <row r="57572" ht="15"/>
    <row r="57573" ht="15"/>
    <row r="57574" ht="15"/>
    <row r="57575" ht="15"/>
    <row r="57576" ht="15"/>
    <row r="57577" ht="15"/>
    <row r="57578" ht="15"/>
    <row r="57579" ht="15"/>
    <row r="57580" ht="15"/>
    <row r="57581" ht="15"/>
    <row r="57582" ht="15"/>
    <row r="57583" ht="15"/>
    <row r="57584" ht="15"/>
    <row r="57585" ht="15"/>
    <row r="57586" ht="15"/>
    <row r="57587" ht="15"/>
    <row r="57588" ht="15"/>
    <row r="57589" ht="15"/>
    <row r="57590" ht="15"/>
    <row r="57591" ht="15"/>
    <row r="57592" ht="15"/>
    <row r="57593" ht="15"/>
    <row r="57594" ht="15"/>
    <row r="57595" ht="15"/>
    <row r="57596" ht="15"/>
    <row r="57597" ht="15"/>
    <row r="57598" ht="15"/>
    <row r="57599" ht="15"/>
    <row r="57600" ht="15"/>
    <row r="57601" ht="15"/>
    <row r="57602" ht="15"/>
    <row r="57603" ht="15"/>
    <row r="57604" ht="15"/>
    <row r="57605" ht="15"/>
    <row r="57606" ht="15"/>
    <row r="57607" ht="15"/>
    <row r="57608" ht="15"/>
    <row r="57609" ht="15"/>
    <row r="57610" ht="15"/>
    <row r="57611" ht="15"/>
    <row r="57612" ht="15"/>
    <row r="57613" ht="15"/>
    <row r="57614" ht="15"/>
    <row r="57615" ht="15"/>
    <row r="57616" ht="15"/>
    <row r="57617" ht="15"/>
    <row r="57618" ht="15"/>
    <row r="57619" ht="15"/>
    <row r="57620" ht="15"/>
    <row r="57621" ht="15"/>
    <row r="57622" ht="15"/>
    <row r="57623" ht="15"/>
    <row r="57624" ht="15"/>
    <row r="57625" ht="15"/>
    <row r="57626" ht="15"/>
    <row r="57627" ht="15"/>
    <row r="57628" ht="15"/>
    <row r="57629" ht="15"/>
    <row r="57630" ht="15"/>
    <row r="57631" ht="15"/>
    <row r="57632" ht="15"/>
    <row r="57633" ht="15"/>
    <row r="57634" ht="15"/>
    <row r="57635" ht="15"/>
    <row r="57636" ht="15"/>
    <row r="57637" ht="15"/>
    <row r="57638" ht="15"/>
    <row r="57639" ht="15"/>
    <row r="57640" ht="15"/>
    <row r="57641" ht="15"/>
    <row r="57642" ht="15"/>
    <row r="57643" ht="15"/>
    <row r="57644" ht="15"/>
    <row r="57645" ht="15"/>
    <row r="57646" ht="15"/>
    <row r="57647" ht="15"/>
    <row r="57648" ht="15"/>
    <row r="57649" ht="15"/>
    <row r="57650" ht="15"/>
    <row r="57651" ht="15"/>
    <row r="57652" ht="15"/>
    <row r="57653" ht="15"/>
    <row r="57654" ht="15"/>
    <row r="57655" ht="15"/>
    <row r="57656" ht="15"/>
    <row r="57657" ht="15"/>
    <row r="57658" ht="15"/>
    <row r="57659" ht="15"/>
    <row r="57660" ht="15"/>
    <row r="57661" ht="15"/>
    <row r="57662" ht="15"/>
    <row r="57663" ht="15"/>
    <row r="57664" ht="15"/>
    <row r="57665" ht="15"/>
    <row r="57666" ht="15"/>
    <row r="57667" ht="15"/>
    <row r="57668" ht="15"/>
    <row r="57669" ht="15"/>
    <row r="57670" ht="15"/>
    <row r="57671" ht="15"/>
    <row r="57672" ht="15"/>
    <row r="57673" ht="15"/>
    <row r="57674" ht="15"/>
    <row r="57675" ht="15"/>
    <row r="57676" ht="15"/>
    <row r="57677" ht="15"/>
    <row r="57678" ht="15"/>
    <row r="57679" ht="15"/>
    <row r="57680" ht="15"/>
    <row r="57681" ht="15"/>
    <row r="57682" ht="15"/>
    <row r="57683" ht="15"/>
    <row r="57684" ht="15"/>
    <row r="57685" ht="15"/>
    <row r="57686" ht="15"/>
    <row r="57687" ht="15"/>
    <row r="57688" ht="15"/>
    <row r="57689" ht="15"/>
    <row r="57690" ht="15"/>
    <row r="57691" ht="15"/>
    <row r="57692" ht="15"/>
    <row r="57693" ht="15"/>
    <row r="57694" ht="15"/>
    <row r="57695" ht="15"/>
    <row r="57696" ht="15"/>
    <row r="57697" ht="15"/>
    <row r="57698" ht="15"/>
    <row r="57699" ht="15"/>
    <row r="57700" ht="15"/>
    <row r="57701" ht="15"/>
    <row r="57702" ht="15"/>
    <row r="57703" ht="15"/>
    <row r="57704" ht="15"/>
    <row r="57705" ht="15"/>
    <row r="57706" ht="15"/>
    <row r="57707" ht="15"/>
    <row r="57708" ht="15"/>
    <row r="57709" ht="15"/>
    <row r="57710" ht="15"/>
    <row r="57711" ht="15"/>
    <row r="57712" ht="15"/>
    <row r="57713" ht="15"/>
    <row r="57714" ht="15"/>
    <row r="57715" ht="15"/>
    <row r="57716" ht="15"/>
    <row r="57717" ht="15"/>
    <row r="57718" ht="15"/>
    <row r="57719" ht="15"/>
    <row r="57720" ht="15"/>
    <row r="57721" ht="15"/>
    <row r="57722" ht="15"/>
    <row r="57723" ht="15"/>
    <row r="57724" ht="15"/>
    <row r="57725" ht="15"/>
    <row r="57726" ht="15"/>
    <row r="57727" ht="15"/>
    <row r="57728" ht="15"/>
    <row r="57729" ht="15"/>
    <row r="57730" ht="15"/>
    <row r="57731" ht="15"/>
    <row r="57732" ht="15"/>
    <row r="57733" ht="15"/>
    <row r="57734" ht="15"/>
    <row r="57735" ht="15"/>
    <row r="57736" ht="15"/>
    <row r="57737" ht="15"/>
    <row r="57738" ht="15"/>
    <row r="57739" ht="15"/>
    <row r="57740" ht="15"/>
    <row r="57741" ht="15"/>
    <row r="57742" ht="15"/>
    <row r="57743" ht="15"/>
    <row r="57744" ht="15"/>
    <row r="57745" ht="15"/>
    <row r="57746" ht="15"/>
    <row r="57747" ht="15"/>
    <row r="57748" ht="15"/>
    <row r="57749" ht="15"/>
    <row r="57750" ht="15"/>
    <row r="57751" ht="15"/>
    <row r="57752" ht="15"/>
    <row r="57753" ht="15"/>
    <row r="57754" ht="15"/>
    <row r="57755" ht="15"/>
    <row r="57756" ht="15"/>
    <row r="57757" ht="15"/>
    <row r="57758" ht="15"/>
    <row r="57759" ht="15"/>
    <row r="57760" ht="15"/>
    <row r="57761" ht="15"/>
    <row r="57762" ht="15"/>
    <row r="57763" ht="15"/>
    <row r="57764" ht="15"/>
    <row r="57765" ht="15"/>
    <row r="57766" ht="15"/>
    <row r="57767" ht="15"/>
    <row r="57768" ht="15"/>
    <row r="57769" ht="15"/>
    <row r="57770" ht="15"/>
    <row r="57771" ht="15"/>
    <row r="57772" ht="15"/>
    <row r="57773" ht="15"/>
    <row r="57774" ht="15"/>
    <row r="57775" ht="15"/>
    <row r="57776" ht="15"/>
    <row r="57777" ht="15"/>
    <row r="57778" ht="15"/>
    <row r="57779" ht="15"/>
    <row r="57780" ht="15"/>
    <row r="57781" ht="15"/>
    <row r="57782" ht="15"/>
    <row r="57783" ht="15"/>
    <row r="57784" ht="15"/>
    <row r="57785" ht="15"/>
    <row r="57786" ht="15"/>
    <row r="57787" ht="15"/>
    <row r="57788" ht="15"/>
    <row r="57789" ht="15"/>
    <row r="57790" ht="15"/>
    <row r="57791" ht="15"/>
    <row r="57792" ht="15"/>
    <row r="57793" ht="15"/>
    <row r="57794" ht="15"/>
    <row r="57795" ht="15"/>
    <row r="57796" ht="15"/>
    <row r="57797" ht="15"/>
    <row r="57798" ht="15"/>
    <row r="57799" ht="15"/>
    <row r="57800" ht="15"/>
    <row r="57801" ht="15"/>
    <row r="57802" ht="15"/>
    <row r="57803" ht="15"/>
    <row r="57804" ht="15"/>
    <row r="57805" ht="15"/>
    <row r="57806" ht="15"/>
    <row r="57807" ht="15"/>
    <row r="57808" ht="15"/>
    <row r="57809" ht="15"/>
    <row r="57810" ht="15"/>
    <row r="57811" ht="15"/>
    <row r="57812" ht="15"/>
    <row r="57813" ht="15"/>
    <row r="57814" ht="15"/>
    <row r="57815" ht="15"/>
    <row r="57816" ht="15"/>
    <row r="57817" ht="15"/>
    <row r="57818" ht="15"/>
    <row r="57819" ht="15"/>
    <row r="57820" ht="15"/>
    <row r="57821" ht="15"/>
    <row r="57822" ht="15"/>
    <row r="57823" ht="15"/>
    <row r="57824" ht="15"/>
    <row r="57825" ht="15"/>
    <row r="57826" ht="15"/>
    <row r="57827" ht="15"/>
    <row r="57828" ht="15"/>
    <row r="57829" ht="15"/>
    <row r="57830" ht="15"/>
    <row r="57831" ht="15"/>
    <row r="57832" ht="15"/>
    <row r="57833" ht="15"/>
    <row r="57834" ht="15"/>
    <row r="57835" ht="15"/>
    <row r="57836" ht="15"/>
    <row r="57837" ht="15"/>
    <row r="57838" ht="15"/>
    <row r="57839" ht="15"/>
    <row r="57840" ht="15"/>
    <row r="57841" ht="15"/>
    <row r="57842" ht="15"/>
    <row r="57843" ht="15"/>
    <row r="57844" ht="15"/>
    <row r="57845" ht="15"/>
    <row r="57846" ht="15"/>
    <row r="57847" ht="15"/>
    <row r="57848" ht="15"/>
    <row r="57849" ht="15"/>
    <row r="57850" ht="15"/>
    <row r="57851" ht="15"/>
    <row r="57852" ht="15"/>
    <row r="57853" ht="15"/>
    <row r="57854" ht="15"/>
    <row r="57855" ht="15"/>
    <row r="57856" ht="15"/>
    <row r="57857" ht="15"/>
    <row r="57858" ht="15"/>
    <row r="57859" ht="15"/>
    <row r="57860" ht="15"/>
    <row r="57861" ht="15"/>
    <row r="57862" ht="15"/>
    <row r="57863" ht="15"/>
    <row r="57864" ht="15"/>
    <row r="57865" ht="15"/>
    <row r="57866" ht="15"/>
    <row r="57867" ht="15"/>
    <row r="57868" ht="15"/>
    <row r="57869" ht="15"/>
    <row r="57870" ht="15"/>
    <row r="57871" ht="15"/>
    <row r="57872" ht="15"/>
    <row r="57873" ht="15"/>
    <row r="57874" ht="15"/>
    <row r="57875" ht="15"/>
    <row r="57876" ht="15"/>
    <row r="57877" ht="15"/>
    <row r="57878" ht="15"/>
    <row r="57879" ht="15"/>
    <row r="57880" ht="15"/>
    <row r="57881" ht="15"/>
    <row r="57882" ht="15"/>
    <row r="57883" ht="15"/>
    <row r="57884" ht="15"/>
    <row r="57885" ht="15"/>
    <row r="57886" ht="15"/>
    <row r="57887" ht="15"/>
    <row r="57888" ht="15"/>
    <row r="57889" ht="15"/>
    <row r="57890" ht="15"/>
    <row r="57891" ht="15"/>
    <row r="57892" ht="15"/>
    <row r="57893" ht="15"/>
    <row r="57894" ht="15"/>
    <row r="57895" ht="15"/>
    <row r="57896" ht="15"/>
    <row r="57897" ht="15"/>
    <row r="57898" ht="15"/>
    <row r="57899" ht="15"/>
    <row r="57900" ht="15"/>
    <row r="57901" ht="15"/>
    <row r="57902" ht="15"/>
    <row r="57903" ht="15"/>
    <row r="57904" ht="15"/>
    <row r="57905" ht="15"/>
    <row r="57906" ht="15"/>
    <row r="57907" ht="15"/>
    <row r="57908" ht="15"/>
    <row r="57909" ht="15"/>
    <row r="57910" ht="15"/>
    <row r="57911" ht="15"/>
    <row r="57912" ht="15"/>
    <row r="57913" ht="15"/>
    <row r="57914" ht="15"/>
    <row r="57915" ht="15"/>
    <row r="57916" ht="15"/>
    <row r="57917" ht="15"/>
    <row r="57918" ht="15"/>
    <row r="57919" ht="15"/>
    <row r="57920" ht="15"/>
    <row r="57921" ht="15"/>
    <row r="57922" ht="15"/>
    <row r="57923" ht="15"/>
    <row r="57924" ht="15"/>
    <row r="57925" ht="15"/>
    <row r="57926" ht="15"/>
    <row r="57927" ht="15"/>
    <row r="57928" ht="15"/>
    <row r="57929" ht="15"/>
    <row r="57930" ht="15"/>
    <row r="57931" ht="15"/>
    <row r="57932" ht="15"/>
    <row r="57933" ht="15"/>
    <row r="57934" ht="15"/>
    <row r="57935" ht="15"/>
    <row r="57936" ht="15"/>
    <row r="57937" ht="15"/>
    <row r="57938" ht="15"/>
    <row r="57939" ht="15"/>
    <row r="57940" ht="15"/>
    <row r="57941" ht="15"/>
    <row r="57942" ht="15"/>
    <row r="57943" ht="15"/>
    <row r="57944" ht="15"/>
    <row r="57945" ht="15"/>
    <row r="57946" ht="15"/>
    <row r="57947" ht="15"/>
    <row r="57948" ht="15"/>
    <row r="57949" ht="15"/>
    <row r="57950" ht="15"/>
    <row r="57951" ht="15"/>
    <row r="57952" ht="15"/>
    <row r="57953" ht="15"/>
    <row r="57954" ht="15"/>
    <row r="57955" ht="15"/>
    <row r="57956" ht="15"/>
    <row r="57957" ht="15"/>
    <row r="57958" ht="15"/>
    <row r="57959" ht="15"/>
    <row r="57960" ht="15"/>
    <row r="57961" ht="15"/>
    <row r="57962" ht="15"/>
    <row r="57963" ht="15"/>
    <row r="57964" ht="15"/>
    <row r="57965" ht="15"/>
    <row r="57966" ht="15"/>
    <row r="57967" ht="15"/>
    <row r="57968" ht="15"/>
    <row r="57969" ht="15"/>
    <row r="57970" ht="15"/>
    <row r="57971" ht="15"/>
    <row r="57972" ht="15"/>
    <row r="57973" ht="15"/>
    <row r="57974" ht="15"/>
    <row r="57975" ht="15"/>
    <row r="57976" ht="15"/>
    <row r="57977" ht="15"/>
    <row r="57978" ht="15"/>
    <row r="57979" ht="15"/>
    <row r="57980" ht="15"/>
    <row r="57981" ht="15"/>
    <row r="57982" ht="15"/>
    <row r="57983" ht="15"/>
    <row r="57984" ht="15"/>
    <row r="57985" ht="15"/>
    <row r="57986" ht="15"/>
    <row r="57987" ht="15"/>
    <row r="57988" ht="15"/>
    <row r="57989" ht="15"/>
    <row r="57990" ht="15"/>
    <row r="57991" ht="15"/>
    <row r="57992" ht="15"/>
    <row r="57993" ht="15"/>
    <row r="57994" ht="15"/>
    <row r="57995" ht="15"/>
    <row r="57996" ht="15"/>
    <row r="57997" ht="15"/>
    <row r="57998" ht="15"/>
    <row r="57999" ht="15"/>
    <row r="58000" ht="15"/>
    <row r="58001" ht="15"/>
    <row r="58002" ht="15"/>
    <row r="58003" ht="15"/>
    <row r="58004" ht="15"/>
    <row r="58005" ht="15"/>
    <row r="58006" ht="15"/>
    <row r="58007" ht="15"/>
    <row r="58008" ht="15"/>
    <row r="58009" ht="15"/>
    <row r="58010" ht="15"/>
    <row r="58011" ht="15"/>
    <row r="58012" ht="15"/>
    <row r="58013" ht="15"/>
    <row r="58014" ht="15"/>
    <row r="58015" ht="15"/>
    <row r="58016" ht="15"/>
    <row r="58017" ht="15"/>
    <row r="58018" ht="15"/>
    <row r="58019" ht="15"/>
    <row r="58020" ht="15"/>
    <row r="58021" ht="15"/>
    <row r="58062" ht="15"/>
    <row r="58063" ht="15"/>
    <row r="58064" ht="15"/>
    <row r="58065" ht="15"/>
    <row r="58066" ht="15"/>
    <row r="58067" ht="15"/>
    <row r="58068" ht="15"/>
    <row r="58069" ht="15"/>
    <row r="58070" ht="15"/>
    <row r="58071" ht="15"/>
    <row r="58072" ht="15"/>
    <row r="58073" ht="15"/>
    <row r="58074" ht="15"/>
    <row r="58075" ht="15"/>
    <row r="58076" ht="15"/>
    <row r="58077" ht="15"/>
    <row r="58078" ht="15"/>
    <row r="58079" ht="15"/>
    <row r="58080" ht="15"/>
    <row r="58081" ht="15"/>
    <row r="58082" ht="15"/>
    <row r="58083" ht="15"/>
    <row r="58084" ht="15"/>
    <row r="58085" ht="15"/>
    <row r="58086" ht="15"/>
    <row r="58087" ht="15"/>
    <row r="58088" ht="15"/>
    <row r="58089" ht="15"/>
    <row r="58090" ht="15"/>
    <row r="58091" ht="15"/>
    <row r="58092" ht="15"/>
    <row r="58093" ht="15"/>
    <row r="58094" ht="15"/>
    <row r="58095" ht="15"/>
    <row r="58096" ht="15"/>
    <row r="58097" ht="15"/>
    <row r="58098" ht="15"/>
    <row r="58099" ht="15"/>
    <row r="58100" ht="15"/>
    <row r="58101" ht="15"/>
    <row r="58102" ht="15"/>
    <row r="58103" ht="15"/>
    <row r="58104" ht="15"/>
    <row r="58105" ht="15"/>
    <row r="58106" ht="15"/>
    <row r="58107" ht="15"/>
    <row r="58108" ht="15"/>
    <row r="58109" ht="15"/>
    <row r="58110" ht="15"/>
    <row r="58111" ht="15"/>
    <row r="58112" ht="15"/>
    <row r="58113" ht="15"/>
    <row r="58114" ht="15"/>
    <row r="58115" ht="15"/>
    <row r="58116" ht="15"/>
    <row r="58117" ht="15"/>
    <row r="58118" ht="15"/>
    <row r="58119" ht="15"/>
    <row r="58120" ht="15"/>
    <row r="58121" ht="15"/>
    <row r="58122" ht="15"/>
    <row r="58123" ht="15"/>
    <row r="58124" ht="15"/>
    <row r="58125" ht="15"/>
    <row r="58126" ht="15"/>
    <row r="58127" ht="15"/>
    <row r="58128" ht="15"/>
    <row r="58129" ht="15"/>
    <row r="58130" ht="15"/>
    <row r="58131" ht="15"/>
    <row r="58132" ht="15"/>
    <row r="58133" ht="15"/>
    <row r="58134" ht="15"/>
    <row r="58135" ht="15"/>
    <row r="58136" ht="15"/>
    <row r="58137" ht="15"/>
    <row r="58138" ht="15"/>
    <row r="58139" ht="15"/>
    <row r="58140" ht="15"/>
    <row r="58141" ht="15"/>
    <row r="58142" ht="15"/>
    <row r="58143" ht="15"/>
    <row r="58144" ht="15"/>
    <row r="58145" ht="15"/>
    <row r="58146" ht="15"/>
    <row r="58147" ht="15"/>
    <row r="58148" ht="15"/>
    <row r="58149" ht="15"/>
    <row r="58150" ht="15"/>
    <row r="58151" ht="15"/>
    <row r="58152" ht="15"/>
    <row r="58153" ht="15"/>
    <row r="58154" ht="15"/>
    <row r="58155" ht="15"/>
    <row r="58156" ht="15"/>
    <row r="58157" ht="15"/>
    <row r="58158" ht="15"/>
    <row r="58159" ht="15"/>
    <row r="58160" ht="15"/>
    <row r="58161" ht="15"/>
    <row r="58162" ht="15"/>
    <row r="58163" ht="15"/>
    <row r="58164" ht="15"/>
    <row r="58165" ht="15"/>
    <row r="58166" ht="15"/>
    <row r="58167" ht="15"/>
    <row r="58168" ht="15"/>
    <row r="58169" ht="15"/>
    <row r="58170" ht="15"/>
    <row r="58171" ht="15"/>
    <row r="58172" ht="15"/>
    <row r="58173" ht="15"/>
    <row r="58174" ht="15"/>
    <row r="58175" ht="15"/>
    <row r="58176" ht="15"/>
    <row r="58177" ht="15"/>
    <row r="58178" ht="15"/>
    <row r="58179" ht="15"/>
    <row r="58180" ht="15"/>
    <row r="58181" ht="15"/>
    <row r="58182" ht="15"/>
    <row r="58183" ht="15"/>
    <row r="58184" ht="15"/>
    <row r="58185" ht="15"/>
    <row r="58186" ht="15"/>
    <row r="58187" ht="15"/>
    <row r="58188" ht="15"/>
    <row r="58189" ht="15"/>
    <row r="58190" ht="15"/>
    <row r="58191" ht="15"/>
    <row r="58192" ht="15"/>
    <row r="58193" ht="15"/>
    <row r="58194" ht="15"/>
    <row r="58195" ht="15"/>
    <row r="58196" ht="15"/>
    <row r="58197" ht="15"/>
    <row r="58198" ht="15"/>
    <row r="58199" ht="15"/>
    <row r="58200" ht="15"/>
    <row r="58201" ht="15"/>
    <row r="58202" ht="15"/>
    <row r="58203" ht="15"/>
    <row r="58204" ht="15"/>
    <row r="58205" ht="15"/>
    <row r="58206" ht="15"/>
    <row r="58207" ht="15"/>
    <row r="58208" ht="15"/>
    <row r="58209" ht="15"/>
    <row r="58210" ht="15"/>
    <row r="58211" ht="15"/>
    <row r="58212" ht="15"/>
    <row r="58213" ht="15"/>
    <row r="58214" ht="15"/>
    <row r="58215" ht="15"/>
    <row r="58216" ht="15"/>
    <row r="58217" ht="15"/>
    <row r="58218" ht="15"/>
    <row r="58219" ht="15"/>
    <row r="58220" ht="15"/>
    <row r="58221" ht="15"/>
    <row r="58222" ht="15"/>
    <row r="58223" ht="15"/>
    <row r="58224" ht="15"/>
    <row r="58225" ht="15"/>
    <row r="58226" ht="15"/>
    <row r="58227" ht="15"/>
    <row r="58228" ht="15"/>
    <row r="58229" ht="15"/>
    <row r="58230" ht="15"/>
    <row r="58231" ht="15"/>
    <row r="58232" ht="15"/>
    <row r="58233" ht="15"/>
    <row r="58234" ht="15"/>
    <row r="58235" ht="15"/>
    <row r="58236" ht="15"/>
    <row r="58237" ht="15"/>
    <row r="58238" ht="15"/>
    <row r="58239" ht="15"/>
    <row r="58240" ht="15"/>
    <row r="58241" ht="15"/>
    <row r="58242" ht="15"/>
    <row r="58243" ht="15"/>
    <row r="58244" ht="15"/>
    <row r="58245" ht="15"/>
    <row r="58246" ht="15"/>
    <row r="58247" ht="15"/>
    <row r="58248" ht="15"/>
    <row r="58249" ht="15"/>
    <row r="58250" ht="15"/>
    <row r="58251" ht="15"/>
    <row r="58252" ht="15"/>
    <row r="58253" ht="15"/>
    <row r="58254" ht="15"/>
    <row r="58255" ht="15"/>
    <row r="58256" ht="15"/>
    <row r="58257" ht="15"/>
    <row r="58258" ht="15"/>
    <row r="58259" ht="15"/>
    <row r="58260" ht="15"/>
    <row r="58261" ht="15"/>
    <row r="58262" ht="15"/>
    <row r="58263" ht="15"/>
    <row r="58264" ht="15"/>
    <row r="58265" ht="15"/>
    <row r="58266" ht="15"/>
    <row r="58267" ht="15"/>
    <row r="58268" ht="15"/>
    <row r="58269" ht="15"/>
    <row r="58270" ht="15"/>
    <row r="58271" ht="15"/>
    <row r="58272" ht="15"/>
    <row r="58273" ht="15"/>
    <row r="58274" ht="15"/>
    <row r="58275" ht="15"/>
    <row r="58276" ht="15"/>
    <row r="58277" ht="15"/>
    <row r="58278" ht="15"/>
    <row r="58279" ht="15"/>
    <row r="58280" ht="15"/>
    <row r="58281" ht="15"/>
    <row r="58282" ht="15"/>
    <row r="58283" ht="15"/>
    <row r="58284" ht="15"/>
    <row r="58285" ht="15"/>
    <row r="58286" ht="15"/>
    <row r="58287" ht="15"/>
    <row r="58288" ht="15"/>
    <row r="58289" ht="15"/>
    <row r="58290" ht="15"/>
    <row r="58291" ht="15"/>
    <row r="58292" ht="15"/>
    <row r="58293" ht="15"/>
    <row r="58294" ht="15"/>
    <row r="58295" ht="15"/>
    <row r="58296" ht="15"/>
    <row r="58297" ht="15"/>
    <row r="58298" ht="15"/>
    <row r="58299" ht="15"/>
    <row r="58300" ht="15"/>
    <row r="58301" ht="15"/>
    <row r="58302" ht="15"/>
    <row r="58303" ht="15"/>
    <row r="58304" ht="15"/>
    <row r="58305" ht="15"/>
    <row r="58306" ht="15"/>
    <row r="58307" ht="15"/>
    <row r="58308" ht="15"/>
    <row r="58309" ht="15"/>
    <row r="58310" ht="15"/>
    <row r="58311" ht="15"/>
    <row r="58312" ht="15"/>
    <row r="58313" ht="15"/>
    <row r="58314" ht="15"/>
    <row r="58315" ht="15"/>
    <row r="58316" ht="15"/>
    <row r="58317" ht="15"/>
    <row r="58318" ht="15"/>
    <row r="58319" ht="15"/>
    <row r="58320" ht="15"/>
    <row r="58321" ht="15"/>
    <row r="58322" ht="15"/>
    <row r="58323" ht="15"/>
    <row r="58324" ht="15"/>
    <row r="58325" ht="15"/>
    <row r="58326" ht="15"/>
    <row r="58327" ht="15"/>
    <row r="58328" ht="15"/>
    <row r="58329" ht="15"/>
    <row r="58330" ht="15"/>
    <row r="58331" ht="15"/>
    <row r="58332" ht="15"/>
    <row r="58333" ht="15"/>
    <row r="58334" ht="15"/>
    <row r="58335" ht="15"/>
    <row r="58336" ht="15"/>
    <row r="58337" ht="15"/>
    <row r="58338" ht="15"/>
    <row r="58339" ht="15"/>
    <row r="58340" ht="15"/>
    <row r="58341" ht="15"/>
    <row r="58342" ht="15"/>
    <row r="58343" ht="15"/>
    <row r="58344" ht="15"/>
    <row r="58345" ht="15"/>
    <row r="58346" ht="15"/>
    <row r="58347" ht="15"/>
    <row r="58348" ht="15"/>
    <row r="58349" ht="15"/>
    <row r="58350" ht="15"/>
    <row r="58351" ht="15"/>
    <row r="58352" ht="15"/>
    <row r="58353" ht="15"/>
    <row r="58354" ht="15"/>
    <row r="58355" ht="15"/>
    <row r="58356" ht="15"/>
    <row r="58357" ht="15"/>
    <row r="58358" ht="15"/>
    <row r="58359" ht="15"/>
    <row r="58360" ht="15"/>
    <row r="58361" ht="15"/>
    <row r="58362" ht="15"/>
    <row r="58363" ht="15"/>
    <row r="58364" ht="15"/>
    <row r="58365" ht="15"/>
    <row r="58366" ht="15"/>
    <row r="58367" ht="15"/>
    <row r="58368" ht="15"/>
    <row r="58369" ht="15"/>
    <row r="58370" ht="15"/>
    <row r="58371" ht="15"/>
    <row r="58372" ht="15"/>
    <row r="58373" ht="15"/>
    <row r="58374" ht="15"/>
    <row r="58375" ht="15"/>
    <row r="58376" ht="15"/>
    <row r="58377" ht="15"/>
    <row r="58378" ht="15"/>
    <row r="58379" ht="15"/>
    <row r="58380" ht="15"/>
    <row r="58381" ht="15"/>
    <row r="58382" ht="15"/>
    <row r="58383" ht="15"/>
    <row r="58384" ht="15"/>
    <row r="58385" ht="15"/>
    <row r="58386" ht="15"/>
    <row r="58387" ht="15"/>
    <row r="58388" ht="15"/>
    <row r="58389" ht="15"/>
    <row r="58390" ht="15"/>
    <row r="58391" ht="15"/>
    <row r="58392" ht="15"/>
    <row r="58393" ht="15"/>
    <row r="58394" ht="15"/>
    <row r="58395" ht="15"/>
    <row r="58396" ht="15"/>
    <row r="58397" ht="15"/>
    <row r="58398" ht="15"/>
    <row r="58399" ht="15"/>
    <row r="58400" ht="15"/>
    <row r="58401" ht="15"/>
    <row r="58402" ht="15"/>
    <row r="58403" ht="15"/>
    <row r="58404" ht="15"/>
    <row r="58405" ht="15"/>
    <row r="58406" ht="15"/>
    <row r="58407" ht="15"/>
    <row r="58408" ht="15"/>
    <row r="58409" ht="15"/>
    <row r="58410" ht="15"/>
    <row r="58411" ht="15"/>
    <row r="58412" ht="15"/>
    <row r="58413" ht="15"/>
    <row r="58414" ht="15"/>
    <row r="58415" ht="15"/>
    <row r="58416" ht="15"/>
    <row r="58417" ht="15"/>
    <row r="58418" ht="15"/>
    <row r="58419" ht="15"/>
    <row r="58420" ht="15"/>
    <row r="58421" ht="15"/>
    <row r="58422" ht="15"/>
    <row r="58423" ht="15"/>
    <row r="58424" ht="15"/>
    <row r="58425" ht="15"/>
    <row r="58426" ht="15"/>
    <row r="58427" ht="15"/>
    <row r="58428" ht="15"/>
    <row r="58429" ht="15"/>
    <row r="58430" ht="15"/>
    <row r="58431" ht="15"/>
    <row r="58432" ht="15"/>
    <row r="58433" ht="15"/>
    <row r="58434" ht="15"/>
    <row r="58435" ht="15"/>
    <row r="58436" ht="15"/>
    <row r="58437" ht="15"/>
    <row r="58438" ht="15"/>
    <row r="58439" ht="15"/>
    <row r="58440" ht="15"/>
    <row r="58441" ht="15"/>
    <row r="58442" ht="15"/>
    <row r="58443" ht="15"/>
    <row r="58444" ht="15"/>
    <row r="58445" ht="15"/>
    <row r="58446" ht="15"/>
    <row r="58447" ht="15"/>
    <row r="58448" ht="15"/>
    <row r="58449" ht="15"/>
    <row r="58450" ht="15"/>
    <row r="58451" ht="15"/>
    <row r="58452" ht="15"/>
    <row r="58453" ht="15"/>
    <row r="58454" ht="15"/>
    <row r="58455" ht="15"/>
    <row r="58456" ht="15"/>
    <row r="58457" ht="15"/>
    <row r="58458" ht="15"/>
    <row r="58459" ht="15"/>
    <row r="58460" ht="15"/>
    <row r="58461" ht="15"/>
    <row r="58462" ht="15"/>
    <row r="58463" ht="15"/>
    <row r="58464" ht="15"/>
    <row r="58465" ht="15"/>
    <row r="58466" ht="15"/>
    <row r="58467" ht="15"/>
    <row r="58468" ht="15"/>
    <row r="58469" ht="15"/>
    <row r="58470" ht="15"/>
    <row r="58471" ht="15"/>
    <row r="58472" ht="15"/>
    <row r="58473" ht="15"/>
    <row r="58474" ht="15"/>
    <row r="58475" ht="15"/>
    <row r="58476" ht="15"/>
    <row r="58477" ht="15"/>
    <row r="58478" ht="15"/>
    <row r="58479" ht="15"/>
    <row r="58480" ht="15"/>
    <row r="58481" ht="15"/>
    <row r="58482" ht="15"/>
    <row r="58483" ht="15"/>
    <row r="58484" ht="15"/>
    <row r="58485" ht="15"/>
    <row r="58486" ht="15"/>
    <row r="58487" ht="15"/>
    <row r="58488" ht="15"/>
    <row r="58489" ht="15"/>
    <row r="58490" ht="15"/>
    <row r="58491" ht="15"/>
    <row r="58492" ht="15"/>
    <row r="58493" ht="15"/>
    <row r="58494" ht="15"/>
    <row r="58495" ht="15"/>
    <row r="58496" ht="15"/>
    <row r="58497" ht="15"/>
    <row r="58498" ht="15"/>
    <row r="58499" ht="15"/>
    <row r="58500" ht="15"/>
    <row r="58501" ht="15"/>
    <row r="58502" ht="15"/>
    <row r="58503" ht="15"/>
    <row r="58504" ht="15"/>
    <row r="58505" ht="15"/>
    <row r="58506" ht="15"/>
    <row r="58507" ht="15"/>
    <row r="58508" ht="15"/>
    <row r="58509" ht="15"/>
    <row r="58510" ht="15"/>
    <row r="58511" ht="15"/>
    <row r="58512" ht="15"/>
    <row r="58513" ht="15"/>
    <row r="58514" ht="15"/>
    <row r="58515" ht="15"/>
    <row r="58516" ht="15"/>
    <row r="58517" ht="15"/>
    <row r="58518" ht="15"/>
    <row r="58519" ht="15"/>
    <row r="58520" ht="15"/>
    <row r="58521" ht="15"/>
    <row r="58522" ht="15"/>
    <row r="58523" ht="15"/>
    <row r="58524" ht="15"/>
    <row r="58525" ht="15"/>
    <row r="58526" ht="15"/>
    <row r="58527" ht="15"/>
    <row r="58528" ht="15"/>
    <row r="58529" ht="15"/>
    <row r="58530" ht="15"/>
    <row r="58531" ht="15"/>
    <row r="58572" ht="15"/>
    <row r="58573" ht="15"/>
    <row r="58574" ht="15"/>
    <row r="58575" ht="15"/>
    <row r="58576" ht="15"/>
    <row r="58577" ht="15"/>
    <row r="58578" ht="15"/>
    <row r="58579" ht="15"/>
    <row r="58580" ht="15"/>
    <row r="58581" ht="15"/>
    <row r="58582" ht="15"/>
    <row r="58583" ht="15"/>
    <row r="58584" ht="15"/>
    <row r="58585" ht="15"/>
    <row r="58586" ht="15"/>
    <row r="58587" ht="15"/>
    <row r="58588" ht="15"/>
    <row r="58589" ht="15"/>
    <row r="58590" ht="15"/>
    <row r="58591" ht="15"/>
    <row r="58592" ht="15"/>
    <row r="58593" ht="15"/>
    <row r="58594" ht="15"/>
    <row r="58595" ht="15"/>
    <row r="58596" ht="15"/>
    <row r="58597" ht="15"/>
    <row r="58598" ht="15"/>
    <row r="58599" ht="15"/>
    <row r="58600" ht="15"/>
    <row r="58601" ht="15"/>
    <row r="58602" ht="15"/>
    <row r="58603" ht="15"/>
    <row r="58604" ht="15"/>
    <row r="58605" ht="15"/>
    <row r="58606" ht="15"/>
    <row r="58607" ht="15"/>
    <row r="58608" ht="15"/>
    <row r="58609" ht="15"/>
    <row r="58610" ht="15"/>
    <row r="58611" ht="15"/>
    <row r="58612" ht="15"/>
    <row r="58613" ht="15"/>
    <row r="58614" ht="15"/>
    <row r="58615" ht="15"/>
    <row r="58616" ht="15"/>
    <row r="58617" ht="15"/>
    <row r="58618" ht="15"/>
    <row r="58619" ht="15"/>
    <row r="58620" ht="15"/>
    <row r="58621" ht="15"/>
    <row r="58622" ht="15"/>
    <row r="58623" ht="15"/>
    <row r="58624" ht="15"/>
    <row r="58625" ht="15"/>
    <row r="58626" ht="15"/>
    <row r="58627" ht="15"/>
    <row r="58628" ht="15"/>
    <row r="58629" ht="15"/>
    <row r="58630" ht="15"/>
    <row r="58631" ht="15"/>
    <row r="58632" ht="15"/>
    <row r="58633" ht="15"/>
    <row r="58634" ht="15"/>
    <row r="58635" ht="15"/>
    <row r="58636" ht="15"/>
    <row r="58637" ht="15"/>
    <row r="58638" ht="15"/>
    <row r="58639" ht="15"/>
    <row r="58640" ht="15"/>
    <row r="58641" ht="15"/>
    <row r="58642" ht="15"/>
    <row r="58643" ht="15"/>
    <row r="58644" ht="15"/>
    <row r="58645" ht="15"/>
    <row r="58646" ht="15"/>
    <row r="58647" ht="15"/>
    <row r="58648" ht="15"/>
    <row r="58649" ht="15"/>
    <row r="58650" ht="15"/>
    <row r="58651" ht="15"/>
    <row r="58652" ht="15"/>
    <row r="58653" ht="15"/>
    <row r="58654" ht="15"/>
    <row r="58655" ht="15"/>
    <row r="58656" ht="15"/>
    <row r="58657" ht="15"/>
    <row r="58658" ht="15"/>
    <row r="58659" ht="15"/>
    <row r="58660" ht="15"/>
    <row r="58661" ht="15"/>
    <row r="58662" ht="15"/>
    <row r="58663" ht="15"/>
    <row r="58664" ht="15"/>
    <row r="58665" ht="15"/>
    <row r="58666" ht="15"/>
    <row r="58667" ht="15"/>
    <row r="58668" ht="15"/>
    <row r="58669" ht="15"/>
    <row r="58670" ht="15"/>
    <row r="58671" ht="15"/>
    <row r="58672" ht="15"/>
    <row r="58673" ht="15"/>
    <row r="58674" ht="15"/>
    <row r="58675" ht="15"/>
    <row r="58676" ht="15"/>
    <row r="58677" ht="15"/>
    <row r="58678" ht="15"/>
    <row r="58679" ht="15"/>
    <row r="58680" ht="15"/>
    <row r="58681" ht="15"/>
    <row r="58682" ht="15"/>
    <row r="58683" ht="15"/>
    <row r="58684" ht="15"/>
    <row r="58685" ht="15"/>
    <row r="58686" ht="15"/>
    <row r="58687" ht="15"/>
    <row r="58688" ht="15"/>
    <row r="58689" ht="15"/>
    <row r="58690" ht="15"/>
    <row r="58691" ht="15"/>
    <row r="58692" ht="15"/>
    <row r="58693" ht="15"/>
    <row r="58694" ht="15"/>
    <row r="58695" ht="15"/>
    <row r="58696" ht="15"/>
    <row r="58697" ht="15"/>
    <row r="58698" ht="15"/>
    <row r="58699" ht="15"/>
    <row r="58700" ht="15"/>
    <row r="58701" ht="15"/>
    <row r="58702" ht="15"/>
    <row r="58703" ht="15"/>
    <row r="58704" ht="15"/>
    <row r="58705" ht="15"/>
    <row r="58706" ht="15"/>
    <row r="58707" ht="15"/>
    <row r="58708" ht="15"/>
    <row r="58709" ht="15"/>
    <row r="58710" ht="15"/>
    <row r="58711" ht="15"/>
    <row r="58712" ht="15"/>
    <row r="58713" ht="15"/>
    <row r="58714" ht="15"/>
    <row r="58715" ht="15"/>
    <row r="58716" ht="15"/>
    <row r="58717" ht="15"/>
    <row r="58718" ht="15"/>
    <row r="58719" ht="15"/>
    <row r="58720" ht="15"/>
    <row r="58721" ht="15"/>
    <row r="58722" ht="15"/>
    <row r="58723" ht="15"/>
    <row r="58724" ht="15"/>
    <row r="58725" ht="15"/>
    <row r="58726" ht="15"/>
    <row r="58727" ht="15"/>
    <row r="58728" ht="15"/>
    <row r="58729" ht="15"/>
    <row r="58730" ht="15"/>
    <row r="58731" ht="15"/>
    <row r="58732" ht="15"/>
    <row r="58733" ht="15"/>
    <row r="58734" ht="15"/>
    <row r="58735" ht="15"/>
    <row r="58736" ht="15"/>
    <row r="58737" ht="15"/>
    <row r="58738" ht="15"/>
    <row r="58739" ht="15"/>
    <row r="58740" ht="15"/>
    <row r="58741" ht="15"/>
    <row r="58742" ht="15"/>
    <row r="58743" ht="15"/>
    <row r="58744" ht="15"/>
    <row r="58745" ht="15"/>
    <row r="58746" ht="15"/>
    <row r="58747" ht="15"/>
    <row r="58748" ht="15"/>
    <row r="58749" ht="15"/>
    <row r="58750" ht="15"/>
    <row r="58751" ht="15"/>
    <row r="58752" ht="15"/>
    <row r="58753" ht="15"/>
    <row r="58754" ht="15"/>
    <row r="58755" ht="15"/>
    <row r="58756" ht="15"/>
    <row r="58757" ht="15"/>
    <row r="58758" ht="15"/>
    <row r="58759" ht="15"/>
    <row r="58760" ht="15"/>
    <row r="58761" ht="15"/>
    <row r="58762" ht="15"/>
    <row r="58763" ht="15"/>
    <row r="58764" ht="15"/>
    <row r="58765" ht="15"/>
    <row r="58766" ht="15"/>
    <row r="58767" ht="15"/>
    <row r="58768" ht="15"/>
    <row r="58769" ht="15"/>
    <row r="58770" ht="15"/>
    <row r="58771" ht="15"/>
    <row r="58772" ht="15"/>
    <row r="58773" ht="15"/>
    <row r="58774" ht="15"/>
    <row r="58775" ht="15"/>
    <row r="58776" ht="15"/>
    <row r="58777" ht="15"/>
    <row r="58778" ht="15"/>
    <row r="58779" ht="15"/>
    <row r="58780" ht="15"/>
    <row r="58781" ht="15"/>
    <row r="58782" ht="15"/>
    <row r="58783" ht="15"/>
    <row r="58784" ht="15"/>
    <row r="58785" ht="15"/>
    <row r="58786" ht="15"/>
    <row r="58787" ht="15"/>
    <row r="58788" ht="15"/>
    <row r="58789" ht="15"/>
    <row r="58790" ht="15"/>
    <row r="58791" ht="15"/>
    <row r="58792" ht="15"/>
    <row r="58793" ht="15"/>
    <row r="58794" ht="15"/>
    <row r="58795" ht="15"/>
    <row r="58796" ht="15"/>
    <row r="58797" ht="15"/>
    <row r="58798" ht="15"/>
    <row r="58799" ht="15"/>
    <row r="58800" ht="15"/>
    <row r="58801" ht="15"/>
    <row r="58802" ht="15"/>
    <row r="58803" ht="15"/>
    <row r="58804" ht="15"/>
    <row r="58805" ht="15"/>
    <row r="58806" ht="15"/>
    <row r="58807" ht="15"/>
    <row r="58808" ht="15"/>
    <row r="58809" ht="15"/>
    <row r="58810" ht="15"/>
    <row r="58811" ht="15"/>
    <row r="58812" ht="15"/>
    <row r="58813" ht="15"/>
    <row r="58814" ht="15"/>
    <row r="58815" ht="15"/>
    <row r="58816" ht="15"/>
    <row r="58817" ht="15"/>
    <row r="58818" ht="15"/>
    <row r="58819" ht="15"/>
    <row r="58820" ht="15"/>
    <row r="58821" ht="15"/>
    <row r="58822" ht="15"/>
    <row r="58823" ht="15"/>
    <row r="58824" ht="15"/>
    <row r="58825" ht="15"/>
    <row r="58826" ht="15"/>
    <row r="58827" ht="15"/>
    <row r="58828" ht="15"/>
    <row r="58829" ht="15"/>
    <row r="58830" ht="15"/>
    <row r="58831" ht="15"/>
    <row r="58832" ht="15"/>
    <row r="58833" ht="15"/>
    <row r="58834" ht="15"/>
    <row r="58835" ht="15"/>
    <row r="58836" ht="15"/>
    <row r="58837" ht="15"/>
    <row r="58838" ht="15"/>
    <row r="58839" ht="15"/>
    <row r="58840" ht="15"/>
    <row r="58841" ht="15"/>
    <row r="58842" ht="15"/>
    <row r="58843" ht="15"/>
    <row r="58844" ht="15"/>
    <row r="58845" ht="15"/>
    <row r="58846" ht="15"/>
    <row r="58847" ht="15"/>
    <row r="58848" ht="15"/>
    <row r="58849" ht="15"/>
    <row r="58850" ht="15"/>
    <row r="58851" ht="15"/>
    <row r="58852" ht="15"/>
    <row r="58853" ht="15"/>
    <row r="58854" ht="15"/>
    <row r="58855" ht="15"/>
    <row r="58856" ht="15"/>
    <row r="58857" ht="15"/>
    <row r="58858" ht="15"/>
    <row r="58859" ht="15"/>
    <row r="58860" ht="15"/>
    <row r="58861" ht="15"/>
    <row r="58862" ht="15"/>
    <row r="58863" ht="15"/>
    <row r="58864" ht="15"/>
    <row r="58865" ht="15"/>
    <row r="58866" ht="15"/>
    <row r="58867" ht="15"/>
    <row r="58868" ht="15"/>
    <row r="58869" ht="15"/>
    <row r="58870" ht="15"/>
    <row r="58871" ht="15"/>
    <row r="58872" ht="15"/>
    <row r="58873" ht="15"/>
    <row r="58874" ht="15"/>
    <row r="58875" ht="15"/>
    <row r="58876" ht="15"/>
    <row r="58877" ht="15"/>
    <row r="58878" ht="15"/>
    <row r="58879" ht="15"/>
    <row r="58880" ht="15"/>
    <row r="58881" ht="15"/>
    <row r="58882" ht="15"/>
    <row r="58883" ht="15"/>
    <row r="58884" ht="15"/>
    <row r="58885" ht="15"/>
    <row r="58886" ht="15"/>
    <row r="58887" ht="15"/>
    <row r="58888" ht="15"/>
    <row r="58889" ht="15"/>
    <row r="58890" ht="15"/>
    <row r="58891" ht="15"/>
    <row r="58892" ht="15"/>
    <row r="58893" ht="15"/>
    <row r="58894" ht="15"/>
    <row r="58895" ht="15"/>
    <row r="58896" ht="15"/>
    <row r="58897" ht="15"/>
    <row r="58898" ht="15"/>
    <row r="58899" ht="15"/>
    <row r="58900" ht="15"/>
    <row r="58901" ht="15"/>
    <row r="58902" ht="15"/>
    <row r="58903" ht="15"/>
    <row r="58904" ht="15"/>
    <row r="58905" ht="15"/>
    <row r="58906" ht="15"/>
    <row r="58907" ht="15"/>
    <row r="58908" ht="15"/>
    <row r="58909" ht="15"/>
    <row r="58910" ht="15"/>
    <row r="58911" ht="15"/>
    <row r="58912" ht="15"/>
    <row r="58913" ht="15"/>
    <row r="58914" ht="15"/>
    <row r="58915" ht="15"/>
    <row r="58916" ht="15"/>
    <row r="58917" ht="15"/>
    <row r="58918" ht="15"/>
    <row r="58919" ht="15"/>
    <row r="58920" ht="15"/>
    <row r="58921" ht="15"/>
    <row r="58922" ht="15"/>
    <row r="58923" ht="15"/>
    <row r="58924" ht="15"/>
    <row r="58925" ht="15"/>
    <row r="58926" ht="15"/>
    <row r="58927" ht="15"/>
    <row r="58928" ht="15"/>
    <row r="58929" ht="15"/>
    <row r="58930" ht="15"/>
    <row r="58931" ht="15"/>
    <row r="58932" ht="15"/>
    <row r="58933" ht="15"/>
    <row r="58934" ht="15"/>
    <row r="58935" ht="15"/>
    <row r="58936" ht="15"/>
    <row r="58937" ht="15"/>
    <row r="58938" ht="15"/>
    <row r="58939" ht="15"/>
    <row r="58940" ht="15"/>
    <row r="58941" ht="15"/>
    <row r="58942" ht="15"/>
    <row r="58943" ht="15"/>
    <row r="58944" ht="15"/>
    <row r="58945" ht="15"/>
    <row r="58946" ht="15"/>
    <row r="58947" ht="15"/>
    <row r="58948" ht="15"/>
    <row r="58949" ht="15"/>
    <row r="58950" ht="15"/>
    <row r="58951" ht="15"/>
    <row r="58952" ht="15"/>
    <row r="58953" ht="15"/>
    <row r="58954" ht="15"/>
    <row r="58955" ht="15"/>
    <row r="58956" ht="15"/>
    <row r="58957" ht="15"/>
    <row r="58958" ht="15"/>
    <row r="58959" ht="15"/>
    <row r="58960" ht="15"/>
    <row r="58961" ht="15"/>
    <row r="58962" ht="15"/>
    <row r="58963" ht="15"/>
    <row r="58964" ht="15"/>
    <row r="58965" ht="15"/>
    <row r="58966" ht="15"/>
    <row r="58967" ht="15"/>
    <row r="58968" ht="15"/>
    <row r="58969" ht="15"/>
    <row r="58970" ht="15"/>
    <row r="58971" ht="15"/>
    <row r="58972" ht="15"/>
    <row r="58973" ht="15"/>
    <row r="58974" ht="15"/>
    <row r="58975" ht="15"/>
    <row r="58976" ht="15"/>
    <row r="58977" ht="15"/>
    <row r="58978" ht="15"/>
    <row r="58979" ht="15"/>
    <row r="58980" ht="15"/>
    <row r="58981" ht="15"/>
    <row r="58982" ht="15"/>
    <row r="58983" ht="15"/>
    <row r="58984" ht="15"/>
    <row r="58985" ht="15"/>
    <row r="58986" ht="15"/>
    <row r="58987" ht="15"/>
    <row r="58988" ht="15"/>
    <row r="58989" ht="15"/>
    <row r="58990" ht="15"/>
    <row r="58991" ht="15"/>
    <row r="58992" ht="15"/>
    <row r="58993" ht="15"/>
    <row r="58994" ht="15"/>
    <row r="58995" ht="15"/>
    <row r="58996" ht="15"/>
    <row r="58997" ht="15"/>
    <row r="58998" ht="15"/>
    <row r="58999" ht="15"/>
    <row r="59000" ht="15"/>
    <row r="59001" ht="15"/>
    <row r="59002" ht="15"/>
    <row r="59003" ht="15"/>
    <row r="59004" ht="15"/>
    <row r="59005" ht="15"/>
    <row r="59006" ht="15"/>
    <row r="59007" ht="15"/>
    <row r="59008" ht="15"/>
    <row r="59009" ht="15"/>
    <row r="59010" ht="15"/>
    <row r="59011" ht="15"/>
    <row r="59012" ht="15"/>
    <row r="59013" ht="15"/>
    <row r="59014" ht="15"/>
    <row r="59015" ht="15"/>
    <row r="59016" ht="15"/>
    <row r="59017" ht="15"/>
    <row r="59018" ht="15"/>
    <row r="59019" ht="15"/>
    <row r="59020" ht="15"/>
    <row r="59021" ht="15"/>
    <row r="59022" ht="15"/>
    <row r="59023" ht="15"/>
    <row r="59024" ht="15"/>
    <row r="59025" ht="15"/>
    <row r="59026" ht="15"/>
    <row r="59027" ht="15"/>
    <row r="59028" ht="15"/>
    <row r="59029" ht="15"/>
    <row r="59030" ht="15"/>
    <row r="59031" ht="15"/>
    <row r="59032" ht="15"/>
    <row r="59033" ht="15"/>
    <row r="59034" ht="15"/>
    <row r="59035" ht="15"/>
    <row r="59036" ht="15"/>
    <row r="59037" ht="15"/>
    <row r="59038" ht="15"/>
    <row r="59039" ht="15"/>
    <row r="59040" ht="15"/>
    <row r="59041" ht="15"/>
    <row r="59082" ht="15"/>
    <row r="59083" ht="15"/>
    <row r="59084" ht="15"/>
    <row r="59085" ht="15"/>
    <row r="59086" ht="15"/>
    <row r="59087" ht="15"/>
    <row r="59088" ht="15"/>
    <row r="59089" ht="15"/>
    <row r="59090" ht="15"/>
    <row r="59091" ht="15"/>
    <row r="59092" ht="15"/>
    <row r="59093" ht="15"/>
    <row r="59094" ht="15"/>
    <row r="59095" ht="15"/>
    <row r="59096" ht="15"/>
    <row r="59097" ht="15"/>
    <row r="59098" ht="15"/>
    <row r="59099" ht="15"/>
    <row r="59100" ht="15"/>
    <row r="59101" ht="15"/>
    <row r="59102" ht="15"/>
    <row r="59103" ht="15"/>
    <row r="59104" ht="15"/>
    <row r="59105" ht="15"/>
    <row r="59106" ht="15"/>
    <row r="59107" ht="15"/>
    <row r="59108" ht="15"/>
    <row r="59109" ht="15"/>
    <row r="59110" ht="15"/>
    <row r="59111" ht="15"/>
    <row r="59112" ht="15"/>
    <row r="59113" ht="15"/>
    <row r="59114" ht="15"/>
    <row r="59115" ht="15"/>
    <row r="59116" ht="15"/>
    <row r="59117" ht="15"/>
    <row r="59118" ht="15"/>
    <row r="59119" ht="15"/>
    <row r="59120" ht="15"/>
    <row r="59121" ht="15"/>
    <row r="59122" ht="15"/>
    <row r="59123" ht="15"/>
    <row r="59124" ht="15"/>
    <row r="59125" ht="15"/>
    <row r="59126" ht="15"/>
    <row r="59127" ht="15"/>
    <row r="59128" ht="15"/>
    <row r="59129" ht="15"/>
    <row r="59130" ht="15"/>
    <row r="59131" ht="15"/>
    <row r="59132" ht="15"/>
    <row r="59133" ht="15"/>
    <row r="59134" ht="15"/>
    <row r="59135" ht="15"/>
    <row r="59136" ht="15"/>
    <row r="59137" ht="15"/>
    <row r="59138" ht="15"/>
    <row r="59139" ht="15"/>
    <row r="59140" ht="15"/>
    <row r="59141" ht="15"/>
    <row r="59142" ht="15"/>
    <row r="59143" ht="15"/>
    <row r="59144" ht="15"/>
    <row r="59145" ht="15"/>
    <row r="59146" ht="15"/>
    <row r="59147" ht="15"/>
    <row r="59148" ht="15"/>
    <row r="59149" ht="15"/>
    <row r="59150" ht="15"/>
    <row r="59151" ht="15"/>
    <row r="59152" ht="15"/>
    <row r="59153" ht="15"/>
    <row r="59154" ht="15"/>
    <row r="59155" ht="15"/>
    <row r="59156" ht="15"/>
    <row r="59157" ht="15"/>
    <row r="59158" ht="15"/>
    <row r="59159" ht="15"/>
    <row r="59160" ht="15"/>
    <row r="59161" ht="15"/>
    <row r="59162" ht="15"/>
    <row r="59163" ht="15"/>
    <row r="59164" ht="15"/>
    <row r="59165" ht="15"/>
    <row r="59166" ht="15"/>
    <row r="59167" ht="15"/>
    <row r="59168" ht="15"/>
    <row r="59169" ht="15"/>
    <row r="59170" ht="15"/>
    <row r="59171" ht="15"/>
    <row r="59172" ht="15"/>
    <row r="59173" ht="15"/>
    <row r="59174" ht="15"/>
    <row r="59175" ht="15"/>
    <row r="59176" ht="15"/>
    <row r="59177" ht="15"/>
    <row r="59178" ht="15"/>
    <row r="59179" ht="15"/>
    <row r="59180" ht="15"/>
    <row r="59181" ht="15"/>
    <row r="59182" ht="15"/>
    <row r="59183" ht="15"/>
    <row r="59184" ht="15"/>
    <row r="59185" ht="15"/>
    <row r="59186" ht="15"/>
    <row r="59187" ht="15"/>
    <row r="59188" ht="15"/>
    <row r="59189" ht="15"/>
    <row r="59190" ht="15"/>
    <row r="59191" ht="15"/>
    <row r="59192" ht="15"/>
    <row r="59193" ht="15"/>
    <row r="59194" ht="15"/>
    <row r="59195" ht="15"/>
    <row r="59196" ht="15"/>
    <row r="59197" ht="15"/>
    <row r="59198" ht="15"/>
    <row r="59199" ht="15"/>
    <row r="59200" ht="15"/>
    <row r="59201" ht="15"/>
    <row r="59202" ht="15"/>
    <row r="59203" ht="15"/>
    <row r="59204" ht="15"/>
    <row r="59205" ht="15"/>
    <row r="59206" ht="15"/>
    <row r="59207" ht="15"/>
    <row r="59208" ht="15"/>
    <row r="59209" ht="15"/>
    <row r="59210" ht="15"/>
    <row r="59211" ht="15"/>
    <row r="59212" ht="15"/>
    <row r="59213" ht="15"/>
    <row r="59214" ht="15"/>
    <row r="59215" ht="15"/>
    <row r="59216" ht="15"/>
    <row r="59217" ht="15"/>
    <row r="59218" ht="15"/>
    <row r="59219" ht="15"/>
    <row r="59220" ht="15"/>
    <row r="59221" ht="15"/>
    <row r="59222" ht="15"/>
    <row r="59223" ht="15"/>
    <row r="59224" ht="15"/>
    <row r="59225" ht="15"/>
    <row r="59226" ht="15"/>
    <row r="59227" ht="15"/>
    <row r="59228" ht="15"/>
    <row r="59229" ht="15"/>
    <row r="59230" ht="15"/>
    <row r="59231" ht="15"/>
    <row r="59232" ht="15"/>
    <row r="59233" ht="15"/>
    <row r="59234" ht="15"/>
    <row r="59235" ht="15"/>
    <row r="59236" ht="15"/>
    <row r="59237" ht="15"/>
    <row r="59238" ht="15"/>
    <row r="59239" ht="15"/>
    <row r="59240" ht="15"/>
    <row r="59241" ht="15"/>
    <row r="59242" ht="15"/>
    <row r="59243" ht="15"/>
    <row r="59244" ht="15"/>
    <row r="59245" ht="15"/>
    <row r="59246" ht="15"/>
    <row r="59247" ht="15"/>
    <row r="59248" ht="15"/>
    <row r="59249" ht="15"/>
    <row r="59250" ht="15"/>
    <row r="59251" ht="15"/>
    <row r="59252" ht="15"/>
    <row r="59253" ht="15"/>
    <row r="59254" ht="15"/>
    <row r="59255" ht="15"/>
    <row r="59256" ht="15"/>
    <row r="59257" ht="15"/>
    <row r="59258" ht="15"/>
    <row r="59259" ht="15"/>
    <row r="59260" ht="15"/>
    <row r="59261" ht="15"/>
    <row r="59262" ht="15"/>
    <row r="59263" ht="15"/>
    <row r="59264" ht="15"/>
    <row r="59265" ht="15"/>
    <row r="59266" ht="15"/>
    <row r="59267" ht="15"/>
    <row r="59268" ht="15"/>
    <row r="59269" ht="15"/>
    <row r="59270" ht="15"/>
    <row r="59271" ht="15"/>
    <row r="59272" ht="15"/>
    <row r="59273" ht="15"/>
    <row r="59274" ht="15"/>
    <row r="59275" ht="15"/>
    <row r="59276" ht="15"/>
    <row r="59277" ht="15"/>
    <row r="59278" ht="15"/>
    <row r="59279" ht="15"/>
    <row r="59280" ht="15"/>
    <row r="59281" ht="15"/>
    <row r="59282" ht="15"/>
    <row r="59283" ht="15"/>
    <row r="59284" ht="15"/>
    <row r="59285" ht="15"/>
    <row r="59286" ht="15"/>
    <row r="59287" ht="15"/>
    <row r="59288" ht="15"/>
    <row r="59289" ht="15"/>
    <row r="59290" ht="15"/>
    <row r="59291" ht="15"/>
    <row r="59292" ht="15"/>
    <row r="59293" ht="15"/>
    <row r="59294" ht="15"/>
    <row r="59295" ht="15"/>
    <row r="59296" ht="15"/>
    <row r="59297" ht="15"/>
    <row r="59298" ht="15"/>
    <row r="59299" ht="15"/>
    <row r="59300" ht="15"/>
    <row r="59301" ht="15"/>
    <row r="59302" ht="15"/>
    <row r="59303" ht="15"/>
    <row r="59304" ht="15"/>
    <row r="59305" ht="15"/>
    <row r="59306" ht="15"/>
    <row r="59307" ht="15"/>
    <row r="59308" ht="15"/>
    <row r="59309" ht="15"/>
    <row r="59310" ht="15"/>
    <row r="59311" ht="15"/>
    <row r="59312" ht="15"/>
    <row r="59313" ht="15"/>
    <row r="59314" ht="15"/>
    <row r="59315" ht="15"/>
    <row r="59316" ht="15"/>
    <row r="59317" ht="15"/>
    <row r="59318" ht="15"/>
    <row r="59319" ht="15"/>
    <row r="59320" ht="15"/>
    <row r="59321" ht="15"/>
    <row r="59322" ht="15"/>
    <row r="59323" ht="15"/>
    <row r="59324" ht="15"/>
    <row r="59325" ht="15"/>
    <row r="59326" ht="15"/>
    <row r="59327" ht="15"/>
    <row r="59328" ht="15"/>
    <row r="59329" ht="15"/>
    <row r="59330" ht="15"/>
    <row r="59331" ht="15"/>
    <row r="59332" ht="15"/>
    <row r="59333" ht="15"/>
    <row r="59334" ht="15"/>
    <row r="59335" ht="15"/>
    <row r="59336" ht="15"/>
    <row r="59337" ht="15"/>
    <row r="59338" ht="15"/>
    <row r="59339" ht="15"/>
    <row r="59340" ht="15"/>
    <row r="59341" ht="15"/>
    <row r="59342" ht="15"/>
    <row r="59343" ht="15"/>
    <row r="59344" ht="15"/>
    <row r="59345" ht="15"/>
    <row r="59346" ht="15"/>
    <row r="59347" ht="15"/>
    <row r="59348" ht="15"/>
    <row r="59349" ht="15"/>
    <row r="59350" ht="15"/>
    <row r="59351" ht="15"/>
    <row r="59352" ht="15"/>
    <row r="59353" ht="15"/>
    <row r="59354" ht="15"/>
    <row r="59355" ht="15"/>
    <row r="59356" ht="15"/>
    <row r="59357" ht="15"/>
    <row r="59358" ht="15"/>
    <row r="59359" ht="15"/>
    <row r="59360" ht="15"/>
    <row r="59361" ht="15"/>
    <row r="59362" ht="15"/>
    <row r="59363" ht="15"/>
    <row r="59364" ht="15"/>
    <row r="59365" ht="15"/>
    <row r="59366" ht="15"/>
    <row r="59367" ht="15"/>
    <row r="59368" ht="15"/>
    <row r="59369" ht="15"/>
    <row r="59370" ht="15"/>
    <row r="59371" ht="15"/>
    <row r="59372" ht="15"/>
    <row r="59373" ht="15"/>
    <row r="59374" ht="15"/>
    <row r="59375" ht="15"/>
    <row r="59376" ht="15"/>
    <row r="59377" ht="15"/>
    <row r="59378" ht="15"/>
    <row r="59379" ht="15"/>
    <row r="59380" ht="15"/>
    <row r="59381" ht="15"/>
    <row r="59382" ht="15"/>
    <row r="59383" ht="15"/>
    <row r="59384" ht="15"/>
    <row r="59385" ht="15"/>
    <row r="59386" ht="15"/>
    <row r="59387" ht="15"/>
    <row r="59388" ht="15"/>
    <row r="59389" ht="15"/>
    <row r="59390" ht="15"/>
    <row r="59391" ht="15"/>
    <row r="59392" ht="15"/>
    <row r="59393" ht="15"/>
    <row r="59394" ht="15"/>
    <row r="59395" ht="15"/>
    <row r="59396" ht="15"/>
    <row r="59397" ht="15"/>
    <row r="59398" ht="15"/>
    <row r="59399" ht="15"/>
    <row r="59400" ht="15"/>
    <row r="59401" ht="15"/>
    <row r="59402" ht="15"/>
    <row r="59403" ht="15"/>
    <row r="59404" ht="15"/>
    <row r="59405" ht="15"/>
    <row r="59406" ht="15"/>
    <row r="59407" ht="15"/>
    <row r="59408" ht="15"/>
    <row r="59409" ht="15"/>
    <row r="59410" ht="15"/>
    <row r="59411" ht="15"/>
    <row r="59412" ht="15"/>
    <row r="59413" ht="15"/>
    <row r="59414" ht="15"/>
    <row r="59415" ht="15"/>
    <row r="59416" ht="15"/>
    <row r="59417" ht="15"/>
    <row r="59418" ht="15"/>
    <row r="59419" ht="15"/>
    <row r="59420" ht="15"/>
    <row r="59421" ht="15"/>
    <row r="59422" ht="15"/>
    <row r="59423" ht="15"/>
    <row r="59424" ht="15"/>
    <row r="59425" ht="15"/>
    <row r="59426" ht="15"/>
    <row r="59427" ht="15"/>
    <row r="59428" ht="15"/>
    <row r="59429" ht="15"/>
    <row r="59430" ht="15"/>
    <row r="59431" ht="15"/>
    <row r="59432" ht="15"/>
    <row r="59433" ht="15"/>
    <row r="59434" ht="15"/>
    <row r="59435" ht="15"/>
    <row r="59436" ht="15"/>
    <row r="59437" ht="15"/>
    <row r="59438" ht="15"/>
    <row r="59439" ht="15"/>
    <row r="59440" ht="15"/>
    <row r="59441" ht="15"/>
    <row r="59442" ht="15"/>
    <row r="59443" ht="15"/>
    <row r="59444" ht="15"/>
    <row r="59445" ht="15"/>
    <row r="59446" ht="15"/>
    <row r="59447" ht="15"/>
    <row r="59448" ht="15"/>
    <row r="59449" ht="15"/>
    <row r="59450" ht="15"/>
    <row r="59451" ht="15"/>
    <row r="59452" ht="15"/>
    <row r="59453" ht="15"/>
    <row r="59454" ht="15"/>
    <row r="59455" ht="15"/>
    <row r="59456" ht="15"/>
    <row r="59457" ht="15"/>
    <row r="59458" ht="15"/>
    <row r="59459" ht="15"/>
    <row r="59460" ht="15"/>
    <row r="59461" ht="15"/>
    <row r="59462" ht="15"/>
    <row r="59463" ht="15"/>
    <row r="59464" ht="15"/>
    <row r="59465" ht="15"/>
    <row r="59466" ht="15"/>
    <row r="59467" ht="15"/>
    <row r="59468" ht="15"/>
    <row r="59469" ht="15"/>
    <row r="59470" ht="15"/>
    <row r="59471" ht="15"/>
    <row r="59472" ht="15"/>
    <row r="59473" ht="15"/>
    <row r="59474" ht="15"/>
    <row r="59475" ht="15"/>
    <row r="59476" ht="15"/>
    <row r="59477" ht="15"/>
    <row r="59478" ht="15"/>
    <row r="59479" ht="15"/>
    <row r="59480" ht="15"/>
    <row r="59481" ht="15"/>
    <row r="59482" ht="15"/>
    <row r="59483" ht="15"/>
    <row r="59484" ht="15"/>
    <row r="59485" ht="15"/>
    <row r="59486" ht="15"/>
    <row r="59487" ht="15"/>
    <row r="59488" ht="15"/>
    <row r="59489" ht="15"/>
    <row r="59490" ht="15"/>
    <row r="59491" ht="15"/>
    <row r="59492" ht="15"/>
    <row r="59493" ht="15"/>
    <row r="59494" ht="15"/>
    <row r="59495" ht="15"/>
    <row r="59496" ht="15"/>
    <row r="59497" ht="15"/>
    <row r="59498" ht="15"/>
    <row r="59499" ht="15"/>
    <row r="59500" ht="15"/>
    <row r="59501" ht="15"/>
    <row r="59502" ht="15"/>
    <row r="59503" ht="15"/>
    <row r="59504" ht="15"/>
    <row r="59505" ht="15"/>
    <row r="59506" ht="15"/>
    <row r="59507" ht="15"/>
    <row r="59508" ht="15"/>
    <row r="59509" ht="15"/>
    <row r="59510" ht="15"/>
    <row r="59511" ht="15"/>
    <row r="59512" ht="15"/>
    <row r="59513" ht="15"/>
    <row r="59514" ht="15"/>
    <row r="59515" ht="15"/>
    <row r="59516" ht="15"/>
    <row r="59517" ht="15"/>
    <row r="59518" ht="15"/>
    <row r="59519" ht="15"/>
    <row r="59520" ht="15"/>
    <row r="59521" ht="15"/>
    <row r="59522" ht="15"/>
    <row r="59523" ht="15"/>
    <row r="59524" ht="15"/>
    <row r="59525" ht="15"/>
    <row r="59526" ht="15"/>
    <row r="59527" ht="15"/>
    <row r="59528" ht="15"/>
    <row r="59529" ht="15"/>
    <row r="59530" ht="15"/>
    <row r="59531" ht="15"/>
    <row r="59532" ht="15"/>
    <row r="59533" ht="15"/>
    <row r="59534" ht="15"/>
    <row r="59535" ht="15"/>
    <row r="59536" ht="15"/>
    <row r="59537" ht="15"/>
    <row r="59538" ht="15"/>
    <row r="59539" ht="15"/>
    <row r="59540" ht="15"/>
    <row r="59541" ht="15"/>
    <row r="59542" ht="15"/>
    <row r="59543" ht="15"/>
    <row r="59544" ht="15"/>
    <row r="59545" ht="15"/>
    <row r="59546" ht="15"/>
    <row r="59547" ht="15"/>
    <row r="59548" ht="15"/>
    <row r="59549" ht="15"/>
    <row r="59550" ht="15"/>
    <row r="59551" ht="15"/>
    <row r="59592" ht="15"/>
    <row r="59593" ht="15"/>
    <row r="59594" ht="15"/>
    <row r="59595" ht="15"/>
    <row r="59596" ht="15"/>
    <row r="59597" ht="15"/>
    <row r="59598" ht="15"/>
    <row r="59599" ht="15"/>
    <row r="59600" ht="15"/>
    <row r="59601" ht="15"/>
    <row r="59602" ht="15"/>
    <row r="59603" ht="15"/>
    <row r="59604" ht="15"/>
    <row r="59605" ht="15"/>
    <row r="59606" ht="15"/>
    <row r="59607" ht="15"/>
    <row r="59608" ht="15"/>
    <row r="59609" ht="15"/>
    <row r="59610" ht="15"/>
    <row r="59611" ht="15"/>
    <row r="59612" ht="15"/>
    <row r="59613" ht="15"/>
    <row r="59614" ht="15"/>
    <row r="59615" ht="15"/>
    <row r="59616" ht="15"/>
    <row r="59617" ht="15"/>
    <row r="59618" ht="15"/>
    <row r="59619" ht="15"/>
    <row r="59620" ht="15"/>
    <row r="59621" ht="15"/>
    <row r="59622" ht="15"/>
    <row r="59623" ht="15"/>
    <row r="59624" ht="15"/>
    <row r="59625" ht="15"/>
    <row r="59626" ht="15"/>
    <row r="59627" ht="15"/>
    <row r="59628" ht="15"/>
    <row r="59629" ht="15"/>
    <row r="59630" ht="15"/>
    <row r="59631" ht="15"/>
    <row r="59632" ht="15"/>
    <row r="59633" ht="15"/>
    <row r="59634" ht="15"/>
    <row r="59635" ht="15"/>
    <row r="59636" ht="15"/>
    <row r="59637" ht="15"/>
    <row r="59638" ht="15"/>
    <row r="59639" ht="15"/>
    <row r="59640" ht="15"/>
    <row r="59641" ht="15"/>
    <row r="59642" ht="15"/>
    <row r="59643" ht="15"/>
    <row r="59644" ht="15"/>
    <row r="59645" ht="15"/>
    <row r="59646" ht="15"/>
    <row r="59647" ht="15"/>
    <row r="59648" ht="15"/>
    <row r="59649" ht="15"/>
    <row r="59650" ht="15"/>
    <row r="59651" ht="15"/>
    <row r="59652" ht="15"/>
    <row r="59653" ht="15"/>
    <row r="59654" ht="15"/>
    <row r="59655" ht="15"/>
    <row r="59656" ht="15"/>
    <row r="59657" ht="15"/>
    <row r="59658" ht="15"/>
    <row r="59659" ht="15"/>
    <row r="59660" ht="15"/>
    <row r="59661" ht="15"/>
    <row r="59662" ht="15"/>
    <row r="59663" ht="15"/>
    <row r="59664" ht="15"/>
    <row r="59665" ht="15"/>
    <row r="59666" ht="15"/>
    <row r="59667" ht="15"/>
    <row r="59668" ht="15"/>
    <row r="59669" ht="15"/>
    <row r="59670" ht="15"/>
    <row r="59671" ht="15"/>
    <row r="59672" ht="15"/>
    <row r="59673" ht="15"/>
    <row r="59674" ht="15"/>
    <row r="59675" ht="15"/>
    <row r="59676" ht="15"/>
    <row r="59677" ht="15"/>
    <row r="59678" ht="15"/>
    <row r="59679" ht="15"/>
    <row r="59680" ht="15"/>
    <row r="59681" ht="15"/>
    <row r="59682" ht="15"/>
    <row r="59683" ht="15"/>
    <row r="59684" ht="15"/>
    <row r="59685" ht="15"/>
    <row r="59686" ht="15"/>
    <row r="59687" ht="15"/>
    <row r="59688" ht="15"/>
    <row r="59689" ht="15"/>
    <row r="59690" ht="15"/>
    <row r="59691" ht="15"/>
    <row r="59692" ht="15"/>
    <row r="59693" ht="15"/>
    <row r="59694" ht="15"/>
    <row r="59695" ht="15"/>
    <row r="59696" ht="15"/>
    <row r="59697" ht="15"/>
    <row r="59698" ht="15"/>
    <row r="59699" ht="15"/>
    <row r="59700" ht="15"/>
    <row r="59701" ht="15"/>
    <row r="59702" ht="15"/>
    <row r="59703" ht="15"/>
    <row r="59704" ht="15"/>
    <row r="59705" ht="15"/>
    <row r="59706" ht="15"/>
    <row r="59707" ht="15"/>
    <row r="59708" ht="15"/>
    <row r="59709" ht="15"/>
    <row r="59710" ht="15"/>
    <row r="59711" ht="15"/>
    <row r="59712" ht="15"/>
    <row r="59713" ht="15"/>
    <row r="59714" ht="15"/>
    <row r="59715" ht="15"/>
    <row r="59716" ht="15"/>
    <row r="59717" ht="15"/>
    <row r="59718" ht="15"/>
    <row r="59719" ht="15"/>
    <row r="59720" ht="15"/>
    <row r="59721" ht="15"/>
    <row r="59722" ht="15"/>
    <row r="59723" ht="15"/>
    <row r="59724" ht="15"/>
    <row r="59725" ht="15"/>
    <row r="59726" ht="15"/>
    <row r="59727" ht="15"/>
    <row r="59728" ht="15"/>
    <row r="59729" ht="15"/>
    <row r="59730" ht="15"/>
    <row r="59731" ht="15"/>
    <row r="59732" ht="15"/>
    <row r="59733" ht="15"/>
    <row r="59734" ht="15"/>
    <row r="59735" ht="15"/>
    <row r="59736" ht="15"/>
    <row r="59737" ht="15"/>
    <row r="59738" ht="15"/>
    <row r="59739" ht="15"/>
    <row r="59740" ht="15"/>
    <row r="59741" ht="15"/>
    <row r="59742" ht="15"/>
    <row r="59743" ht="15"/>
    <row r="59744" ht="15"/>
    <row r="59745" ht="15"/>
    <row r="59746" ht="15"/>
    <row r="59747" ht="15"/>
    <row r="59748" ht="15"/>
    <row r="59749" ht="15"/>
    <row r="59750" ht="15"/>
    <row r="59751" ht="15"/>
    <row r="59752" ht="15"/>
    <row r="59753" ht="15"/>
    <row r="59754" ht="15"/>
    <row r="59755" ht="15"/>
    <row r="59756" ht="15"/>
    <row r="59757" ht="15"/>
    <row r="59758" ht="15"/>
    <row r="59759" ht="15"/>
    <row r="59760" ht="15"/>
    <row r="59761" ht="15"/>
    <row r="59762" ht="15"/>
    <row r="59763" ht="15"/>
    <row r="59764" ht="15"/>
    <row r="59765" ht="15"/>
    <row r="59766" ht="15"/>
    <row r="59767" ht="15"/>
    <row r="59768" ht="15"/>
    <row r="59769" ht="15"/>
    <row r="59770" ht="15"/>
    <row r="59771" ht="15"/>
    <row r="59772" ht="15"/>
    <row r="59773" ht="15"/>
    <row r="59774" ht="15"/>
    <row r="59775" ht="15"/>
    <row r="59776" ht="15"/>
    <row r="59777" ht="15"/>
    <row r="59778" ht="15"/>
    <row r="59779" ht="15"/>
    <row r="59780" ht="15"/>
    <row r="59781" ht="15"/>
    <row r="59782" ht="15"/>
    <row r="59783" ht="15"/>
    <row r="59784" ht="15"/>
    <row r="59785" ht="15"/>
    <row r="59786" ht="15"/>
    <row r="59787" ht="15"/>
    <row r="59788" ht="15"/>
    <row r="59789" ht="15"/>
    <row r="59790" ht="15"/>
    <row r="59791" ht="15"/>
    <row r="59792" ht="15"/>
    <row r="59793" ht="15"/>
    <row r="59794" ht="15"/>
    <row r="59795" ht="15"/>
    <row r="59796" ht="15"/>
    <row r="59797" ht="15"/>
    <row r="59798" ht="15"/>
    <row r="59799" ht="15"/>
    <row r="59800" ht="15"/>
    <row r="59801" ht="15"/>
    <row r="59802" ht="15"/>
    <row r="59803" ht="15"/>
    <row r="59804" ht="15"/>
    <row r="59805" ht="15"/>
    <row r="59806" ht="15"/>
    <row r="59807" ht="15"/>
    <row r="59808" ht="15"/>
    <row r="59809" ht="15"/>
    <row r="59810" ht="15"/>
    <row r="59811" ht="15"/>
    <row r="59812" ht="15"/>
    <row r="59813" ht="15"/>
    <row r="59814" ht="15"/>
    <row r="59815" ht="15"/>
    <row r="59816" ht="15"/>
    <row r="59817" ht="15"/>
    <row r="59818" ht="15"/>
    <row r="59819" ht="15"/>
    <row r="59820" ht="15"/>
    <row r="59821" ht="15"/>
    <row r="59822" ht="15"/>
    <row r="59823" ht="15"/>
    <row r="59824" ht="15"/>
    <row r="59825" ht="15"/>
    <row r="59826" ht="15"/>
    <row r="59827" ht="15"/>
    <row r="59828" ht="15"/>
    <row r="59829" ht="15"/>
    <row r="59830" ht="15"/>
    <row r="59831" ht="15"/>
    <row r="59832" ht="15"/>
    <row r="59833" ht="15"/>
    <row r="59834" ht="15"/>
    <row r="59835" ht="15"/>
    <row r="59836" ht="15"/>
    <row r="59837" ht="15"/>
    <row r="59838" ht="15"/>
    <row r="59839" ht="15"/>
    <row r="59840" ht="15"/>
    <row r="59841" ht="15"/>
    <row r="59842" ht="15"/>
    <row r="59843" ht="15"/>
    <row r="59844" ht="15"/>
    <row r="59845" ht="15"/>
    <row r="59846" ht="15"/>
    <row r="59847" ht="15"/>
    <row r="59848" ht="15"/>
    <row r="59849" ht="15"/>
    <row r="59850" ht="15"/>
    <row r="59851" ht="15"/>
    <row r="59852" ht="15"/>
    <row r="59853" ht="15"/>
    <row r="59854" ht="15"/>
    <row r="59855" ht="15"/>
    <row r="59856" ht="15"/>
    <row r="59857" ht="15"/>
    <row r="59858" ht="15"/>
    <row r="59859" ht="15"/>
    <row r="59860" ht="15"/>
    <row r="59861" ht="15"/>
    <row r="59862" ht="15"/>
    <row r="59863" ht="15"/>
    <row r="59864" ht="15"/>
    <row r="59865" ht="15"/>
    <row r="59866" ht="15"/>
    <row r="59867" ht="15"/>
    <row r="59868" ht="15"/>
    <row r="59869" ht="15"/>
    <row r="59870" ht="15"/>
    <row r="59871" ht="15"/>
    <row r="59872" ht="15"/>
    <row r="59873" ht="15"/>
    <row r="59874" ht="15"/>
    <row r="59875" ht="15"/>
    <row r="59876" ht="15"/>
    <row r="59877" ht="15"/>
    <row r="59878" ht="15"/>
    <row r="59879" ht="15"/>
    <row r="59880" ht="15"/>
    <row r="59881" ht="15"/>
    <row r="59882" ht="15"/>
    <row r="59883" ht="15"/>
    <row r="59884" ht="15"/>
    <row r="59885" ht="15"/>
    <row r="59886" ht="15"/>
    <row r="59887" ht="15"/>
    <row r="59888" ht="15"/>
    <row r="59889" ht="15"/>
    <row r="59890" ht="15"/>
    <row r="59891" ht="15"/>
    <row r="59892" ht="15"/>
    <row r="59893" ht="15"/>
    <row r="59894" ht="15"/>
    <row r="59895" ht="15"/>
    <row r="59896" ht="15"/>
    <row r="59897" ht="15"/>
    <row r="59898" ht="15"/>
    <row r="59899" ht="15"/>
    <row r="59900" ht="15"/>
    <row r="59901" ht="15"/>
    <row r="59902" ht="15"/>
    <row r="59903" ht="15"/>
    <row r="59904" ht="15"/>
    <row r="59905" ht="15"/>
    <row r="59906" ht="15"/>
    <row r="59907" ht="15"/>
    <row r="59908" ht="15"/>
    <row r="59909" ht="15"/>
    <row r="59910" ht="15"/>
    <row r="59911" ht="15"/>
    <row r="59912" ht="15"/>
    <row r="59913" ht="15"/>
    <row r="59914" ht="15"/>
    <row r="59915" ht="15"/>
    <row r="59916" ht="15"/>
    <row r="59917" ht="15"/>
    <row r="59918" ht="15"/>
    <row r="59919" ht="15"/>
    <row r="59920" ht="15"/>
    <row r="59921" ht="15"/>
    <row r="59922" ht="15"/>
    <row r="59923" ht="15"/>
    <row r="59924" ht="15"/>
    <row r="59925" ht="15"/>
    <row r="59926" ht="15"/>
    <row r="59927" ht="15"/>
    <row r="59928" ht="15"/>
    <row r="59929" ht="15"/>
    <row r="59930" ht="15"/>
    <row r="59931" ht="15"/>
    <row r="59932" ht="15"/>
    <row r="59933" ht="15"/>
    <row r="59934" ht="15"/>
    <row r="59935" ht="15"/>
    <row r="59936" ht="15"/>
    <row r="59937" ht="15"/>
    <row r="59938" ht="15"/>
    <row r="59939" ht="15"/>
    <row r="59940" ht="15"/>
    <row r="59941" ht="15"/>
    <row r="59942" ht="15"/>
    <row r="59943" ht="15"/>
    <row r="59944" ht="15"/>
    <row r="59945" ht="15"/>
    <row r="59946" ht="15"/>
    <row r="59947" ht="15"/>
    <row r="59948" ht="15"/>
    <row r="59949" ht="15"/>
    <row r="59950" ht="15"/>
    <row r="59951" ht="15"/>
    <row r="59952" ht="15"/>
    <row r="59953" ht="15"/>
    <row r="59954" ht="15"/>
    <row r="59955" ht="15"/>
    <row r="59956" ht="15"/>
    <row r="59957" ht="15"/>
    <row r="59958" ht="15"/>
    <row r="59959" ht="15"/>
    <row r="59960" ht="15"/>
    <row r="59961" ht="15"/>
    <row r="59962" ht="15"/>
    <row r="59963" ht="15"/>
    <row r="59964" ht="15"/>
    <row r="59965" ht="15"/>
    <row r="59966" ht="15"/>
    <row r="59967" ht="15"/>
    <row r="59968" ht="15"/>
    <row r="59969" ht="15"/>
    <row r="59970" ht="15"/>
    <row r="59971" ht="15"/>
    <row r="59972" ht="15"/>
    <row r="59973" ht="15"/>
    <row r="59974" ht="15"/>
    <row r="59975" ht="15"/>
    <row r="59976" ht="15"/>
    <row r="59977" ht="15"/>
    <row r="59978" ht="15"/>
    <row r="59979" ht="15"/>
    <row r="59980" ht="15"/>
    <row r="59981" ht="15"/>
    <row r="59982" ht="15"/>
    <row r="59983" ht="15"/>
    <row r="59984" ht="15"/>
    <row r="59985" ht="15"/>
    <row r="59986" ht="15"/>
    <row r="59987" ht="15"/>
    <row r="59988" ht="15"/>
    <row r="59989" ht="15"/>
    <row r="59990" ht="15"/>
    <row r="59991" ht="15"/>
    <row r="59992" ht="15"/>
    <row r="59993" ht="15"/>
    <row r="59994" ht="15"/>
    <row r="59995" ht="15"/>
    <row r="59996" ht="15"/>
    <row r="59997" ht="15"/>
    <row r="59998" ht="15"/>
    <row r="59999" ht="15"/>
    <row r="60000" ht="15"/>
    <row r="60001" ht="15"/>
    <row r="60002" ht="15"/>
    <row r="60003" ht="15"/>
    <row r="60004" ht="15"/>
    <row r="60005" ht="15"/>
    <row r="60006" ht="15"/>
    <row r="60007" ht="15"/>
    <row r="60008" ht="15"/>
    <row r="60009" ht="15"/>
    <row r="60010" ht="15"/>
    <row r="60011" ht="15"/>
    <row r="60012" ht="15"/>
    <row r="60013" ht="15"/>
    <row r="60014" ht="15"/>
    <row r="60015" ht="15"/>
    <row r="60016" ht="15"/>
    <row r="60017" ht="15"/>
    <row r="60018" ht="15"/>
    <row r="60019" ht="15"/>
    <row r="60020" ht="15"/>
    <row r="60021" ht="15"/>
    <row r="60022" ht="15"/>
    <row r="60023" ht="15"/>
    <row r="60024" ht="15"/>
    <row r="60025" ht="15"/>
    <row r="60026" ht="15"/>
    <row r="60027" ht="15"/>
    <row r="60028" ht="15"/>
    <row r="60029" ht="15"/>
    <row r="60030" ht="15"/>
    <row r="60031" ht="15"/>
    <row r="60032" ht="15"/>
    <row r="60033" ht="15"/>
    <row r="60034" ht="15"/>
    <row r="60035" ht="15"/>
    <row r="60036" ht="15"/>
    <row r="60037" ht="15"/>
    <row r="60038" ht="15"/>
    <row r="60039" ht="15"/>
    <row r="60040" ht="15"/>
    <row r="60041" ht="15"/>
    <row r="60042" ht="15"/>
    <row r="60043" ht="15"/>
    <row r="60044" ht="15"/>
    <row r="60045" ht="15"/>
    <row r="60046" ht="15"/>
    <row r="60047" ht="15"/>
    <row r="60048" ht="15"/>
    <row r="60049" ht="15"/>
    <row r="60050" ht="15"/>
    <row r="60051" ht="15"/>
    <row r="60052" ht="15"/>
    <row r="60053" ht="15"/>
    <row r="60054" ht="15"/>
    <row r="60055" ht="15"/>
    <row r="60056" ht="15"/>
    <row r="60057" ht="15"/>
    <row r="60058" ht="15"/>
    <row r="60059" ht="15"/>
    <row r="60060" ht="15"/>
    <row r="60061" ht="15"/>
    <row r="60102" ht="15"/>
    <row r="60103" ht="15"/>
    <row r="60104" ht="15"/>
    <row r="60105" ht="15"/>
    <row r="60106" ht="15"/>
    <row r="60107" ht="15"/>
    <row r="60108" ht="15"/>
    <row r="60109" ht="15"/>
    <row r="60110" ht="15"/>
    <row r="60111" ht="15"/>
    <row r="60112" ht="15"/>
    <row r="60113" ht="15"/>
    <row r="60114" ht="15"/>
    <row r="60115" ht="15"/>
    <row r="60116" ht="15"/>
    <row r="60117" ht="15"/>
    <row r="60118" ht="15"/>
    <row r="60119" ht="15"/>
    <row r="60120" ht="15"/>
    <row r="60121" ht="15"/>
    <row r="60122" ht="15"/>
    <row r="60123" ht="15"/>
    <row r="60124" ht="15"/>
    <row r="60125" ht="15"/>
    <row r="60126" ht="15"/>
    <row r="60127" ht="15"/>
    <row r="60128" ht="15"/>
    <row r="60129" ht="15"/>
    <row r="60130" ht="15"/>
    <row r="60131" ht="15"/>
    <row r="60132" ht="15"/>
    <row r="60133" ht="15"/>
    <row r="60134" ht="15"/>
    <row r="60135" ht="15"/>
    <row r="60136" ht="15"/>
    <row r="60137" ht="15"/>
    <row r="60138" ht="15"/>
    <row r="60139" ht="15"/>
    <row r="60140" ht="15"/>
    <row r="60141" ht="15"/>
    <row r="60142" ht="15"/>
    <row r="60143" ht="15"/>
    <row r="60144" ht="15"/>
    <row r="60145" ht="15"/>
    <row r="60146" ht="15"/>
    <row r="60147" ht="15"/>
    <row r="60148" ht="15"/>
    <row r="60149" ht="15"/>
    <row r="60150" ht="15"/>
    <row r="60151" ht="15"/>
    <row r="60152" ht="15"/>
    <row r="60153" ht="15"/>
    <row r="60154" ht="15"/>
    <row r="60155" ht="15"/>
    <row r="60156" ht="15"/>
    <row r="60157" ht="15"/>
    <row r="60158" ht="15"/>
    <row r="60159" ht="15"/>
    <row r="60160" ht="15"/>
    <row r="60161" ht="15"/>
    <row r="60162" ht="15"/>
    <row r="60163" ht="15"/>
    <row r="60164" ht="15"/>
    <row r="60165" ht="15"/>
    <row r="60166" ht="15"/>
    <row r="60167" ht="15"/>
    <row r="60168" ht="15"/>
    <row r="60169" ht="15"/>
    <row r="60170" ht="15"/>
    <row r="60171" ht="15"/>
    <row r="60172" ht="15"/>
    <row r="60173" ht="15"/>
    <row r="60174" ht="15"/>
    <row r="60175" ht="15"/>
    <row r="60176" ht="15"/>
    <row r="60177" ht="15"/>
    <row r="60178" ht="15"/>
    <row r="60179" ht="15"/>
    <row r="60180" ht="15"/>
    <row r="60181" ht="15"/>
    <row r="60182" ht="15"/>
    <row r="60183" ht="15"/>
    <row r="60184" ht="15"/>
    <row r="60185" ht="15"/>
    <row r="60186" ht="15"/>
    <row r="60187" ht="15"/>
    <row r="60188" ht="15"/>
    <row r="60189" ht="15"/>
    <row r="60190" ht="15"/>
    <row r="60191" ht="15"/>
    <row r="60192" ht="15"/>
    <row r="60193" ht="15"/>
    <row r="60194" ht="15"/>
    <row r="60195" ht="15"/>
    <row r="60196" ht="15"/>
    <row r="60197" ht="15"/>
    <row r="60198" ht="15"/>
    <row r="60199" ht="15"/>
    <row r="60200" ht="15"/>
    <row r="60201" ht="15"/>
    <row r="60202" ht="15"/>
    <row r="60203" ht="15"/>
    <row r="60204" ht="15"/>
    <row r="60205" ht="15"/>
    <row r="60206" ht="15"/>
    <row r="60207" ht="15"/>
    <row r="60208" ht="15"/>
    <row r="60209" ht="15"/>
    <row r="60210" ht="15"/>
    <row r="60211" ht="15"/>
    <row r="60212" ht="15"/>
    <row r="60213" ht="15"/>
    <row r="60214" ht="15"/>
    <row r="60215" ht="15"/>
    <row r="60216" ht="15"/>
    <row r="60217" ht="15"/>
    <row r="60218" ht="15"/>
    <row r="60219" ht="15"/>
    <row r="60220" ht="15"/>
    <row r="60221" ht="15"/>
    <row r="60222" ht="15"/>
    <row r="60223" ht="15"/>
    <row r="60224" ht="15"/>
    <row r="60225" ht="15"/>
    <row r="60226" ht="15"/>
    <row r="60227" ht="15"/>
    <row r="60228" ht="15"/>
    <row r="60229" ht="15"/>
    <row r="60230" ht="15"/>
    <row r="60231" ht="15"/>
    <row r="60232" ht="15"/>
    <row r="60233" ht="15"/>
    <row r="60234" ht="15"/>
    <row r="60235" ht="15"/>
    <row r="60236" ht="15"/>
    <row r="60237" ht="15"/>
    <row r="60238" ht="15"/>
    <row r="60239" ht="15"/>
    <row r="60240" ht="15"/>
    <row r="60241" ht="15"/>
    <row r="60242" ht="15"/>
    <row r="60243" ht="15"/>
    <row r="60244" ht="15"/>
    <row r="60245" ht="15"/>
    <row r="60246" ht="15"/>
    <row r="60247" ht="15"/>
    <row r="60248" ht="15"/>
    <row r="60249" ht="15"/>
    <row r="60250" ht="15"/>
    <row r="60251" ht="15"/>
    <row r="60252" ht="15"/>
    <row r="60253" ht="15"/>
    <row r="60254" ht="15"/>
    <row r="60255" ht="15"/>
    <row r="60256" ht="15"/>
    <row r="60257" ht="15"/>
    <row r="60258" ht="15"/>
    <row r="60259" ht="15"/>
    <row r="60260" ht="15"/>
    <row r="60261" ht="15"/>
    <row r="60262" ht="15"/>
    <row r="60263" ht="15"/>
    <row r="60264" ht="15"/>
    <row r="60265" ht="15"/>
    <row r="60266" ht="15"/>
    <row r="60267" ht="15"/>
    <row r="60268" ht="15"/>
    <row r="60269" ht="15"/>
    <row r="60270" ht="15"/>
    <row r="60271" ht="15"/>
    <row r="60272" ht="15"/>
    <row r="60273" ht="15"/>
    <row r="60274" ht="15"/>
    <row r="60275" ht="15"/>
    <row r="60276" ht="15"/>
    <row r="60277" ht="15"/>
    <row r="60278" ht="15"/>
    <row r="60279" ht="15"/>
    <row r="60280" ht="15"/>
    <row r="60281" ht="15"/>
    <row r="60282" ht="15"/>
    <row r="60283" ht="15"/>
    <row r="60284" ht="15"/>
    <row r="60285" ht="15"/>
    <row r="60286" ht="15"/>
    <row r="60287" ht="15"/>
    <row r="60288" ht="15"/>
    <row r="60289" ht="15"/>
    <row r="60290" ht="15"/>
    <row r="60291" ht="15"/>
    <row r="60292" ht="15"/>
    <row r="60293" ht="15"/>
    <row r="60294" ht="15"/>
    <row r="60295" ht="15"/>
    <row r="60296" ht="15"/>
    <row r="60297" ht="15"/>
    <row r="60298" ht="15"/>
    <row r="60299" ht="15"/>
    <row r="60300" ht="15"/>
    <row r="60301" ht="15"/>
    <row r="60302" ht="15"/>
    <row r="60303" ht="15"/>
    <row r="60304" ht="15"/>
    <row r="60305" ht="15"/>
    <row r="60306" ht="15"/>
    <row r="60307" ht="15"/>
    <row r="60308" ht="15"/>
    <row r="60309" ht="15"/>
    <row r="60310" ht="15"/>
    <row r="60311" ht="15"/>
    <row r="60312" ht="15"/>
    <row r="60313" ht="15"/>
    <row r="60314" ht="15"/>
    <row r="60315" ht="15"/>
    <row r="60316" ht="15"/>
    <row r="60317" ht="15"/>
    <row r="60318" ht="15"/>
    <row r="60319" ht="15"/>
    <row r="60320" ht="15"/>
    <row r="60321" ht="15"/>
    <row r="60322" ht="15"/>
    <row r="60323" ht="15"/>
    <row r="60324" ht="15"/>
    <row r="60325" ht="15"/>
    <row r="60326" ht="15"/>
    <row r="60327" ht="15"/>
    <row r="60328" ht="15"/>
    <row r="60329" ht="15"/>
    <row r="60330" ht="15"/>
    <row r="60331" ht="15"/>
    <row r="60332" ht="15"/>
    <row r="60333" ht="15"/>
    <row r="60334" ht="15"/>
    <row r="60335" ht="15"/>
    <row r="60336" ht="15"/>
    <row r="60337" ht="15"/>
    <row r="60338" ht="15"/>
    <row r="60339" ht="15"/>
    <row r="60340" ht="15"/>
    <row r="60341" ht="15"/>
    <row r="60342" ht="15"/>
    <row r="60343" ht="15"/>
    <row r="60344" ht="15"/>
    <row r="60345" ht="15"/>
    <row r="60346" ht="15"/>
    <row r="60347" ht="15"/>
    <row r="60348" ht="15"/>
    <row r="60349" ht="15"/>
    <row r="60350" ht="15"/>
    <row r="60351" ht="15"/>
    <row r="60352" ht="15"/>
    <row r="60353" ht="15"/>
    <row r="60354" ht="15"/>
    <row r="60355" ht="15"/>
    <row r="60356" ht="15"/>
    <row r="60357" ht="15"/>
    <row r="60358" ht="15"/>
    <row r="60359" ht="15"/>
    <row r="60360" ht="15"/>
    <row r="60361" ht="15"/>
    <row r="60362" ht="15"/>
    <row r="60363" ht="15"/>
    <row r="60364" ht="15"/>
    <row r="60365" ht="15"/>
    <row r="60366" ht="15"/>
    <row r="60367" ht="15"/>
    <row r="60368" ht="15"/>
    <row r="60369" ht="15"/>
    <row r="60370" ht="15"/>
    <row r="60371" ht="15"/>
    <row r="60372" ht="15"/>
    <row r="60373" ht="15"/>
    <row r="60374" ht="15"/>
    <row r="60375" ht="15"/>
    <row r="60376" ht="15"/>
    <row r="60377" ht="15"/>
    <row r="60378" ht="15"/>
    <row r="60379" ht="15"/>
    <row r="60380" ht="15"/>
    <row r="60381" ht="15"/>
    <row r="60382" ht="15"/>
    <row r="60383" ht="15"/>
    <row r="60384" ht="15"/>
    <row r="60385" ht="15"/>
    <row r="60386" ht="15"/>
    <row r="60387" ht="15"/>
    <row r="60388" ht="15"/>
    <row r="60389" ht="15"/>
    <row r="60390" ht="15"/>
    <row r="60391" ht="15"/>
    <row r="60392" ht="15"/>
    <row r="60393" ht="15"/>
    <row r="60394" ht="15"/>
    <row r="60395" ht="15"/>
    <row r="60396" ht="15"/>
    <row r="60397" ht="15"/>
    <row r="60398" ht="15"/>
    <row r="60399" ht="15"/>
    <row r="60400" ht="15"/>
    <row r="60401" ht="15"/>
    <row r="60402" ht="15"/>
    <row r="60403" ht="15"/>
    <row r="60404" ht="15"/>
    <row r="60405" ht="15"/>
    <row r="60406" ht="15"/>
    <row r="60407" ht="15"/>
    <row r="60408" ht="15"/>
    <row r="60409" ht="15"/>
    <row r="60410" ht="15"/>
    <row r="60411" ht="15"/>
    <row r="60412" ht="15"/>
    <row r="60413" ht="15"/>
    <row r="60414" ht="15"/>
    <row r="60415" ht="15"/>
    <row r="60416" ht="15"/>
    <row r="60417" ht="15"/>
    <row r="60418" ht="15"/>
    <row r="60419" ht="15"/>
    <row r="60420" ht="15"/>
    <row r="60421" ht="15"/>
    <row r="60422" ht="15"/>
    <row r="60423" ht="15"/>
    <row r="60424" ht="15"/>
    <row r="60425" ht="15"/>
    <row r="60426" ht="15"/>
    <row r="60427" ht="15"/>
    <row r="60428" ht="15"/>
    <row r="60429" ht="15"/>
    <row r="60430" ht="15"/>
    <row r="60431" ht="15"/>
    <row r="60432" ht="15"/>
    <row r="60433" ht="15"/>
    <row r="60434" ht="15"/>
    <row r="60435" ht="15"/>
    <row r="60436" ht="15"/>
    <row r="60437" ht="15"/>
    <row r="60438" ht="15"/>
    <row r="60439" ht="15"/>
    <row r="60440" ht="15"/>
    <row r="60441" ht="15"/>
    <row r="60442" ht="15"/>
    <row r="60443" ht="15"/>
    <row r="60444" ht="15"/>
    <row r="60445" ht="15"/>
    <row r="60446" ht="15"/>
    <row r="60447" ht="15"/>
    <row r="60448" ht="15"/>
    <row r="60449" ht="15"/>
    <row r="60450" ht="15"/>
    <row r="60451" ht="15"/>
    <row r="60452" ht="15"/>
    <row r="60453" ht="15"/>
    <row r="60454" ht="15"/>
    <row r="60455" ht="15"/>
    <row r="60456" ht="15"/>
    <row r="60457" ht="15"/>
    <row r="60458" ht="15"/>
    <row r="60459" ht="15"/>
    <row r="60460" ht="15"/>
    <row r="60461" ht="15"/>
    <row r="60462" ht="15"/>
    <row r="60463" ht="15"/>
    <row r="60464" ht="15"/>
    <row r="60465" ht="15"/>
    <row r="60466" ht="15"/>
    <row r="60467" ht="15"/>
    <row r="60468" ht="15"/>
    <row r="60469" ht="15"/>
    <row r="60470" ht="15"/>
    <row r="60471" ht="15"/>
    <row r="60472" ht="15"/>
    <row r="60473" ht="15"/>
    <row r="60474" ht="15"/>
    <row r="60475" ht="15"/>
    <row r="60476" ht="15"/>
    <row r="60477" ht="15"/>
    <row r="60478" ht="15"/>
    <row r="60479" ht="15"/>
    <row r="60480" ht="15"/>
    <row r="60481" ht="15"/>
    <row r="60482" ht="15"/>
    <row r="60483" ht="15"/>
    <row r="60484" ht="15"/>
    <row r="60485" ht="15"/>
    <row r="60486" ht="15"/>
    <row r="60487" ht="15"/>
    <row r="60488" ht="15"/>
    <row r="60489" ht="15"/>
    <row r="60490" ht="15"/>
    <row r="60491" ht="15"/>
    <row r="60492" ht="15"/>
    <row r="60493" ht="15"/>
    <row r="60494" ht="15"/>
    <row r="60495" ht="15"/>
    <row r="60496" ht="15"/>
    <row r="60497" ht="15"/>
    <row r="60498" ht="15"/>
    <row r="60499" ht="15"/>
    <row r="60500" ht="15"/>
    <row r="60501" ht="15"/>
    <row r="60502" ht="15"/>
    <row r="60503" ht="15"/>
    <row r="60504" ht="15"/>
    <row r="60505" ht="15"/>
    <row r="60506" ht="15"/>
    <row r="60507" ht="15"/>
    <row r="60508" ht="15"/>
    <row r="60509" ht="15"/>
    <row r="60510" ht="15"/>
    <row r="60511" ht="15"/>
    <row r="60512" ht="15"/>
    <row r="60513" ht="15"/>
    <row r="60514" ht="15"/>
    <row r="60515" ht="15"/>
    <row r="60516" ht="15"/>
    <row r="60517" ht="15"/>
    <row r="60518" ht="15"/>
    <row r="60519" ht="15"/>
    <row r="60520" ht="15"/>
    <row r="60521" ht="15"/>
    <row r="60522" ht="15"/>
    <row r="60523" ht="15"/>
    <row r="60524" ht="15"/>
    <row r="60525" ht="15"/>
    <row r="60526" ht="15"/>
    <row r="60527" ht="15"/>
    <row r="60528" ht="15"/>
    <row r="60529" ht="15"/>
    <row r="60530" ht="15"/>
    <row r="60531" ht="15"/>
    <row r="60532" ht="15"/>
    <row r="60533" ht="15"/>
    <row r="60534" ht="15"/>
    <row r="60535" ht="15"/>
    <row r="60536" ht="15"/>
    <row r="60537" ht="15"/>
    <row r="60538" ht="15"/>
    <row r="60539" ht="15"/>
    <row r="60540" ht="15"/>
    <row r="60541" ht="15"/>
    <row r="60542" ht="15"/>
    <row r="60543" ht="15"/>
    <row r="60544" ht="15"/>
    <row r="60545" ht="15"/>
    <row r="60546" ht="15"/>
    <row r="60547" ht="15"/>
    <row r="60548" ht="15"/>
    <row r="60549" ht="15"/>
    <row r="60550" ht="15"/>
    <row r="60551" ht="15"/>
    <row r="60552" ht="15"/>
    <row r="60553" ht="15"/>
    <row r="60554" ht="15"/>
    <row r="60555" ht="15"/>
    <row r="60556" ht="15"/>
    <row r="60557" ht="15"/>
    <row r="60558" ht="15"/>
    <row r="60559" ht="15"/>
    <row r="60560" ht="15"/>
    <row r="60561" ht="15"/>
    <row r="60562" ht="15"/>
    <row r="60563" ht="15"/>
    <row r="60564" ht="15"/>
    <row r="60565" ht="15"/>
    <row r="60566" ht="15"/>
    <row r="60567" ht="15"/>
    <row r="60568" ht="15"/>
    <row r="60569" ht="15"/>
    <row r="60570" ht="15"/>
    <row r="60571" ht="15"/>
    <row r="60612" ht="15"/>
    <row r="60613" ht="15"/>
    <row r="60614" ht="15"/>
    <row r="60615" ht="15"/>
    <row r="60616" ht="15"/>
    <row r="60617" ht="15"/>
    <row r="60618" ht="15"/>
    <row r="60619" ht="15"/>
    <row r="60620" ht="15"/>
    <row r="60621" ht="15"/>
    <row r="60622" ht="15"/>
    <row r="60623" ht="15"/>
    <row r="60624" ht="15"/>
    <row r="60625" ht="15"/>
    <row r="60626" ht="15"/>
    <row r="60627" ht="15"/>
    <row r="60628" ht="15"/>
    <row r="60629" ht="15"/>
    <row r="60630" ht="15"/>
    <row r="60631" ht="15"/>
    <row r="60632" ht="15"/>
    <row r="60633" ht="15"/>
    <row r="60634" ht="15"/>
    <row r="60635" ht="15"/>
    <row r="60636" ht="15"/>
    <row r="60637" ht="15"/>
    <row r="60638" ht="15"/>
    <row r="60639" ht="15"/>
    <row r="60640" ht="15"/>
    <row r="60641" ht="15"/>
    <row r="60642" ht="15"/>
    <row r="60643" ht="15"/>
    <row r="60644" ht="15"/>
    <row r="60645" ht="15"/>
    <row r="60646" ht="15"/>
    <row r="60647" ht="15"/>
    <row r="60648" ht="15"/>
    <row r="60649" ht="15"/>
    <row r="60650" ht="15"/>
    <row r="60651" ht="15"/>
    <row r="60652" ht="15"/>
    <row r="60653" ht="15"/>
    <row r="60654" ht="15"/>
    <row r="60655" ht="15"/>
    <row r="60656" ht="15"/>
    <row r="60657" ht="15"/>
    <row r="60658" ht="15"/>
    <row r="60659" ht="15"/>
    <row r="60660" ht="15"/>
    <row r="60661" ht="15"/>
    <row r="60662" ht="15"/>
    <row r="60663" ht="15"/>
    <row r="60664" ht="15"/>
    <row r="60665" ht="15"/>
    <row r="60666" ht="15"/>
    <row r="60667" ht="15"/>
    <row r="60668" ht="15"/>
    <row r="60669" ht="15"/>
    <row r="60670" ht="15"/>
    <row r="60671" ht="15"/>
    <row r="60672" ht="15"/>
    <row r="60673" ht="15"/>
    <row r="60674" ht="15"/>
    <row r="60675" ht="15"/>
    <row r="60676" ht="15"/>
    <row r="60677" ht="15"/>
    <row r="60678" ht="15"/>
    <row r="60679" ht="15"/>
    <row r="60680" ht="15"/>
    <row r="60681" ht="15"/>
    <row r="60682" ht="15"/>
    <row r="60683" ht="15"/>
    <row r="60684" ht="15"/>
    <row r="60685" ht="15"/>
    <row r="60686" ht="15"/>
    <row r="60687" ht="15"/>
    <row r="60688" ht="15"/>
    <row r="60689" ht="15"/>
    <row r="60690" ht="15"/>
    <row r="60691" ht="15"/>
    <row r="60692" ht="15"/>
    <row r="60693" ht="15"/>
    <row r="60694" ht="15"/>
    <row r="60695" ht="15"/>
    <row r="60696" ht="15"/>
    <row r="60697" ht="15"/>
    <row r="60698" ht="15"/>
    <row r="60699" ht="15"/>
    <row r="60700" ht="15"/>
    <row r="60701" ht="15"/>
    <row r="60702" ht="15"/>
    <row r="60703" ht="15"/>
    <row r="60704" ht="15"/>
    <row r="60705" ht="15"/>
    <row r="60706" ht="15"/>
    <row r="60707" ht="15"/>
    <row r="60708" ht="15"/>
    <row r="60709" ht="15"/>
    <row r="60710" ht="15"/>
    <row r="60711" ht="15"/>
    <row r="60712" ht="15"/>
    <row r="60713" ht="15"/>
    <row r="60714" ht="15"/>
    <row r="60715" ht="15"/>
    <row r="60716" ht="15"/>
    <row r="60717" ht="15"/>
    <row r="60718" ht="15"/>
    <row r="60719" ht="15"/>
    <row r="60720" ht="15"/>
    <row r="60721" ht="15"/>
    <row r="60722" ht="15"/>
    <row r="60723" ht="15"/>
    <row r="60724" ht="15"/>
    <row r="60725" ht="15"/>
    <row r="60726" ht="15"/>
    <row r="60727" ht="15"/>
    <row r="60728" ht="15"/>
    <row r="60729" ht="15"/>
    <row r="60730" ht="15"/>
    <row r="60731" ht="15"/>
    <row r="60732" ht="15"/>
    <row r="60733" ht="15"/>
    <row r="60734" ht="15"/>
    <row r="60735" ht="15"/>
    <row r="60736" ht="15"/>
    <row r="60737" ht="15"/>
    <row r="60738" ht="15"/>
    <row r="60739" ht="15"/>
    <row r="60740" ht="15"/>
    <row r="60741" ht="15"/>
    <row r="60742" ht="15"/>
    <row r="60743" ht="15"/>
    <row r="60744" ht="15"/>
    <row r="60745" ht="15"/>
    <row r="60746" ht="15"/>
    <row r="60747" ht="15"/>
    <row r="60748" ht="15"/>
    <row r="60749" ht="15"/>
    <row r="60750" ht="15"/>
    <row r="60751" ht="15"/>
    <row r="60752" ht="15"/>
    <row r="60753" ht="15"/>
    <row r="60754" ht="15"/>
    <row r="60755" ht="15"/>
    <row r="60756" ht="15"/>
    <row r="60757" ht="15"/>
    <row r="60758" ht="15"/>
    <row r="60759" ht="15"/>
    <row r="60760" ht="15"/>
    <row r="60761" ht="15"/>
    <row r="60762" ht="15"/>
    <row r="60763" ht="15"/>
    <row r="60764" ht="15"/>
    <row r="60765" ht="15"/>
    <row r="60766" ht="15"/>
    <row r="60767" ht="15"/>
    <row r="60768" ht="15"/>
    <row r="60769" ht="15"/>
    <row r="60770" ht="15"/>
    <row r="60771" ht="15"/>
    <row r="60772" ht="15"/>
    <row r="60773" ht="15"/>
    <row r="60774" ht="15"/>
    <row r="60775" ht="15"/>
    <row r="60776" ht="15"/>
    <row r="60777" ht="15"/>
    <row r="60778" ht="15"/>
    <row r="60779" ht="15"/>
    <row r="60780" ht="15"/>
    <row r="60781" ht="15"/>
    <row r="60782" ht="15"/>
    <row r="60783" ht="15"/>
    <row r="60784" ht="15"/>
    <row r="60785" ht="15"/>
    <row r="60786" ht="15"/>
    <row r="60787" ht="15"/>
    <row r="60788" ht="15"/>
    <row r="60789" ht="15"/>
    <row r="60790" ht="15"/>
    <row r="60791" ht="15"/>
    <row r="60792" ht="15"/>
    <row r="60793" ht="15"/>
    <row r="60794" ht="15"/>
    <row r="60795" ht="15"/>
    <row r="60796" ht="15"/>
    <row r="60797" ht="15"/>
    <row r="60798" ht="15"/>
    <row r="60799" ht="15"/>
    <row r="60800" ht="15"/>
    <row r="60801" ht="15"/>
    <row r="60802" ht="15"/>
    <row r="60803" ht="15"/>
    <row r="60804" ht="15"/>
    <row r="60805" ht="15"/>
    <row r="60806" ht="15"/>
    <row r="60807" ht="15"/>
    <row r="60808" ht="15"/>
    <row r="60809" ht="15"/>
    <row r="60810" ht="15"/>
    <row r="60811" ht="15"/>
    <row r="60812" ht="15"/>
    <row r="60813" ht="15"/>
    <row r="60814" ht="15"/>
    <row r="60815" ht="15"/>
    <row r="60816" ht="15"/>
    <row r="60817" ht="15"/>
    <row r="60818" ht="15"/>
    <row r="60819" ht="15"/>
    <row r="60820" ht="15"/>
    <row r="60821" ht="15"/>
    <row r="60822" ht="15"/>
    <row r="60823" ht="15"/>
    <row r="60824" ht="15"/>
    <row r="60825" ht="15"/>
    <row r="60826" ht="15"/>
    <row r="60827" ht="15"/>
    <row r="60828" ht="15"/>
    <row r="60829" ht="15"/>
    <row r="60830" ht="15"/>
    <row r="60831" ht="15"/>
    <row r="60832" ht="15"/>
    <row r="60833" ht="15"/>
    <row r="60834" ht="15"/>
    <row r="60835" ht="15"/>
    <row r="60836" ht="15"/>
    <row r="60837" ht="15"/>
    <row r="60838" ht="15"/>
    <row r="60839" ht="15"/>
    <row r="60840" ht="15"/>
    <row r="60841" ht="15"/>
    <row r="60842" ht="15"/>
    <row r="60843" ht="15"/>
    <row r="60844" ht="15"/>
    <row r="60845" ht="15"/>
    <row r="60846" ht="15"/>
    <row r="60847" ht="15"/>
    <row r="60848" ht="15"/>
    <row r="60849" ht="15"/>
    <row r="60850" ht="15"/>
    <row r="60851" ht="15"/>
    <row r="60852" ht="15"/>
    <row r="60853" ht="15"/>
    <row r="60854" ht="15"/>
    <row r="60855" ht="15"/>
    <row r="60856" ht="15"/>
    <row r="60857" ht="15"/>
    <row r="60858" ht="15"/>
    <row r="60859" ht="15"/>
    <row r="60860" ht="15"/>
    <row r="60861" ht="15"/>
    <row r="60862" ht="15"/>
    <row r="60863" ht="15"/>
    <row r="60864" ht="15"/>
    <row r="60865" ht="15"/>
    <row r="60866" ht="15"/>
    <row r="60867" ht="15"/>
    <row r="60868" ht="15"/>
    <row r="60869" ht="15"/>
    <row r="60870" ht="15"/>
    <row r="60871" ht="15"/>
    <row r="60872" ht="15"/>
    <row r="60873" ht="15"/>
    <row r="60874" ht="15"/>
    <row r="60875" ht="15"/>
    <row r="60876" ht="15"/>
    <row r="60877" ht="15"/>
    <row r="60878" ht="15"/>
    <row r="60879" ht="15"/>
    <row r="60880" ht="15"/>
    <row r="60881" ht="15"/>
    <row r="60882" ht="15"/>
    <row r="60883" ht="15"/>
    <row r="60884" ht="15"/>
    <row r="60885" ht="15"/>
    <row r="60886" ht="15"/>
    <row r="60887" ht="15"/>
    <row r="60888" ht="15"/>
    <row r="60889" ht="15"/>
    <row r="60890" ht="15"/>
    <row r="60891" ht="15"/>
    <row r="60892" ht="15"/>
    <row r="60893" ht="15"/>
    <row r="60894" ht="15"/>
    <row r="60895" ht="15"/>
    <row r="60896" ht="15"/>
    <row r="60897" ht="15"/>
    <row r="60898" ht="15"/>
    <row r="60899" ht="15"/>
    <row r="60900" ht="15"/>
    <row r="60901" ht="15"/>
    <row r="60902" ht="15"/>
    <row r="60903" ht="15"/>
    <row r="60904" ht="15"/>
    <row r="60905" ht="15"/>
    <row r="60906" ht="15"/>
    <row r="60907" ht="15"/>
    <row r="60908" ht="15"/>
    <row r="60909" ht="15"/>
    <row r="60910" ht="15"/>
    <row r="60911" ht="15"/>
    <row r="60912" ht="15"/>
    <row r="60913" ht="15"/>
    <row r="60914" ht="15"/>
    <row r="60915" ht="15"/>
    <row r="60916" ht="15"/>
    <row r="60917" ht="15"/>
    <row r="60918" ht="15"/>
    <row r="60919" ht="15"/>
    <row r="60920" ht="15"/>
    <row r="60921" ht="15"/>
    <row r="60922" ht="15"/>
    <row r="60923" ht="15"/>
    <row r="60924" ht="15"/>
    <row r="60925" ht="15"/>
    <row r="60926" ht="15"/>
    <row r="60927" ht="15"/>
    <row r="60928" ht="15"/>
    <row r="60929" ht="15"/>
    <row r="60930" ht="15"/>
    <row r="60931" ht="15"/>
    <row r="60932" ht="15"/>
    <row r="60933" ht="15"/>
    <row r="60934" ht="15"/>
    <row r="60935" ht="15"/>
    <row r="60936" ht="15"/>
    <row r="60937" ht="15"/>
    <row r="60938" ht="15"/>
    <row r="60939" ht="15"/>
    <row r="60940" ht="15"/>
    <row r="60941" ht="15"/>
    <row r="60942" ht="15"/>
    <row r="60943" ht="15"/>
    <row r="60944" ht="15"/>
    <row r="60945" ht="15"/>
    <row r="60946" ht="15"/>
    <row r="60947" ht="15"/>
    <row r="60948" ht="15"/>
    <row r="60949" ht="15"/>
    <row r="60950" ht="15"/>
    <row r="60951" ht="15"/>
    <row r="60952" ht="15"/>
    <row r="60953" ht="15"/>
    <row r="60954" ht="15"/>
    <row r="60955" ht="15"/>
    <row r="60956" ht="15"/>
    <row r="60957" ht="15"/>
    <row r="60958" ht="15"/>
    <row r="60959" ht="15"/>
    <row r="60960" ht="15"/>
    <row r="60961" ht="15"/>
    <row r="60962" ht="15"/>
    <row r="60963" ht="15"/>
    <row r="60964" ht="15"/>
    <row r="60965" ht="15"/>
    <row r="60966" ht="15"/>
    <row r="60967" ht="15"/>
    <row r="60968" ht="15"/>
    <row r="60969" ht="15"/>
    <row r="60970" ht="15"/>
    <row r="60971" ht="15"/>
    <row r="60972" ht="15"/>
    <row r="60973" ht="15"/>
    <row r="60974" ht="15"/>
    <row r="60975" ht="15"/>
    <row r="60976" ht="15"/>
    <row r="60977" ht="15"/>
    <row r="60978" ht="15"/>
    <row r="60979" ht="15"/>
    <row r="60980" ht="15"/>
    <row r="60981" ht="15"/>
    <row r="60982" ht="15"/>
    <row r="60983" ht="15"/>
    <row r="60984" ht="15"/>
    <row r="60985" ht="15"/>
    <row r="60986" ht="15"/>
    <row r="60987" ht="15"/>
    <row r="60988" ht="15"/>
    <row r="60989" ht="15"/>
    <row r="60990" ht="15"/>
    <row r="60991" ht="15"/>
    <row r="60992" ht="15"/>
    <row r="60993" ht="15"/>
    <row r="60994" ht="15"/>
    <row r="60995" ht="15"/>
    <row r="60996" ht="15"/>
    <row r="60997" ht="15"/>
    <row r="60998" ht="15"/>
    <row r="60999" ht="15"/>
    <row r="61000" ht="15"/>
    <row r="61001" ht="15"/>
    <row r="61002" ht="15"/>
    <row r="61003" ht="15"/>
    <row r="61004" ht="15"/>
    <row r="61005" ht="15"/>
    <row r="61006" ht="15"/>
    <row r="61007" ht="15"/>
    <row r="61008" ht="15"/>
    <row r="61009" ht="15"/>
    <row r="61010" ht="15"/>
    <row r="61011" ht="15"/>
    <row r="61012" ht="15"/>
    <row r="61013" ht="15"/>
    <row r="61014" ht="15"/>
    <row r="61015" ht="15"/>
    <row r="61016" ht="15"/>
    <row r="61017" ht="15"/>
    <row r="61018" ht="15"/>
    <row r="61019" ht="15"/>
    <row r="61020" ht="15"/>
    <row r="61021" ht="15"/>
    <row r="61022" ht="15"/>
    <row r="61023" ht="15"/>
    <row r="61024" ht="15"/>
    <row r="61025" ht="15"/>
    <row r="61026" ht="15"/>
    <row r="61027" ht="15"/>
    <row r="61028" ht="15"/>
    <row r="61029" ht="15"/>
    <row r="61030" ht="15"/>
    <row r="61031" ht="15"/>
    <row r="61032" ht="15"/>
    <row r="61033" ht="15"/>
    <row r="61034" ht="15"/>
    <row r="61035" ht="15"/>
    <row r="61036" ht="15"/>
    <row r="61037" ht="15"/>
    <row r="61038" ht="15"/>
    <row r="61039" ht="15"/>
    <row r="61040" ht="15"/>
    <row r="61041" ht="15"/>
    <row r="61042" ht="15"/>
    <row r="61043" ht="15"/>
    <row r="61044" ht="15"/>
    <row r="61045" ht="15"/>
    <row r="61046" ht="15"/>
    <row r="61047" ht="15"/>
    <row r="61048" ht="15"/>
    <row r="61049" ht="15"/>
    <row r="61050" ht="15"/>
    <row r="61051" ht="15"/>
    <row r="61052" ht="15"/>
    <row r="61053" ht="15"/>
    <row r="61054" ht="15"/>
    <row r="61055" ht="15"/>
    <row r="61056" ht="15"/>
    <row r="61057" ht="15"/>
    <row r="61058" ht="15"/>
    <row r="61059" ht="15"/>
    <row r="61060" ht="15"/>
    <row r="61061" ht="15"/>
    <row r="61062" ht="15"/>
    <row r="61063" ht="15"/>
    <row r="61064" ht="15"/>
    <row r="61065" ht="15"/>
    <row r="61066" ht="15"/>
    <row r="61067" ht="15"/>
    <row r="61068" ht="15"/>
    <row r="61069" ht="15"/>
    <row r="61070" ht="15"/>
    <row r="61071" ht="15"/>
    <row r="61072" ht="15"/>
    <row r="61073" ht="15"/>
    <row r="61074" ht="15"/>
    <row r="61075" ht="15"/>
    <row r="61076" ht="15"/>
    <row r="61077" ht="15"/>
    <row r="61078" ht="15"/>
    <row r="61079" ht="15"/>
    <row r="61080" ht="15"/>
    <row r="61081" ht="15"/>
    <row r="61122" ht="15"/>
    <row r="61123" ht="15"/>
    <row r="61124" ht="15"/>
    <row r="61125" ht="15"/>
    <row r="61126" ht="15"/>
    <row r="61127" ht="15"/>
    <row r="61128" ht="15"/>
    <row r="61129" ht="15"/>
    <row r="61130" ht="15"/>
    <row r="61131" ht="15"/>
    <row r="61132" ht="15"/>
    <row r="61133" ht="15"/>
    <row r="61134" ht="15"/>
    <row r="61135" ht="15"/>
    <row r="61136" ht="15"/>
    <row r="61137" ht="15"/>
    <row r="61138" ht="15"/>
    <row r="61139" ht="15"/>
    <row r="61140" ht="15"/>
    <row r="61141" ht="15"/>
    <row r="61142" ht="15"/>
    <row r="61143" ht="15"/>
    <row r="61144" ht="15"/>
    <row r="61145" ht="15"/>
    <row r="61146" ht="15"/>
    <row r="61147" ht="15"/>
    <row r="61148" ht="15"/>
    <row r="61149" ht="15"/>
    <row r="61150" ht="15"/>
    <row r="61151" ht="15"/>
    <row r="61152" ht="15"/>
    <row r="61153" ht="15"/>
    <row r="61154" ht="15"/>
    <row r="61155" ht="15"/>
    <row r="61156" ht="15"/>
    <row r="61157" ht="15"/>
    <row r="61158" ht="15"/>
    <row r="61159" ht="15"/>
    <row r="61160" ht="15"/>
    <row r="61161" ht="15"/>
    <row r="61162" ht="15"/>
    <row r="61163" ht="15"/>
    <row r="61164" ht="15"/>
    <row r="61165" ht="15"/>
    <row r="61166" ht="15"/>
    <row r="61167" ht="15"/>
    <row r="61168" ht="15"/>
    <row r="61169" ht="15"/>
    <row r="61170" ht="15"/>
    <row r="61171" ht="15"/>
    <row r="61172" ht="15"/>
    <row r="61173" ht="15"/>
    <row r="61174" ht="15"/>
    <row r="61175" ht="15"/>
    <row r="61176" ht="15"/>
    <row r="61177" ht="15"/>
    <row r="61178" ht="15"/>
    <row r="61179" ht="15"/>
    <row r="61180" ht="15"/>
    <row r="61181" ht="15"/>
    <row r="61182" ht="15"/>
    <row r="61183" ht="15"/>
    <row r="61184" ht="15"/>
    <row r="61185" ht="15"/>
    <row r="61186" ht="15"/>
    <row r="61187" ht="15"/>
    <row r="61188" ht="15"/>
    <row r="61189" ht="15"/>
    <row r="61190" ht="15"/>
    <row r="61191" ht="15"/>
    <row r="61192" ht="15"/>
    <row r="61193" ht="15"/>
    <row r="61194" ht="15"/>
    <row r="61195" ht="15"/>
    <row r="61196" ht="15"/>
    <row r="61197" ht="15"/>
    <row r="61198" ht="15"/>
    <row r="61199" ht="15"/>
    <row r="61200" ht="15"/>
    <row r="61201" ht="15"/>
    <row r="61202" ht="15"/>
    <row r="61203" ht="15"/>
    <row r="61204" ht="15"/>
    <row r="61205" ht="15"/>
    <row r="61206" ht="15"/>
    <row r="61207" ht="15"/>
    <row r="61208" ht="15"/>
    <row r="61209" ht="15"/>
    <row r="61210" ht="15"/>
    <row r="61211" ht="15"/>
    <row r="61212" ht="15"/>
    <row r="61213" ht="15"/>
    <row r="61214" ht="15"/>
    <row r="61215" ht="15"/>
    <row r="61216" ht="15"/>
    <row r="61217" ht="15"/>
    <row r="61218" ht="15"/>
    <row r="61219" ht="15"/>
    <row r="61220" ht="15"/>
    <row r="61221" ht="15"/>
    <row r="61222" ht="15"/>
    <row r="61223" ht="15"/>
    <row r="61224" ht="15"/>
    <row r="61225" ht="15"/>
    <row r="61226" ht="15"/>
    <row r="61227" ht="15"/>
    <row r="61228" ht="15"/>
    <row r="61229" ht="15"/>
    <row r="61230" ht="15"/>
    <row r="61231" ht="15"/>
    <row r="61232" ht="15"/>
    <row r="61233" ht="15"/>
    <row r="61234" ht="15"/>
    <row r="61235" ht="15"/>
    <row r="61236" ht="15"/>
    <row r="61237" ht="15"/>
    <row r="61238" ht="15"/>
    <row r="61239" ht="15"/>
    <row r="61240" ht="15"/>
    <row r="61241" ht="15"/>
    <row r="61242" ht="15"/>
    <row r="61243" ht="15"/>
    <row r="61244" ht="15"/>
    <row r="61245" ht="15"/>
    <row r="61246" ht="15"/>
    <row r="61247" ht="15"/>
    <row r="61248" ht="15"/>
    <row r="61249" ht="15"/>
    <row r="61250" ht="15"/>
    <row r="61251" ht="15"/>
    <row r="61252" ht="15"/>
    <row r="61253" ht="15"/>
    <row r="61254" ht="15"/>
    <row r="61255" ht="15"/>
    <row r="61256" ht="15"/>
    <row r="61257" ht="15"/>
    <row r="61258" ht="15"/>
    <row r="61259" ht="15"/>
    <row r="61260" ht="15"/>
    <row r="61261" ht="15"/>
    <row r="61262" ht="15"/>
    <row r="61263" ht="15"/>
    <row r="61264" ht="15"/>
    <row r="61265" ht="15"/>
    <row r="61266" ht="15"/>
    <row r="61267" ht="15"/>
    <row r="61268" ht="15"/>
    <row r="61269" ht="15"/>
    <row r="61270" ht="15"/>
    <row r="61271" ht="15"/>
    <row r="61272" ht="15"/>
    <row r="61273" ht="15"/>
    <row r="61274" ht="15"/>
    <row r="61275" ht="15"/>
    <row r="61276" ht="15"/>
    <row r="61277" ht="15"/>
    <row r="61278" ht="15"/>
    <row r="61279" ht="15"/>
    <row r="61280" ht="15"/>
    <row r="61281" ht="15"/>
    <row r="61282" ht="15"/>
    <row r="61283" ht="15"/>
    <row r="61284" ht="15"/>
    <row r="61285" ht="15"/>
    <row r="61286" ht="15"/>
    <row r="61287" ht="15"/>
    <row r="61288" ht="15"/>
    <row r="61289" ht="15"/>
    <row r="61290" ht="15"/>
    <row r="61291" ht="15"/>
    <row r="61292" ht="15"/>
    <row r="61293" ht="15"/>
    <row r="61294" ht="15"/>
    <row r="61295" ht="15"/>
    <row r="61296" ht="15"/>
    <row r="61297" ht="15"/>
    <row r="61298" ht="15"/>
    <row r="61299" ht="15"/>
    <row r="61300" ht="15"/>
    <row r="61301" ht="15"/>
    <row r="61302" ht="15"/>
    <row r="61303" ht="15"/>
    <row r="61304" ht="15"/>
    <row r="61305" ht="15"/>
    <row r="61306" ht="15"/>
    <row r="61307" ht="15"/>
    <row r="61308" ht="15"/>
    <row r="61309" ht="15"/>
    <row r="61310" ht="15"/>
    <row r="61311" ht="15"/>
    <row r="61312" ht="15"/>
    <row r="61313" ht="15"/>
    <row r="61314" ht="15"/>
    <row r="61315" ht="15"/>
    <row r="61316" ht="15"/>
    <row r="61317" ht="15"/>
    <row r="61318" ht="15"/>
    <row r="61319" ht="15"/>
    <row r="61320" ht="15"/>
    <row r="61321" ht="15"/>
    <row r="61322" ht="15"/>
    <row r="61323" ht="15"/>
    <row r="61324" ht="15"/>
    <row r="61325" ht="15"/>
    <row r="61326" ht="15"/>
    <row r="61327" ht="15"/>
    <row r="61328" ht="15"/>
    <row r="61329" ht="15"/>
    <row r="61330" ht="15"/>
    <row r="61331" ht="15"/>
    <row r="61332" ht="15"/>
    <row r="61333" ht="15"/>
    <row r="61334" ht="15"/>
    <row r="61335" ht="15"/>
    <row r="61336" ht="15"/>
    <row r="61337" ht="15"/>
    <row r="61338" ht="15"/>
    <row r="61339" ht="15"/>
    <row r="61340" ht="15"/>
    <row r="61341" ht="15"/>
    <row r="61342" ht="15"/>
    <row r="61343" ht="15"/>
    <row r="61344" ht="15"/>
    <row r="61345" ht="15"/>
    <row r="61346" ht="15"/>
    <row r="61347" ht="15"/>
    <row r="61348" ht="15"/>
    <row r="61349" ht="15"/>
    <row r="61350" ht="15"/>
    <row r="61351" ht="15"/>
    <row r="61352" ht="15"/>
    <row r="61353" ht="15"/>
    <row r="61354" ht="15"/>
    <row r="61355" ht="15"/>
    <row r="61356" ht="15"/>
    <row r="61357" ht="15"/>
    <row r="61358" ht="15"/>
    <row r="61359" ht="15"/>
    <row r="61360" ht="15"/>
    <row r="61361" ht="15"/>
    <row r="61362" ht="15"/>
    <row r="61363" ht="15"/>
    <row r="61364" ht="15"/>
    <row r="61365" ht="15"/>
    <row r="61366" ht="15"/>
    <row r="61367" ht="15"/>
    <row r="61368" ht="15"/>
    <row r="61369" ht="15"/>
    <row r="61370" ht="15"/>
    <row r="61371" ht="15"/>
    <row r="61372" ht="15"/>
    <row r="61373" ht="15"/>
    <row r="61374" ht="15"/>
    <row r="61375" ht="15"/>
    <row r="61376" ht="15"/>
    <row r="61377" ht="15"/>
    <row r="61378" ht="15"/>
    <row r="61379" ht="15"/>
    <row r="61380" ht="15"/>
    <row r="61381" ht="15"/>
    <row r="61382" ht="15"/>
    <row r="61383" ht="15"/>
    <row r="61384" ht="15"/>
    <row r="61385" ht="15"/>
    <row r="61386" ht="15"/>
    <row r="61387" ht="15"/>
    <row r="61388" ht="15"/>
    <row r="61389" ht="15"/>
    <row r="61390" ht="15"/>
    <row r="61391" ht="15"/>
    <row r="61392" ht="15"/>
    <row r="61393" ht="15"/>
    <row r="61394" ht="15"/>
    <row r="61395" ht="15"/>
    <row r="61396" ht="15"/>
    <row r="61397" ht="15"/>
    <row r="61398" ht="15"/>
    <row r="61399" ht="15"/>
    <row r="61400" ht="15"/>
    <row r="61401" ht="15"/>
    <row r="61402" ht="15"/>
    <row r="61403" ht="15"/>
    <row r="61404" ht="15"/>
    <row r="61405" ht="15"/>
    <row r="61406" ht="15"/>
    <row r="61407" ht="15"/>
    <row r="61408" ht="15"/>
    <row r="61409" ht="15"/>
    <row r="61410" ht="15"/>
    <row r="61411" ht="15"/>
    <row r="61412" ht="15"/>
    <row r="61413" ht="15"/>
    <row r="61414" ht="15"/>
    <row r="61415" ht="15"/>
    <row r="61416" ht="15"/>
    <row r="61417" ht="15"/>
    <row r="61418" ht="15"/>
    <row r="61419" ht="15"/>
    <row r="61420" ht="15"/>
    <row r="61421" ht="15"/>
    <row r="61422" ht="15"/>
    <row r="61423" ht="15"/>
    <row r="61424" ht="15"/>
    <row r="61425" ht="15"/>
    <row r="61426" ht="15"/>
    <row r="61427" ht="15"/>
    <row r="61428" ht="15"/>
    <row r="61429" ht="15"/>
    <row r="61430" ht="15"/>
    <row r="61431" ht="15"/>
    <row r="61432" ht="15"/>
    <row r="61433" ht="15"/>
    <row r="61434" ht="15"/>
    <row r="61435" ht="15"/>
    <row r="61436" ht="15"/>
    <row r="61437" ht="15"/>
    <row r="61438" ht="15"/>
    <row r="61439" ht="15"/>
    <row r="61440" ht="15"/>
    <row r="61441" ht="15"/>
    <row r="61442" ht="15"/>
    <row r="61443" ht="15"/>
    <row r="61444" ht="15"/>
    <row r="61445" ht="15"/>
    <row r="61446" ht="15"/>
    <row r="61447" ht="15"/>
    <row r="61448" ht="15"/>
    <row r="61449" ht="15"/>
    <row r="61450" ht="15"/>
    <row r="61451" ht="15"/>
    <row r="61452" ht="15"/>
    <row r="61453" ht="15"/>
    <row r="61454" ht="15"/>
    <row r="61455" ht="15"/>
    <row r="61456" ht="15"/>
    <row r="61457" ht="15"/>
    <row r="61458" ht="15"/>
    <row r="61459" ht="15"/>
    <row r="61460" ht="15"/>
    <row r="61461" ht="15"/>
    <row r="61462" ht="15"/>
    <row r="61463" ht="15"/>
    <row r="61464" ht="15"/>
    <row r="61465" ht="15"/>
    <row r="61466" ht="15"/>
    <row r="61467" ht="15"/>
    <row r="61468" ht="15"/>
    <row r="61469" ht="15"/>
    <row r="61470" ht="15"/>
    <row r="61471" ht="15"/>
    <row r="61472" ht="15"/>
    <row r="61473" ht="15"/>
    <row r="61474" ht="15"/>
    <row r="61475" ht="15"/>
    <row r="61476" ht="15"/>
    <row r="61477" ht="15"/>
    <row r="61478" ht="15"/>
    <row r="61479" ht="15"/>
    <row r="61480" ht="15"/>
    <row r="61481" ht="15"/>
    <row r="61482" ht="15"/>
    <row r="61483" ht="15"/>
    <row r="61484" ht="15"/>
    <row r="61485" ht="15"/>
    <row r="61486" ht="15"/>
    <row r="61487" ht="15"/>
    <row r="61488" ht="15"/>
    <row r="61489" ht="15"/>
    <row r="61490" ht="15"/>
    <row r="61491" ht="15"/>
    <row r="61492" ht="15"/>
    <row r="61493" ht="15"/>
    <row r="61494" ht="15"/>
    <row r="61495" ht="15"/>
    <row r="61496" ht="15"/>
    <row r="61497" ht="15"/>
    <row r="61498" ht="15"/>
    <row r="61499" ht="15"/>
    <row r="61500" ht="15"/>
    <row r="61501" ht="15"/>
    <row r="61502" ht="15"/>
    <row r="61503" ht="15"/>
    <row r="61504" ht="15"/>
    <row r="61505" ht="15"/>
    <row r="61506" ht="15"/>
    <row r="61507" ht="15"/>
    <row r="61508" ht="15"/>
    <row r="61509" ht="15"/>
    <row r="61510" ht="15"/>
    <row r="61511" ht="15"/>
    <row r="61512" ht="15"/>
    <row r="61513" ht="15"/>
    <row r="61514" ht="15"/>
    <row r="61515" ht="15"/>
    <row r="61516" ht="15"/>
    <row r="61517" ht="15"/>
    <row r="61518" ht="15"/>
    <row r="61519" ht="15"/>
    <row r="61520" ht="15"/>
    <row r="61521" ht="15"/>
    <row r="61522" ht="15"/>
    <row r="61523" ht="15"/>
    <row r="61524" ht="15"/>
    <row r="61525" ht="15"/>
    <row r="61526" ht="15"/>
    <row r="61527" ht="15"/>
    <row r="61528" ht="15"/>
    <row r="61529" ht="15"/>
    <row r="61530" ht="15"/>
    <row r="61531" ht="15"/>
    <row r="61532" ht="15"/>
    <row r="61533" ht="15"/>
    <row r="61534" ht="15"/>
    <row r="61535" ht="15"/>
    <row r="61536" ht="15"/>
    <row r="61537" ht="15"/>
    <row r="61538" ht="15"/>
    <row r="61539" ht="15"/>
    <row r="61540" ht="15"/>
    <row r="61541" ht="15"/>
    <row r="61542" ht="15"/>
    <row r="61543" ht="15"/>
    <row r="61544" ht="15"/>
    <row r="61545" ht="15"/>
    <row r="61546" ht="15"/>
    <row r="61547" ht="15"/>
    <row r="61548" ht="15"/>
    <row r="61549" ht="15"/>
    <row r="61550" ht="15"/>
    <row r="61551" ht="15"/>
    <row r="61552" ht="15"/>
    <row r="61553" ht="15"/>
    <row r="61554" ht="15"/>
    <row r="61555" ht="15"/>
    <row r="61556" ht="15"/>
    <row r="61557" ht="15"/>
    <row r="61558" ht="15"/>
    <row r="61559" ht="15"/>
    <row r="61560" ht="15"/>
    <row r="61561" ht="15"/>
    <row r="61562" ht="15"/>
    <row r="61563" ht="15"/>
    <row r="61564" ht="15"/>
    <row r="61565" ht="15"/>
    <row r="61566" ht="15"/>
    <row r="61567" ht="15"/>
    <row r="61568" ht="15"/>
    <row r="61569" ht="15"/>
    <row r="61570" ht="15"/>
    <row r="61571" ht="15"/>
    <row r="61572" ht="15"/>
    <row r="61573" ht="15"/>
    <row r="61574" ht="15"/>
    <row r="61575" ht="15"/>
    <row r="61576" ht="15"/>
    <row r="61577" ht="15"/>
    <row r="61578" ht="15"/>
    <row r="61579" ht="15"/>
    <row r="61580" ht="15"/>
    <row r="61581" ht="15"/>
    <row r="61582" ht="15"/>
    <row r="61583" ht="15"/>
    <row r="61584" ht="15"/>
    <row r="61585" ht="15"/>
    <row r="61586" ht="15"/>
    <row r="61587" ht="15"/>
    <row r="61588" ht="15"/>
    <row r="61589" ht="15"/>
    <row r="61590" ht="15"/>
    <row r="61591" ht="15"/>
    <row r="61632" ht="15"/>
    <row r="61633" ht="15"/>
    <row r="61634" ht="15"/>
    <row r="61635" ht="15"/>
    <row r="61636" ht="15"/>
    <row r="61637" ht="15"/>
    <row r="61638" ht="15"/>
    <row r="61639" ht="15"/>
    <row r="61640" ht="15"/>
    <row r="61641" ht="15"/>
    <row r="61642" ht="15"/>
    <row r="61643" ht="15"/>
    <row r="61644" ht="15"/>
    <row r="61645" ht="15"/>
    <row r="61646" ht="15"/>
    <row r="61647" ht="15"/>
    <row r="61648" ht="15"/>
    <row r="61649" ht="15"/>
    <row r="61650" ht="15"/>
    <row r="61651" ht="15"/>
    <row r="61652" ht="15"/>
    <row r="61653" ht="15"/>
    <row r="61654" ht="15"/>
    <row r="61655" ht="15"/>
    <row r="61656" ht="15"/>
    <row r="61657" ht="15"/>
    <row r="61658" ht="15"/>
    <row r="61659" ht="15"/>
    <row r="61660" ht="15"/>
    <row r="61661" ht="15"/>
    <row r="61662" ht="15"/>
    <row r="61663" ht="15"/>
    <row r="61664" ht="15"/>
    <row r="61665" ht="15"/>
    <row r="61666" ht="15"/>
    <row r="61667" ht="15"/>
    <row r="61668" ht="15"/>
    <row r="61669" ht="15"/>
    <row r="61670" ht="15"/>
    <row r="61671" ht="15"/>
    <row r="61672" ht="15"/>
    <row r="61673" ht="15"/>
    <row r="61674" ht="15"/>
    <row r="61675" ht="15"/>
    <row r="61676" ht="15"/>
    <row r="61677" ht="15"/>
    <row r="61678" ht="15"/>
    <row r="61679" ht="15"/>
    <row r="61680" ht="15"/>
    <row r="61681" ht="15"/>
    <row r="61682" ht="15"/>
    <row r="61683" ht="15"/>
    <row r="61684" ht="15"/>
    <row r="61685" ht="15"/>
    <row r="61686" ht="15"/>
    <row r="61687" ht="15"/>
    <row r="61688" ht="15"/>
    <row r="61689" ht="15"/>
    <row r="61690" ht="15"/>
    <row r="61691" ht="15"/>
    <row r="61692" ht="15"/>
    <row r="61693" ht="15"/>
    <row r="61694" ht="15"/>
    <row r="61695" ht="15"/>
    <row r="61696" ht="15"/>
    <row r="61697" ht="15"/>
    <row r="61698" ht="15"/>
    <row r="61699" ht="15"/>
    <row r="61700" ht="15"/>
    <row r="61701" ht="15"/>
    <row r="61702" ht="15"/>
    <row r="61703" ht="15"/>
    <row r="61704" ht="15"/>
    <row r="61705" ht="15"/>
    <row r="61706" ht="15"/>
    <row r="61707" ht="15"/>
    <row r="61708" ht="15"/>
    <row r="61709" ht="15"/>
    <row r="61710" ht="15"/>
    <row r="61711" ht="15"/>
    <row r="61712" ht="15"/>
    <row r="61713" ht="15"/>
    <row r="61714" ht="15"/>
    <row r="61715" ht="15"/>
    <row r="61716" ht="15"/>
    <row r="61717" ht="15"/>
    <row r="61718" ht="15"/>
    <row r="61719" ht="15"/>
    <row r="61720" ht="15"/>
    <row r="61721" ht="15"/>
    <row r="61722" ht="15"/>
    <row r="61723" ht="15"/>
    <row r="61724" ht="15"/>
    <row r="61725" ht="15"/>
    <row r="61726" ht="15"/>
    <row r="61727" ht="15"/>
    <row r="61728" ht="15"/>
    <row r="61729" ht="15"/>
    <row r="61730" ht="15"/>
    <row r="61731" ht="15"/>
    <row r="61732" ht="15"/>
    <row r="61733" ht="15"/>
    <row r="61734" ht="15"/>
    <row r="61735" ht="15"/>
    <row r="61736" ht="15"/>
    <row r="61737" ht="15"/>
    <row r="61738" ht="15"/>
    <row r="61739" ht="15"/>
    <row r="61740" ht="15"/>
    <row r="61741" ht="15"/>
    <row r="61742" ht="15"/>
    <row r="61743" ht="15"/>
    <row r="61744" ht="15"/>
    <row r="61745" ht="15"/>
    <row r="61746" ht="15"/>
    <row r="61747" ht="15"/>
    <row r="61748" ht="15"/>
    <row r="61749" ht="15"/>
    <row r="61750" ht="15"/>
    <row r="61751" ht="15"/>
    <row r="61752" ht="15"/>
    <row r="61753" ht="15"/>
    <row r="61754" ht="15"/>
    <row r="61755" ht="15"/>
    <row r="61756" ht="15"/>
    <row r="61757" ht="15"/>
    <row r="61758" ht="15"/>
    <row r="61759" ht="15"/>
    <row r="61760" ht="15"/>
    <row r="61761" ht="15"/>
    <row r="61762" ht="15"/>
    <row r="61763" ht="15"/>
    <row r="61764" ht="15"/>
    <row r="61765" ht="15"/>
    <row r="61766" ht="15"/>
    <row r="61767" ht="15"/>
    <row r="61768" ht="15"/>
    <row r="61769" ht="15"/>
    <row r="61770" ht="15"/>
    <row r="61771" ht="15"/>
    <row r="61772" ht="15"/>
    <row r="61773" ht="15"/>
    <row r="61774" ht="15"/>
    <row r="61775" ht="15"/>
    <row r="61776" ht="15"/>
    <row r="61777" ht="15"/>
    <row r="61778" ht="15"/>
    <row r="61779" ht="15"/>
    <row r="61780" ht="15"/>
    <row r="61781" ht="15"/>
    <row r="61782" ht="15"/>
    <row r="61783" ht="15"/>
    <row r="61784" ht="15"/>
    <row r="61785" ht="15"/>
    <row r="61786" ht="15"/>
    <row r="61787" ht="15"/>
    <row r="61788" ht="15"/>
    <row r="61789" ht="15"/>
    <row r="61790" ht="15"/>
    <row r="61791" ht="15"/>
    <row r="61792" ht="15"/>
    <row r="61793" ht="15"/>
    <row r="61794" ht="15"/>
    <row r="61795" ht="15"/>
    <row r="61796" ht="15"/>
    <row r="61797" ht="15"/>
    <row r="61798" ht="15"/>
    <row r="61799" ht="15"/>
    <row r="61800" ht="15"/>
    <row r="61801" ht="15"/>
    <row r="61802" ht="15"/>
    <row r="61803" ht="15"/>
    <row r="61804" ht="15"/>
    <row r="61805" ht="15"/>
    <row r="61806" ht="15"/>
    <row r="61807" ht="15"/>
    <row r="61808" ht="15"/>
    <row r="61809" ht="15"/>
    <row r="61810" ht="15"/>
    <row r="61811" ht="15"/>
    <row r="61812" ht="15"/>
    <row r="61813" ht="15"/>
    <row r="61814" ht="15"/>
    <row r="61815" ht="15"/>
    <row r="61816" ht="15"/>
    <row r="61817" ht="15"/>
    <row r="61818" ht="15"/>
    <row r="61819" ht="15"/>
    <row r="61820" ht="15"/>
    <row r="61821" ht="15"/>
    <row r="61822" ht="15"/>
    <row r="61823" ht="15"/>
    <row r="61824" ht="15"/>
    <row r="61825" ht="15"/>
    <row r="61826" ht="15"/>
    <row r="61827" ht="15"/>
    <row r="61828" ht="15"/>
    <row r="61829" ht="15"/>
    <row r="61830" ht="15"/>
    <row r="61831" ht="15"/>
    <row r="61832" ht="15"/>
    <row r="61833" ht="15"/>
    <row r="61834" ht="15"/>
    <row r="61835" ht="15"/>
    <row r="61836" ht="15"/>
    <row r="61837" ht="15"/>
    <row r="61838" ht="15"/>
    <row r="61839" ht="15"/>
    <row r="61840" ht="15"/>
    <row r="61841" ht="15"/>
    <row r="61842" ht="15"/>
    <row r="61843" ht="15"/>
    <row r="61844" ht="15"/>
    <row r="61845" ht="15"/>
    <row r="61846" ht="15"/>
    <row r="61847" ht="15"/>
    <row r="61848" ht="15"/>
    <row r="61849" ht="15"/>
    <row r="61850" ht="15"/>
    <row r="61851" ht="15"/>
    <row r="61852" ht="15"/>
    <row r="61853" ht="15"/>
    <row r="61854" ht="15"/>
    <row r="61855" ht="15"/>
    <row r="61856" ht="15"/>
    <row r="61857" ht="15"/>
    <row r="61858" ht="15"/>
    <row r="61859" ht="15"/>
    <row r="61860" ht="15"/>
    <row r="61861" ht="15"/>
    <row r="61862" ht="15"/>
    <row r="61863" ht="15"/>
    <row r="61864" ht="15"/>
    <row r="61865" ht="15"/>
    <row r="61866" ht="15"/>
    <row r="61867" ht="15"/>
    <row r="61868" ht="15"/>
    <row r="61869" ht="15"/>
    <row r="61870" ht="15"/>
    <row r="61871" ht="15"/>
    <row r="61872" ht="15"/>
    <row r="61873" ht="15"/>
    <row r="61874" ht="15"/>
    <row r="61875" ht="15"/>
    <row r="61876" ht="15"/>
    <row r="61877" ht="15"/>
    <row r="61878" ht="15"/>
    <row r="61879" ht="15"/>
    <row r="61880" ht="15"/>
    <row r="61881" ht="15"/>
    <row r="61882" ht="15"/>
    <row r="61883" ht="15"/>
    <row r="61884" ht="15"/>
    <row r="61885" ht="15"/>
    <row r="61886" ht="15"/>
    <row r="61887" ht="15"/>
    <row r="61888" ht="15"/>
    <row r="61889" ht="15"/>
    <row r="61890" ht="15"/>
    <row r="61891" ht="15"/>
    <row r="61892" ht="15"/>
    <row r="61893" ht="15"/>
    <row r="61894" ht="15"/>
    <row r="61895" ht="15"/>
    <row r="61896" ht="15"/>
    <row r="61897" ht="15"/>
    <row r="61898" ht="15"/>
    <row r="61899" ht="15"/>
    <row r="61900" ht="15"/>
    <row r="61901" ht="15"/>
    <row r="61902" ht="15"/>
    <row r="61903" ht="15"/>
    <row r="61904" ht="15"/>
    <row r="61905" ht="15"/>
    <row r="61906" ht="15"/>
    <row r="61907" ht="15"/>
    <row r="61908" ht="15"/>
    <row r="61909" ht="15"/>
    <row r="61910" ht="15"/>
    <row r="61911" ht="15"/>
    <row r="61912" ht="15"/>
    <row r="61913" ht="15"/>
    <row r="61914" ht="15"/>
    <row r="61915" ht="15"/>
    <row r="61916" ht="15"/>
    <row r="61917" ht="15"/>
    <row r="61918" ht="15"/>
    <row r="61919" ht="15"/>
    <row r="61920" ht="15"/>
    <row r="61921" ht="15"/>
    <row r="61922" ht="15"/>
    <row r="61923" ht="15"/>
    <row r="61924" ht="15"/>
    <row r="61925" ht="15"/>
    <row r="61926" ht="15"/>
    <row r="61927" ht="15"/>
    <row r="61928" ht="15"/>
    <row r="61929" ht="15"/>
    <row r="61930" ht="15"/>
    <row r="61931" ht="15"/>
    <row r="61932" ht="15"/>
    <row r="61933" ht="15"/>
    <row r="61934" ht="15"/>
    <row r="61935" ht="15"/>
    <row r="61936" ht="15"/>
    <row r="61937" ht="15"/>
    <row r="61938" ht="15"/>
    <row r="61939" ht="15"/>
    <row r="61940" ht="15"/>
    <row r="61941" ht="15"/>
    <row r="61942" ht="15"/>
    <row r="61943" ht="15"/>
    <row r="61944" ht="15"/>
    <row r="61945" ht="15"/>
    <row r="61946" ht="15"/>
    <row r="61947" ht="15"/>
    <row r="61948" ht="15"/>
    <row r="61949" ht="15"/>
    <row r="61950" ht="15"/>
    <row r="61951" ht="15"/>
    <row r="61952" ht="15"/>
    <row r="61953" ht="15"/>
    <row r="61954" ht="15"/>
    <row r="61955" ht="15"/>
    <row r="61956" ht="15"/>
    <row r="61957" ht="15"/>
    <row r="61958" ht="15"/>
    <row r="61959" ht="15"/>
    <row r="61960" ht="15"/>
    <row r="61961" ht="15"/>
    <row r="61962" ht="15"/>
    <row r="61963" ht="15"/>
    <row r="61964" ht="15"/>
    <row r="61965" ht="15"/>
    <row r="61966" ht="15"/>
    <row r="61967" ht="15"/>
    <row r="61968" ht="15"/>
    <row r="61969" ht="15"/>
    <row r="61970" ht="15"/>
    <row r="61971" ht="15"/>
    <row r="61972" ht="15"/>
    <row r="61973" ht="15"/>
    <row r="61974" ht="15"/>
    <row r="61975" ht="15"/>
    <row r="61976" ht="15"/>
    <row r="61977" ht="15"/>
    <row r="61978" ht="15"/>
    <row r="61979" ht="15"/>
    <row r="61980" ht="15"/>
    <row r="61981" ht="15"/>
    <row r="61982" ht="15"/>
    <row r="61983" ht="15"/>
    <row r="61984" ht="15"/>
    <row r="61985" ht="15"/>
    <row r="61986" ht="15"/>
    <row r="61987" ht="15"/>
    <row r="61988" ht="15"/>
    <row r="61989" ht="15"/>
    <row r="61990" ht="15"/>
    <row r="61991" ht="15"/>
    <row r="61992" ht="15"/>
    <row r="61993" ht="15"/>
    <row r="61994" ht="15"/>
    <row r="61995" ht="15"/>
    <row r="61996" ht="15"/>
    <row r="61997" ht="15"/>
    <row r="61998" ht="15"/>
    <row r="61999" ht="15"/>
    <row r="62000" ht="15"/>
    <row r="62001" ht="15"/>
    <row r="62002" ht="15"/>
    <row r="62003" ht="15"/>
    <row r="62004" ht="15"/>
    <row r="62005" ht="15"/>
    <row r="62006" ht="15"/>
    <row r="62007" ht="15"/>
    <row r="62008" ht="15"/>
    <row r="62009" ht="15"/>
    <row r="62010" ht="15"/>
    <row r="62011" ht="15"/>
    <row r="62012" ht="15"/>
    <row r="62013" ht="15"/>
    <row r="62014" ht="15"/>
    <row r="62015" ht="15"/>
    <row r="62016" ht="15"/>
    <row r="62017" ht="15"/>
    <row r="62018" ht="15"/>
    <row r="62019" ht="15"/>
    <row r="62020" ht="15"/>
    <row r="62021" ht="15"/>
    <row r="62022" ht="15"/>
    <row r="62023" ht="15"/>
    <row r="62024" ht="15"/>
    <row r="62025" ht="15"/>
    <row r="62026" ht="15"/>
    <row r="62027" ht="15"/>
    <row r="62028" ht="15"/>
    <row r="62029" ht="15"/>
    <row r="62030" ht="15"/>
    <row r="62031" ht="15"/>
    <row r="62032" ht="15"/>
    <row r="62033" ht="15"/>
    <row r="62034" ht="15"/>
    <row r="62035" ht="15"/>
    <row r="62036" ht="15"/>
    <row r="62037" ht="15"/>
    <row r="62038" ht="15"/>
    <row r="62039" ht="15"/>
    <row r="62040" ht="15"/>
    <row r="62041" ht="15"/>
    <row r="62042" ht="15"/>
    <row r="62043" ht="15"/>
    <row r="62044" ht="15"/>
    <row r="62045" ht="15"/>
    <row r="62046" ht="15"/>
    <row r="62047" ht="15"/>
    <row r="62048" ht="15"/>
    <row r="62049" ht="15"/>
    <row r="62050" ht="15"/>
    <row r="62051" ht="15"/>
    <row r="62052" ht="15"/>
    <row r="62053" ht="15"/>
    <row r="62054" ht="15"/>
    <row r="62055" ht="15"/>
    <row r="62056" ht="15"/>
    <row r="62057" ht="15"/>
    <row r="62058" ht="15"/>
    <row r="62059" ht="15"/>
    <row r="62060" ht="15"/>
    <row r="62061" ht="15"/>
    <row r="62062" ht="15"/>
    <row r="62063" ht="15"/>
    <row r="62064" ht="15"/>
    <row r="62065" ht="15"/>
    <row r="62066" ht="15"/>
    <row r="62067" ht="15"/>
    <row r="62068" ht="15"/>
    <row r="62069" ht="15"/>
    <row r="62070" ht="15"/>
    <row r="62071" ht="15"/>
    <row r="62072" ht="15"/>
    <row r="62073" ht="15"/>
    <row r="62074" ht="15"/>
    <row r="62075" ht="15"/>
    <row r="62076" ht="15"/>
    <row r="62077" ht="15"/>
    <row r="62078" ht="15"/>
    <row r="62079" ht="15"/>
    <row r="62080" ht="15"/>
    <row r="62081" ht="15"/>
    <row r="62082" ht="15"/>
    <row r="62083" ht="15"/>
    <row r="62084" ht="15"/>
    <row r="62085" ht="15"/>
    <row r="62086" ht="15"/>
    <row r="62087" ht="15"/>
    <row r="62088" ht="15"/>
    <row r="62089" ht="15"/>
    <row r="62090" ht="15"/>
    <row r="62091" ht="15"/>
    <row r="62092" ht="15"/>
    <row r="62093" ht="15"/>
    <row r="62094" ht="15"/>
    <row r="62095" ht="15"/>
    <row r="62096" ht="15"/>
    <row r="62097" ht="15"/>
    <row r="62098" ht="15"/>
    <row r="62099" ht="15"/>
    <row r="62100" ht="15"/>
    <row r="62101" ht="15"/>
    <row r="62142" ht="15"/>
    <row r="62143" ht="15"/>
    <row r="62144" ht="15"/>
    <row r="62145" ht="15"/>
    <row r="62146" ht="15"/>
    <row r="62147" ht="15"/>
    <row r="62148" ht="15"/>
    <row r="62149" ht="15"/>
    <row r="62150" ht="15"/>
    <row r="62151" ht="15"/>
    <row r="62152" ht="15"/>
    <row r="62153" ht="15"/>
    <row r="62154" ht="15"/>
    <row r="62155" ht="15"/>
    <row r="62156" ht="15"/>
    <row r="62157" ht="15"/>
    <row r="62158" ht="15"/>
    <row r="62159" ht="15"/>
    <row r="62160" ht="15"/>
    <row r="62161" ht="15"/>
    <row r="62162" ht="15"/>
    <row r="62163" ht="15"/>
    <row r="62164" ht="15"/>
    <row r="62165" ht="15"/>
    <row r="62166" ht="15"/>
    <row r="62167" ht="15"/>
    <row r="62168" ht="15"/>
    <row r="62169" ht="15"/>
    <row r="62170" ht="15"/>
    <row r="62171" ht="15"/>
    <row r="62172" ht="15"/>
    <row r="62173" ht="15"/>
    <row r="62174" ht="15"/>
    <row r="62175" ht="15"/>
    <row r="62176" ht="15"/>
    <row r="62177" ht="15"/>
    <row r="62178" ht="15"/>
    <row r="62179" ht="15"/>
    <row r="62180" ht="15"/>
    <row r="62181" ht="15"/>
    <row r="62182" ht="15"/>
    <row r="62183" ht="15"/>
    <row r="62184" ht="15"/>
    <row r="62185" ht="15"/>
    <row r="62186" ht="15"/>
    <row r="62187" ht="15"/>
    <row r="62188" ht="15"/>
    <row r="62189" ht="15"/>
    <row r="62190" ht="15"/>
    <row r="62191" ht="15"/>
    <row r="62192" ht="15"/>
    <row r="62193" ht="15"/>
    <row r="62194" ht="15"/>
    <row r="62195" ht="15"/>
    <row r="62196" ht="15"/>
    <row r="62197" ht="15"/>
    <row r="62198" ht="15"/>
    <row r="62199" ht="15"/>
    <row r="62200" ht="15"/>
    <row r="62201" ht="15"/>
    <row r="62202" ht="15"/>
    <row r="62203" ht="15"/>
    <row r="62204" ht="15"/>
    <row r="62205" ht="15"/>
    <row r="62206" ht="15"/>
    <row r="62207" ht="15"/>
    <row r="62208" ht="15"/>
    <row r="62209" ht="15"/>
    <row r="62210" ht="15"/>
    <row r="62211" ht="15"/>
    <row r="62212" ht="15"/>
    <row r="62213" ht="15"/>
    <row r="62214" ht="15"/>
    <row r="62215" ht="15"/>
    <row r="62216" ht="15"/>
    <row r="62217" ht="15"/>
    <row r="62218" ht="15"/>
    <row r="62219" ht="15"/>
    <row r="62220" ht="15"/>
    <row r="62221" ht="15"/>
    <row r="62222" ht="15"/>
    <row r="62223" ht="15"/>
    <row r="62224" ht="15"/>
    <row r="62225" ht="15"/>
    <row r="62226" ht="15"/>
    <row r="62227" ht="15"/>
    <row r="62228" ht="15"/>
    <row r="62229" ht="15"/>
    <row r="62230" ht="15"/>
    <row r="62231" ht="15"/>
    <row r="62232" ht="15"/>
    <row r="62233" ht="15"/>
    <row r="62234" ht="15"/>
    <row r="62235" ht="15"/>
    <row r="62236" ht="15"/>
    <row r="62237" ht="15"/>
    <row r="62238" ht="15"/>
    <row r="62239" ht="15"/>
    <row r="62240" ht="15"/>
    <row r="62241" ht="15"/>
    <row r="62242" ht="15"/>
    <row r="62243" ht="15"/>
    <row r="62244" ht="15"/>
    <row r="62245" ht="15"/>
    <row r="62246" ht="15"/>
    <row r="62247" ht="15"/>
    <row r="62248" ht="15"/>
    <row r="62249" ht="15"/>
    <row r="62250" ht="15"/>
    <row r="62251" ht="15"/>
    <row r="62252" ht="15"/>
    <row r="62253" ht="15"/>
    <row r="62254" ht="15"/>
    <row r="62255" ht="15"/>
    <row r="62256" ht="15"/>
    <row r="62257" ht="15"/>
    <row r="62258" ht="15"/>
    <row r="62259" ht="15"/>
    <row r="62260" ht="15"/>
    <row r="62261" ht="15"/>
    <row r="62262" ht="15"/>
    <row r="62263" ht="15"/>
    <row r="62264" ht="15"/>
    <row r="62265" ht="15"/>
    <row r="62266" ht="15"/>
    <row r="62267" ht="15"/>
    <row r="62268" ht="15"/>
    <row r="62269" ht="15"/>
    <row r="62270" ht="15"/>
    <row r="62271" ht="15"/>
    <row r="62272" ht="15"/>
    <row r="62273" ht="15"/>
    <row r="62274" ht="15"/>
    <row r="62275" ht="15"/>
    <row r="62276" ht="15"/>
    <row r="62277" ht="15"/>
    <row r="62278" ht="15"/>
    <row r="62279" ht="15"/>
    <row r="62280" ht="15"/>
    <row r="62281" ht="15"/>
    <row r="62282" ht="15"/>
    <row r="62283" ht="15"/>
    <row r="62284" ht="15"/>
    <row r="62285" ht="15"/>
    <row r="62286" ht="15"/>
    <row r="62287" ht="15"/>
    <row r="62288" ht="15"/>
    <row r="62289" ht="15"/>
    <row r="62290" ht="15"/>
    <row r="62291" ht="15"/>
    <row r="62292" ht="15"/>
    <row r="62293" ht="15"/>
    <row r="62294" ht="15"/>
    <row r="62295" ht="15"/>
    <row r="62296" ht="15"/>
    <row r="62297" ht="15"/>
    <row r="62298" ht="15"/>
    <row r="62299" ht="15"/>
    <row r="62300" ht="15"/>
    <row r="62301" ht="15"/>
    <row r="62302" ht="15"/>
    <row r="62303" ht="15"/>
    <row r="62304" ht="15"/>
    <row r="62305" ht="15"/>
    <row r="62306" ht="15"/>
    <row r="62307" ht="15"/>
    <row r="62308" ht="15"/>
    <row r="62309" ht="15"/>
    <row r="62310" ht="15"/>
    <row r="62311" ht="15"/>
    <row r="62312" ht="15"/>
    <row r="62313" ht="15"/>
    <row r="62314" ht="15"/>
    <row r="62315" ht="15"/>
    <row r="62316" ht="15"/>
    <row r="62317" ht="15"/>
    <row r="62318" ht="15"/>
    <row r="62319" ht="15"/>
    <row r="62320" ht="15"/>
    <row r="62321" ht="15"/>
    <row r="62322" ht="15"/>
    <row r="62323" ht="15"/>
    <row r="62324" ht="15"/>
    <row r="62325" ht="15"/>
    <row r="62326" ht="15"/>
    <row r="62327" ht="15"/>
    <row r="62328" ht="15"/>
    <row r="62329" ht="15"/>
    <row r="62330" ht="15"/>
    <row r="62331" ht="15"/>
    <row r="62332" ht="15"/>
    <row r="62333" ht="15"/>
    <row r="62334" ht="15"/>
    <row r="62335" ht="15"/>
    <row r="62336" ht="15"/>
    <row r="62337" ht="15"/>
    <row r="62338" ht="15"/>
    <row r="62339" ht="15"/>
    <row r="62340" ht="15"/>
    <row r="62341" ht="15"/>
    <row r="62342" ht="15"/>
    <row r="62343" ht="15"/>
    <row r="62344" ht="15"/>
    <row r="62345" ht="15"/>
    <row r="62346" ht="15"/>
    <row r="62347" ht="15"/>
    <row r="62348" ht="15"/>
    <row r="62349" ht="15"/>
    <row r="62350" ht="15"/>
    <row r="62351" ht="15"/>
    <row r="62352" ht="15"/>
    <row r="62353" ht="15"/>
    <row r="62354" ht="15"/>
    <row r="62355" ht="15"/>
    <row r="62356" ht="15"/>
    <row r="62357" ht="15"/>
    <row r="62358" ht="15"/>
    <row r="62359" ht="15"/>
    <row r="62360" ht="15"/>
    <row r="62361" ht="15"/>
    <row r="62362" ht="15"/>
    <row r="62363" ht="15"/>
    <row r="62364" ht="15"/>
    <row r="62365" ht="15"/>
    <row r="62366" ht="15"/>
    <row r="62367" ht="15"/>
    <row r="62368" ht="15"/>
    <row r="62369" ht="15"/>
    <row r="62370" ht="15"/>
    <row r="62371" ht="15"/>
    <row r="62372" ht="15"/>
    <row r="62373" ht="15"/>
    <row r="62374" ht="15"/>
    <row r="62375" ht="15"/>
    <row r="62376" ht="15"/>
    <row r="62377" ht="15"/>
    <row r="62378" ht="15"/>
    <row r="62379" ht="15"/>
    <row r="62380" ht="15"/>
    <row r="62381" ht="15"/>
    <row r="62382" ht="15"/>
    <row r="62383" ht="15"/>
    <row r="62384" ht="15"/>
    <row r="62385" ht="15"/>
    <row r="62386" ht="15"/>
    <row r="62387" ht="15"/>
    <row r="62388" ht="15"/>
    <row r="62389" ht="15"/>
    <row r="62390" ht="15"/>
    <row r="62391" ht="15"/>
    <row r="62392" ht="15"/>
    <row r="62393" ht="15"/>
    <row r="62394" ht="15"/>
    <row r="62395" ht="15"/>
    <row r="62396" ht="15"/>
    <row r="62397" ht="15"/>
    <row r="62398" ht="15"/>
    <row r="62399" ht="15"/>
    <row r="62400" ht="15"/>
    <row r="62401" ht="15"/>
    <row r="62402" ht="15"/>
    <row r="62403" ht="15"/>
    <row r="62404" ht="15"/>
    <row r="62405" ht="15"/>
    <row r="62406" ht="15"/>
    <row r="62407" ht="15"/>
    <row r="62408" ht="15"/>
    <row r="62409" ht="15"/>
    <row r="62410" ht="15"/>
    <row r="62411" ht="15"/>
    <row r="62412" ht="15"/>
    <row r="62413" ht="15"/>
    <row r="62414" ht="15"/>
    <row r="62415" ht="15"/>
    <row r="62416" ht="15"/>
    <row r="62417" ht="15"/>
    <row r="62418" ht="15"/>
    <row r="62419" ht="15"/>
    <row r="62420" ht="15"/>
    <row r="62421" ht="15"/>
    <row r="62422" ht="15"/>
    <row r="62423" ht="15"/>
    <row r="62424" ht="15"/>
    <row r="62425" ht="15"/>
    <row r="62426" ht="15"/>
    <row r="62427" ht="15"/>
    <row r="62428" ht="15"/>
    <row r="62429" ht="15"/>
    <row r="62430" ht="15"/>
    <row r="62431" ht="15"/>
    <row r="62432" ht="15"/>
    <row r="62433" ht="15"/>
    <row r="62434" ht="15"/>
    <row r="62435" ht="15"/>
    <row r="62436" ht="15"/>
    <row r="62437" ht="15"/>
    <row r="62438" ht="15"/>
    <row r="62439" ht="15"/>
    <row r="62440" ht="15"/>
    <row r="62441" ht="15"/>
    <row r="62442" ht="15"/>
    <row r="62443" ht="15"/>
    <row r="62444" ht="15"/>
    <row r="62445" ht="15"/>
    <row r="62446" ht="15"/>
    <row r="62447" ht="15"/>
    <row r="62448" ht="15"/>
    <row r="62449" ht="15"/>
    <row r="62450" ht="15"/>
    <row r="62451" ht="15"/>
    <row r="62452" ht="15"/>
    <row r="62453" ht="15"/>
    <row r="62454" ht="15"/>
    <row r="62455" ht="15"/>
    <row r="62456" ht="15"/>
    <row r="62457" ht="15"/>
    <row r="62458" ht="15"/>
    <row r="62459" ht="15"/>
    <row r="62460" ht="15"/>
    <row r="62461" ht="15"/>
    <row r="62462" ht="15"/>
    <row r="62463" ht="15"/>
    <row r="62464" ht="15"/>
    <row r="62465" ht="15"/>
    <row r="62466" ht="15"/>
    <row r="62467" ht="15"/>
    <row r="62468" ht="15"/>
    <row r="62469" ht="15"/>
    <row r="62470" ht="15"/>
    <row r="62471" ht="15"/>
    <row r="62472" ht="15"/>
    <row r="62473" ht="15"/>
    <row r="62474" ht="15"/>
    <row r="62475" ht="15"/>
    <row r="62476" ht="15"/>
    <row r="62477" ht="15"/>
    <row r="62478" ht="15"/>
    <row r="62479" ht="15"/>
    <row r="62480" ht="15"/>
    <row r="62481" ht="15"/>
    <row r="62482" ht="15"/>
    <row r="62483" ht="15"/>
    <row r="62484" ht="15"/>
    <row r="62485" ht="15"/>
    <row r="62486" ht="15"/>
    <row r="62487" ht="15"/>
    <row r="62488" ht="15"/>
    <row r="62489" ht="15"/>
    <row r="62490" ht="15"/>
    <row r="62491" ht="15"/>
    <row r="62492" ht="15"/>
    <row r="62493" ht="15"/>
    <row r="62494" ht="15"/>
    <row r="62495" ht="15"/>
    <row r="62496" ht="15"/>
    <row r="62497" ht="15"/>
    <row r="62498" ht="15"/>
    <row r="62499" ht="15"/>
    <row r="62500" ht="15"/>
    <row r="62501" ht="15"/>
    <row r="62502" ht="15"/>
    <row r="62503" ht="15"/>
    <row r="62504" ht="15"/>
    <row r="62505" ht="15"/>
    <row r="62506" ht="15"/>
    <row r="62507" ht="15"/>
    <row r="62508" ht="15"/>
    <row r="62509" ht="15"/>
    <row r="62510" ht="15"/>
    <row r="62511" ht="15"/>
    <row r="62512" ht="15"/>
    <row r="62513" ht="15"/>
    <row r="62514" ht="15"/>
    <row r="62515" ht="15"/>
    <row r="62516" ht="15"/>
    <row r="62517" ht="15"/>
    <row r="62518" ht="15"/>
    <row r="62519" ht="15"/>
    <row r="62520" ht="15"/>
    <row r="62521" ht="15"/>
    <row r="62522" ht="15"/>
    <row r="62523" ht="15"/>
    <row r="62524" ht="15"/>
    <row r="62525" ht="15"/>
    <row r="62526" ht="15"/>
    <row r="62527" ht="15"/>
    <row r="62528" ht="15"/>
    <row r="62529" ht="15"/>
    <row r="62530" ht="15"/>
    <row r="62531" ht="15"/>
    <row r="62532" ht="15"/>
    <row r="62533" ht="15"/>
    <row r="62534" ht="15"/>
    <row r="62535" ht="15"/>
    <row r="62536" ht="15"/>
    <row r="62537" ht="15"/>
    <row r="62538" ht="15"/>
    <row r="62539" ht="15"/>
    <row r="62540" ht="15"/>
    <row r="62541" ht="15"/>
    <row r="62542" ht="15"/>
    <row r="62543" ht="15"/>
    <row r="62544" ht="15"/>
    <row r="62545" ht="15"/>
    <row r="62546" ht="15"/>
    <row r="62547" ht="15"/>
    <row r="62548" ht="15"/>
    <row r="62549" ht="15"/>
    <row r="62550" ht="15"/>
    <row r="62551" ht="15"/>
    <row r="62552" ht="15"/>
    <row r="62553" ht="15"/>
    <row r="62554" ht="15"/>
    <row r="62555" ht="15"/>
    <row r="62556" ht="15"/>
    <row r="62557" ht="15"/>
    <row r="62558" ht="15"/>
    <row r="62559" ht="15"/>
    <row r="62560" ht="15"/>
    <row r="62561" ht="15"/>
    <row r="62562" ht="15"/>
    <row r="62563" ht="15"/>
    <row r="62564" ht="15"/>
    <row r="62565" ht="15"/>
    <row r="62566" ht="15"/>
    <row r="62567" ht="15"/>
    <row r="62568" ht="15"/>
    <row r="62569" ht="15"/>
    <row r="62570" ht="15"/>
    <row r="62571" ht="15"/>
    <row r="62572" ht="15"/>
    <row r="62573" ht="15"/>
    <row r="62574" ht="15"/>
    <row r="62575" ht="15"/>
    <row r="62576" ht="15"/>
    <row r="62577" ht="15"/>
    <row r="62578" ht="15"/>
    <row r="62579" ht="15"/>
    <row r="62580" ht="15"/>
    <row r="62581" ht="15"/>
    <row r="62582" ht="15"/>
    <row r="62583" ht="15"/>
    <row r="62584" ht="15"/>
    <row r="62585" ht="15"/>
    <row r="62586" ht="15"/>
    <row r="62587" ht="15"/>
    <row r="62588" ht="15"/>
    <row r="62589" ht="15"/>
    <row r="62590" ht="15"/>
    <row r="62591" ht="15"/>
    <row r="62592" ht="15"/>
    <row r="62593" ht="15"/>
    <row r="62594" ht="15"/>
    <row r="62595" ht="15"/>
    <row r="62596" ht="15"/>
    <row r="62597" ht="15"/>
    <row r="62598" ht="15"/>
    <row r="62599" ht="15"/>
    <row r="62600" ht="15"/>
    <row r="62601" ht="15"/>
    <row r="62602" ht="15"/>
    <row r="62603" ht="15"/>
    <row r="62604" ht="15"/>
    <row r="62605" ht="15"/>
    <row r="62606" ht="15"/>
    <row r="62607" ht="15"/>
    <row r="62608" ht="15"/>
    <row r="62609" ht="15"/>
    <row r="62610" ht="15"/>
    <row r="62611" ht="15"/>
    <row r="62652" ht="15"/>
    <row r="62653" ht="15"/>
    <row r="62654" ht="15"/>
    <row r="62655" ht="15"/>
    <row r="62656" ht="15"/>
    <row r="62657" ht="15"/>
    <row r="62658" ht="15"/>
    <row r="62659" ht="15"/>
    <row r="62660" ht="15"/>
    <row r="62661" ht="15"/>
    <row r="62662" ht="15"/>
    <row r="62663" ht="15"/>
    <row r="62664" ht="15"/>
    <row r="62665" ht="15"/>
    <row r="62666" ht="15"/>
    <row r="62667" ht="15"/>
    <row r="62668" ht="15"/>
    <row r="62669" ht="15"/>
    <row r="62670" ht="15"/>
    <row r="62671" ht="15"/>
    <row r="62672" ht="15"/>
    <row r="62673" ht="15"/>
    <row r="62674" ht="15"/>
    <row r="62675" ht="15"/>
    <row r="62676" ht="15"/>
    <row r="62677" ht="15"/>
    <row r="62678" ht="15"/>
    <row r="62679" ht="15"/>
    <row r="62680" ht="15"/>
    <row r="62681" ht="15"/>
    <row r="62682" ht="15"/>
    <row r="62683" ht="15"/>
    <row r="62684" ht="15"/>
    <row r="62685" ht="15"/>
    <row r="62686" ht="15"/>
    <row r="62687" ht="15"/>
    <row r="62688" ht="15"/>
    <row r="62689" ht="15"/>
    <row r="62690" ht="15"/>
    <row r="62691" ht="15"/>
    <row r="62692" ht="15"/>
    <row r="62693" ht="15"/>
    <row r="62694" ht="15"/>
    <row r="62695" ht="15"/>
    <row r="62696" ht="15"/>
    <row r="62697" ht="15"/>
    <row r="62698" ht="15"/>
    <row r="62699" ht="15"/>
    <row r="62700" ht="15"/>
    <row r="62701" ht="15"/>
    <row r="62702" ht="15"/>
    <row r="62703" ht="15"/>
    <row r="62704" ht="15"/>
    <row r="62705" ht="15"/>
    <row r="62706" ht="15"/>
    <row r="62707" ht="15"/>
    <row r="62708" ht="15"/>
    <row r="62709" ht="15"/>
    <row r="62710" ht="15"/>
    <row r="62711" ht="15"/>
    <row r="62712" ht="15"/>
    <row r="62713" ht="15"/>
    <row r="62714" ht="15"/>
    <row r="62715" ht="15"/>
    <row r="62716" ht="15"/>
    <row r="62717" ht="15"/>
    <row r="62718" ht="15"/>
    <row r="62719" ht="15"/>
    <row r="62720" ht="15"/>
    <row r="62721" ht="15"/>
    <row r="62722" ht="15"/>
    <row r="62723" ht="15"/>
    <row r="62724" ht="15"/>
    <row r="62725" ht="15"/>
    <row r="62726" ht="15"/>
    <row r="62727" ht="15"/>
    <row r="62728" ht="15"/>
    <row r="62729" ht="15"/>
    <row r="62730" ht="15"/>
    <row r="62731" ht="15"/>
    <row r="62732" ht="15"/>
    <row r="62733" ht="15"/>
    <row r="62734" ht="15"/>
    <row r="62735" ht="15"/>
    <row r="62736" ht="15"/>
    <row r="62737" ht="15"/>
    <row r="62738" ht="15"/>
    <row r="62739" ht="15"/>
    <row r="62740" ht="15"/>
    <row r="62741" ht="15"/>
    <row r="62742" ht="15"/>
    <row r="62743" ht="15"/>
    <row r="62744" ht="15"/>
    <row r="62745" ht="15"/>
    <row r="62746" ht="15"/>
    <row r="62747" ht="15"/>
    <row r="62748" ht="15"/>
    <row r="62749" ht="15"/>
    <row r="62750" ht="15"/>
    <row r="62751" ht="15"/>
    <row r="62752" ht="15"/>
    <row r="62753" ht="15"/>
    <row r="62754" ht="15"/>
    <row r="62755" ht="15"/>
    <row r="62756" ht="15"/>
    <row r="62757" ht="15"/>
    <row r="62758" ht="15"/>
    <row r="62759" ht="15"/>
    <row r="62760" ht="15"/>
    <row r="62761" ht="15"/>
    <row r="62762" ht="15"/>
    <row r="62763" ht="15"/>
    <row r="62764" ht="15"/>
    <row r="62765" ht="15"/>
    <row r="62766" ht="15"/>
    <row r="62767" ht="15"/>
    <row r="62768" ht="15"/>
    <row r="62769" ht="15"/>
    <row r="62770" ht="15"/>
    <row r="62771" ht="15"/>
    <row r="62772" ht="15"/>
    <row r="62773" ht="15"/>
    <row r="62774" ht="15"/>
    <row r="62775" ht="15"/>
    <row r="62776" ht="15"/>
    <row r="62777" ht="15"/>
    <row r="62778" ht="15"/>
    <row r="62779" ht="15"/>
    <row r="62780" ht="15"/>
    <row r="62781" ht="15"/>
    <row r="62782" ht="15"/>
    <row r="62783" ht="15"/>
    <row r="62784" ht="15"/>
    <row r="62785" ht="15"/>
    <row r="62786" ht="15"/>
    <row r="62787" ht="15"/>
    <row r="62788" ht="15"/>
    <row r="62789" ht="15"/>
    <row r="62790" ht="15"/>
    <row r="62791" ht="15"/>
    <row r="62792" ht="15"/>
    <row r="62793" ht="15"/>
    <row r="62794" ht="15"/>
    <row r="62795" ht="15"/>
    <row r="62796" ht="15"/>
    <row r="62797" ht="15"/>
    <row r="62798" ht="15"/>
    <row r="62799" ht="15"/>
    <row r="62800" ht="15"/>
    <row r="62801" ht="15"/>
    <row r="62802" ht="15"/>
    <row r="62803" ht="15"/>
    <row r="62804" ht="15"/>
    <row r="62805" ht="15"/>
    <row r="62806" ht="15"/>
    <row r="62807" ht="15"/>
    <row r="62808" ht="15"/>
    <row r="62809" ht="15"/>
    <row r="62810" ht="15"/>
    <row r="62811" ht="15"/>
    <row r="62812" ht="15"/>
    <row r="62813" ht="15"/>
    <row r="62814" ht="15"/>
    <row r="62815" ht="15"/>
    <row r="62816" ht="15"/>
    <row r="62817" ht="15"/>
    <row r="62818" ht="15"/>
    <row r="62819" ht="15"/>
    <row r="62820" ht="15"/>
    <row r="62821" ht="15"/>
    <row r="62822" ht="15"/>
    <row r="62823" ht="15"/>
    <row r="62824" ht="15"/>
    <row r="62825" ht="15"/>
    <row r="62826" ht="15"/>
    <row r="62827" ht="15"/>
    <row r="62828" ht="15"/>
    <row r="62829" ht="15"/>
    <row r="62830" ht="15"/>
    <row r="62831" ht="15"/>
    <row r="62832" ht="15"/>
    <row r="62833" ht="15"/>
    <row r="62834" ht="15"/>
    <row r="62835" ht="15"/>
    <row r="62836" ht="15"/>
    <row r="62837" ht="15"/>
    <row r="62838" ht="15"/>
    <row r="62839" ht="15"/>
    <row r="62840" ht="15"/>
    <row r="62841" ht="15"/>
    <row r="62842" ht="15"/>
    <row r="62843" ht="15"/>
    <row r="62844" ht="15"/>
    <row r="62845" ht="15"/>
    <row r="62846" ht="15"/>
    <row r="62847" ht="15"/>
    <row r="62848" ht="15"/>
    <row r="62849" ht="15"/>
    <row r="62850" ht="15"/>
    <row r="62851" ht="15"/>
    <row r="62852" ht="15"/>
    <row r="62853" ht="15"/>
    <row r="62854" ht="15"/>
    <row r="62855" ht="15"/>
    <row r="62856" ht="15"/>
    <row r="62857" ht="15"/>
    <row r="62858" ht="15"/>
    <row r="62859" ht="15"/>
    <row r="62860" ht="15"/>
    <row r="62861" ht="15"/>
    <row r="62862" ht="15"/>
    <row r="62863" ht="15"/>
    <row r="62864" ht="15"/>
    <row r="62865" ht="15"/>
    <row r="62866" ht="15"/>
    <row r="62867" ht="15"/>
    <row r="62868" ht="15"/>
    <row r="62869" ht="15"/>
    <row r="62870" ht="15"/>
    <row r="62871" ht="15"/>
    <row r="62872" ht="15"/>
    <row r="62873" ht="15"/>
    <row r="62874" ht="15"/>
    <row r="62875" ht="15"/>
    <row r="62876" ht="15"/>
    <row r="62877" ht="15"/>
    <row r="62878" ht="15"/>
    <row r="62879" ht="15"/>
    <row r="62880" ht="15"/>
    <row r="62881" ht="15"/>
    <row r="62882" ht="15"/>
    <row r="62883" ht="15"/>
    <row r="62884" ht="15"/>
    <row r="62885" ht="15"/>
    <row r="62886" ht="15"/>
    <row r="62887" ht="15"/>
    <row r="62888" ht="15"/>
    <row r="62889" ht="15"/>
    <row r="62890" ht="15"/>
    <row r="62891" ht="15"/>
    <row r="62892" ht="15"/>
    <row r="62893" ht="15"/>
    <row r="62894" ht="15"/>
    <row r="62895" ht="15"/>
    <row r="62896" ht="15"/>
    <row r="62897" ht="15"/>
    <row r="62898" ht="15"/>
    <row r="62899" ht="15"/>
    <row r="62900" ht="15"/>
    <row r="62901" ht="15"/>
    <row r="62902" ht="15"/>
    <row r="62903" ht="15"/>
    <row r="62904" ht="15"/>
    <row r="62905" ht="15"/>
    <row r="62906" ht="15"/>
    <row r="62907" ht="15"/>
    <row r="62908" ht="15"/>
    <row r="62909" ht="15"/>
    <row r="62910" ht="15"/>
    <row r="62911" ht="15"/>
    <row r="62912" ht="15"/>
    <row r="62913" ht="15"/>
    <row r="62914" ht="15"/>
    <row r="62915" ht="15"/>
    <row r="62916" ht="15"/>
    <row r="62917" ht="15"/>
    <row r="62918" ht="15"/>
    <row r="62919" ht="15"/>
    <row r="62920" ht="15"/>
    <row r="62921" ht="15"/>
    <row r="62922" ht="15"/>
    <row r="62923" ht="15"/>
    <row r="62924" ht="15"/>
    <row r="62925" ht="15"/>
    <row r="62926" ht="15"/>
    <row r="62927" ht="15"/>
    <row r="62928" ht="15"/>
    <row r="62929" ht="15"/>
    <row r="62930" ht="15"/>
    <row r="62931" ht="15"/>
    <row r="62932" ht="15"/>
    <row r="62933" ht="15"/>
    <row r="62934" ht="15"/>
    <row r="62935" ht="15"/>
    <row r="62936" ht="15"/>
    <row r="62937" ht="15"/>
    <row r="62938" ht="15"/>
    <row r="62939" ht="15"/>
    <row r="62940" ht="15"/>
    <row r="62941" ht="15"/>
    <row r="62942" ht="15"/>
    <row r="62943" ht="15"/>
    <row r="62944" ht="15"/>
    <row r="62945" ht="15"/>
    <row r="62946" ht="15"/>
    <row r="62947" ht="15"/>
    <row r="62948" ht="15"/>
    <row r="62949" ht="15"/>
    <row r="62950" ht="15"/>
    <row r="62951" ht="15"/>
    <row r="62952" ht="15"/>
    <row r="62953" ht="15"/>
    <row r="62954" ht="15"/>
    <row r="62955" ht="15"/>
    <row r="62956" ht="15"/>
    <row r="62957" ht="15"/>
    <row r="62958" ht="15"/>
    <row r="62959" ht="15"/>
    <row r="62960" ht="15"/>
    <row r="62961" ht="15"/>
    <row r="62962" ht="15"/>
    <row r="62963" ht="15"/>
    <row r="62964" ht="15"/>
    <row r="62965" ht="15"/>
    <row r="62966" ht="15"/>
    <row r="62967" ht="15"/>
    <row r="62968" ht="15"/>
    <row r="62969" ht="15"/>
    <row r="62970" ht="15"/>
    <row r="62971" ht="15"/>
    <row r="62972" ht="15"/>
    <row r="62973" ht="15"/>
    <row r="62974" ht="15"/>
    <row r="62975" ht="15"/>
    <row r="62976" ht="15"/>
    <row r="62977" ht="15"/>
    <row r="62978" ht="15"/>
    <row r="62979" ht="15"/>
    <row r="62980" ht="15"/>
    <row r="62981" ht="15"/>
    <row r="62982" ht="15"/>
    <row r="62983" ht="15"/>
    <row r="62984" ht="15"/>
    <row r="62985" ht="15"/>
    <row r="62986" ht="15"/>
    <row r="62987" ht="15"/>
    <row r="62988" ht="15"/>
    <row r="62989" ht="15"/>
    <row r="62990" ht="15"/>
    <row r="62991" ht="15"/>
    <row r="62992" ht="15"/>
    <row r="62993" ht="15"/>
    <row r="62994" ht="15"/>
    <row r="62995" ht="15"/>
    <row r="62996" ht="15"/>
    <row r="62997" ht="15"/>
    <row r="62998" ht="15"/>
    <row r="62999" ht="15"/>
    <row r="63000" ht="15"/>
    <row r="63001" ht="15"/>
    <row r="63002" ht="15"/>
    <row r="63003" ht="15"/>
    <row r="63004" ht="15"/>
    <row r="63005" ht="15"/>
    <row r="63006" ht="15"/>
    <row r="63007" ht="15"/>
    <row r="63008" ht="15"/>
    <row r="63009" ht="15"/>
    <row r="63010" ht="15"/>
    <row r="63011" ht="15"/>
    <row r="63012" ht="15"/>
    <row r="63013" ht="15"/>
    <row r="63014" ht="15"/>
    <row r="63015" ht="15"/>
    <row r="63016" ht="15"/>
    <row r="63017" ht="15"/>
    <row r="63018" ht="15"/>
    <row r="63019" ht="15"/>
    <row r="63020" ht="15"/>
    <row r="63021" ht="15"/>
    <row r="63022" ht="15"/>
    <row r="63023" ht="15"/>
    <row r="63024" ht="15"/>
    <row r="63025" ht="15"/>
    <row r="63026" ht="15"/>
    <row r="63027" ht="15"/>
    <row r="63028" ht="15"/>
    <row r="63029" ht="15"/>
    <row r="63030" ht="15"/>
    <row r="63031" ht="15"/>
    <row r="63032" ht="15"/>
    <row r="63033" ht="15"/>
    <row r="63034" ht="15"/>
    <row r="63035" ht="15"/>
    <row r="63036" ht="15"/>
    <row r="63037" ht="15"/>
    <row r="63038" ht="15"/>
    <row r="63039" ht="15"/>
    <row r="63040" ht="15"/>
    <row r="63041" ht="15"/>
    <row r="63042" ht="15"/>
    <row r="63043" ht="15"/>
    <row r="63044" ht="15"/>
    <row r="63045" ht="15"/>
    <row r="63046" ht="15"/>
    <row r="63047" ht="15"/>
    <row r="63048" ht="15"/>
    <row r="63049" ht="15"/>
    <row r="63050" ht="15"/>
    <row r="63051" ht="15"/>
    <row r="63052" ht="15"/>
    <row r="63053" ht="15"/>
    <row r="63054" ht="15"/>
    <row r="63055" ht="15"/>
    <row r="63056" ht="15"/>
    <row r="63057" ht="15"/>
    <row r="63058" ht="15"/>
    <row r="63059" ht="15"/>
    <row r="63060" ht="15"/>
    <row r="63061" ht="15"/>
    <row r="63062" ht="15"/>
    <row r="63063" ht="15"/>
    <row r="63064" ht="15"/>
    <row r="63065" ht="15"/>
    <row r="63066" ht="15"/>
    <row r="63067" ht="15"/>
    <row r="63068" ht="15"/>
    <row r="63069" ht="15"/>
    <row r="63070" ht="15"/>
    <row r="63071" ht="15"/>
    <row r="63072" ht="15"/>
    <row r="63073" ht="15"/>
    <row r="63074" ht="15"/>
    <row r="63075" ht="15"/>
    <row r="63076" ht="15"/>
    <row r="63077" ht="15"/>
    <row r="63078" ht="15"/>
    <row r="63079" ht="15"/>
    <row r="63080" ht="15"/>
    <row r="63081" ht="15"/>
    <row r="63082" ht="15"/>
    <row r="63083" ht="15"/>
    <row r="63084" ht="15"/>
    <row r="63085" ht="15"/>
    <row r="63086" ht="15"/>
    <row r="63087" ht="15"/>
    <row r="63088" ht="15"/>
    <row r="63089" ht="15"/>
    <row r="63090" ht="15"/>
    <row r="63091" ht="15"/>
    <row r="63092" ht="15"/>
    <row r="63093" ht="15"/>
    <row r="63094" ht="15"/>
    <row r="63095" ht="15"/>
    <row r="63096" ht="15"/>
    <row r="63097" ht="15"/>
    <row r="63098" ht="15"/>
    <row r="63099" ht="15"/>
    <row r="63100" ht="15"/>
    <row r="63101" ht="15"/>
    <row r="63102" ht="15"/>
    <row r="63103" ht="15"/>
    <row r="63104" ht="15"/>
    <row r="63105" ht="15"/>
    <row r="63106" ht="15"/>
    <row r="63107" ht="15"/>
    <row r="63108" ht="15"/>
    <row r="63109" ht="15"/>
    <row r="63110" ht="15"/>
    <row r="63111" ht="15"/>
    <row r="63112" ht="15"/>
    <row r="63113" ht="15"/>
    <row r="63114" ht="15"/>
    <row r="63115" ht="15"/>
    <row r="63116" ht="15"/>
    <row r="63117" ht="15"/>
    <row r="63118" ht="15"/>
    <row r="63119" ht="15"/>
    <row r="63120" ht="15"/>
    <row r="63121" ht="15"/>
    <row r="63162" ht="15"/>
    <row r="63163" ht="15"/>
    <row r="63164" ht="15"/>
    <row r="63165" ht="15"/>
    <row r="63166" ht="15"/>
    <row r="63167" ht="15"/>
    <row r="63168" ht="15"/>
    <row r="63169" ht="15"/>
    <row r="63170" ht="15"/>
    <row r="63171" ht="15"/>
    <row r="63172" ht="15"/>
    <row r="63173" ht="15"/>
    <row r="63174" ht="15"/>
    <row r="63175" ht="15"/>
    <row r="63176" ht="15"/>
    <row r="63177" ht="15"/>
    <row r="63178" ht="15"/>
    <row r="63179" ht="15"/>
    <row r="63180" ht="15"/>
    <row r="63181" ht="15"/>
    <row r="63182" ht="15"/>
    <row r="63183" ht="15"/>
    <row r="63184" ht="15"/>
    <row r="63185" ht="15"/>
    <row r="63186" ht="15"/>
    <row r="63187" ht="15"/>
    <row r="63188" ht="15"/>
    <row r="63189" ht="15"/>
    <row r="63190" ht="15"/>
    <row r="63191" ht="15"/>
    <row r="63192" ht="15"/>
    <row r="63193" ht="15"/>
    <row r="63194" ht="15"/>
    <row r="63195" ht="15"/>
    <row r="63196" ht="15"/>
    <row r="63197" ht="15"/>
    <row r="63198" ht="15"/>
    <row r="63199" ht="15"/>
    <row r="63200" ht="15"/>
    <row r="63201" ht="15"/>
    <row r="63202" ht="15"/>
    <row r="63203" ht="15"/>
    <row r="63204" ht="15"/>
    <row r="63205" ht="15"/>
    <row r="63206" ht="15"/>
    <row r="63207" ht="15"/>
    <row r="63208" ht="15"/>
    <row r="63209" ht="15"/>
    <row r="63210" ht="15"/>
    <row r="63211" ht="15"/>
    <row r="63212" ht="15"/>
    <row r="63213" ht="15"/>
    <row r="63214" ht="15"/>
    <row r="63215" ht="15"/>
    <row r="63216" ht="15"/>
    <row r="63217" ht="15"/>
    <row r="63218" ht="15"/>
    <row r="63219" ht="15"/>
    <row r="63220" ht="15"/>
    <row r="63221" ht="15"/>
    <row r="63222" ht="15"/>
    <row r="63223" ht="15"/>
    <row r="63224" ht="15"/>
    <row r="63225" ht="15"/>
    <row r="63226" ht="15"/>
    <row r="63227" ht="15"/>
    <row r="63228" ht="15"/>
    <row r="63229" ht="15"/>
    <row r="63230" ht="15"/>
    <row r="63231" ht="15"/>
    <row r="63232" ht="15"/>
    <row r="63233" ht="15"/>
    <row r="63234" ht="15"/>
    <row r="63235" ht="15"/>
    <row r="63236" ht="15"/>
    <row r="63237" ht="15"/>
    <row r="63238" ht="15"/>
    <row r="63239" ht="15"/>
    <row r="63240" ht="15"/>
    <row r="63241" ht="15"/>
    <row r="63242" ht="15"/>
    <row r="63243" ht="15"/>
    <row r="63244" ht="15"/>
    <row r="63245" ht="15"/>
    <row r="63246" ht="15"/>
    <row r="63247" ht="15"/>
    <row r="63248" ht="15"/>
    <row r="63249" ht="15"/>
    <row r="63250" ht="15"/>
    <row r="63251" ht="15"/>
    <row r="63252" ht="15"/>
    <row r="63253" ht="15"/>
    <row r="63254" ht="15"/>
    <row r="63255" ht="15"/>
    <row r="63256" ht="15"/>
    <row r="63257" ht="15"/>
    <row r="63258" ht="15"/>
    <row r="63259" ht="15"/>
    <row r="63260" ht="15"/>
    <row r="63261" ht="15"/>
    <row r="63262" ht="15"/>
    <row r="63263" ht="15"/>
    <row r="63264" ht="15"/>
    <row r="63265" ht="15"/>
    <row r="63266" ht="15"/>
    <row r="63267" ht="15"/>
    <row r="63268" ht="15"/>
    <row r="63269" ht="15"/>
    <row r="63270" ht="15"/>
    <row r="63271" ht="15"/>
    <row r="63272" ht="15"/>
    <row r="63273" ht="15"/>
    <row r="63274" ht="15"/>
    <row r="63275" ht="15"/>
    <row r="63276" ht="15"/>
    <row r="63277" ht="15"/>
    <row r="63278" ht="15"/>
    <row r="63279" ht="15"/>
    <row r="63280" ht="15"/>
    <row r="63281" ht="15"/>
    <row r="63282" ht="15"/>
    <row r="63283" ht="15"/>
    <row r="63284" ht="15"/>
    <row r="63285" ht="15"/>
    <row r="63286" ht="15"/>
    <row r="63287" ht="15"/>
    <row r="63288" ht="15"/>
    <row r="63289" ht="15"/>
    <row r="63290" ht="15"/>
    <row r="63291" ht="15"/>
    <row r="63292" ht="15"/>
    <row r="63293" ht="15"/>
    <row r="63294" ht="15"/>
    <row r="63295" ht="15"/>
    <row r="63296" ht="15"/>
    <row r="63297" ht="15"/>
    <row r="63298" ht="15"/>
    <row r="63299" ht="15"/>
    <row r="63300" ht="15"/>
    <row r="63301" ht="15"/>
    <row r="63302" ht="15"/>
    <row r="63303" ht="15"/>
    <row r="63304" ht="15"/>
    <row r="63305" ht="15"/>
    <row r="63306" ht="15"/>
    <row r="63307" ht="15"/>
    <row r="63308" ht="15"/>
    <row r="63309" ht="15"/>
    <row r="63310" ht="15"/>
    <row r="63311" ht="15"/>
    <row r="63312" ht="15"/>
    <row r="63313" ht="15"/>
    <row r="63314" ht="15"/>
    <row r="63315" ht="15"/>
    <row r="63316" ht="15"/>
    <row r="63317" ht="15"/>
    <row r="63318" ht="15"/>
    <row r="63319" ht="15"/>
    <row r="63320" ht="15"/>
    <row r="63321" ht="15"/>
    <row r="63322" ht="15"/>
    <row r="63323" ht="15"/>
    <row r="63324" ht="15"/>
    <row r="63325" ht="15"/>
    <row r="63326" ht="15"/>
    <row r="63327" ht="15"/>
    <row r="63328" ht="15"/>
    <row r="63329" ht="15"/>
    <row r="63330" ht="15"/>
    <row r="63331" ht="15"/>
    <row r="63332" ht="15"/>
    <row r="63333" ht="15"/>
    <row r="63334" ht="15"/>
    <row r="63335" ht="15"/>
    <row r="63336" ht="15"/>
    <row r="63337" ht="15"/>
    <row r="63338" ht="15"/>
    <row r="63339" ht="15"/>
    <row r="63340" ht="15"/>
    <row r="63341" ht="15"/>
    <row r="63342" ht="15"/>
    <row r="63343" ht="15"/>
    <row r="63344" ht="15"/>
    <row r="63345" ht="15"/>
    <row r="63346" ht="15"/>
    <row r="63347" ht="15"/>
    <row r="63348" ht="15"/>
    <row r="63349" ht="15"/>
    <row r="63350" ht="15"/>
    <row r="63351" ht="15"/>
    <row r="63352" ht="15"/>
    <row r="63353" ht="15"/>
    <row r="63354" ht="15"/>
    <row r="63355" ht="15"/>
    <row r="63356" ht="15"/>
    <row r="63357" ht="15"/>
    <row r="63358" ht="15"/>
    <row r="63359" ht="15"/>
    <row r="63360" ht="15"/>
    <row r="63361" ht="15"/>
    <row r="63362" ht="15"/>
    <row r="63363" ht="15"/>
    <row r="63364" ht="15"/>
    <row r="63365" ht="15"/>
    <row r="63366" ht="15"/>
    <row r="63367" ht="15"/>
    <row r="63368" ht="15"/>
    <row r="63369" ht="15"/>
    <row r="63370" ht="15"/>
    <row r="63371" ht="15"/>
    <row r="63372" ht="15"/>
    <row r="63373" ht="15"/>
    <row r="63374" ht="15"/>
    <row r="63375" ht="15"/>
    <row r="63376" ht="15"/>
    <row r="63377" ht="15"/>
    <row r="63378" ht="15"/>
    <row r="63379" ht="15"/>
    <row r="63380" ht="15"/>
    <row r="63381" ht="15"/>
    <row r="63382" ht="15"/>
    <row r="63383" ht="15"/>
    <row r="63384" ht="15"/>
    <row r="63385" ht="15"/>
    <row r="63386" ht="15"/>
    <row r="63387" ht="15"/>
    <row r="63388" ht="15"/>
    <row r="63389" ht="15"/>
    <row r="63390" ht="15"/>
    <row r="63391" ht="15"/>
    <row r="63392" ht="15"/>
    <row r="63393" ht="15"/>
    <row r="63394" ht="15"/>
    <row r="63395" ht="15"/>
    <row r="63396" ht="15"/>
    <row r="63397" ht="15"/>
    <row r="63398" ht="15"/>
    <row r="63399" ht="15"/>
    <row r="63400" ht="15"/>
    <row r="63401" ht="15"/>
    <row r="63402" ht="15"/>
    <row r="63403" ht="15"/>
    <row r="63404" ht="15"/>
    <row r="63405" ht="15"/>
    <row r="63406" ht="15"/>
    <row r="63407" ht="15"/>
    <row r="63408" ht="15"/>
    <row r="63409" ht="15"/>
    <row r="63410" ht="15"/>
    <row r="63411" ht="15"/>
    <row r="63412" ht="15"/>
    <row r="63413" ht="15"/>
    <row r="63414" ht="15"/>
    <row r="63415" ht="15"/>
    <row r="63416" ht="15"/>
    <row r="63417" ht="15"/>
    <row r="63418" ht="15"/>
    <row r="63419" ht="15"/>
    <row r="63420" ht="15"/>
    <row r="63421" ht="15"/>
    <row r="63422" ht="15"/>
    <row r="63423" ht="15"/>
    <row r="63424" ht="15"/>
    <row r="63425" ht="15"/>
    <row r="63426" ht="15"/>
    <row r="63427" ht="15"/>
    <row r="63428" ht="15"/>
    <row r="63429" ht="15"/>
    <row r="63430" ht="15"/>
    <row r="63431" ht="15"/>
    <row r="63432" ht="15"/>
    <row r="63433" ht="15"/>
    <row r="63434" ht="15"/>
    <row r="63435" ht="15"/>
    <row r="63436" ht="15"/>
    <row r="63437" ht="15"/>
    <row r="63438" ht="15"/>
    <row r="63439" ht="15"/>
    <row r="63440" ht="15"/>
    <row r="63441" ht="15"/>
    <row r="63442" ht="15"/>
    <row r="63443" ht="15"/>
    <row r="63444" ht="15"/>
    <row r="63445" ht="15"/>
    <row r="63446" ht="15"/>
    <row r="63447" ht="15"/>
    <row r="63448" ht="15"/>
    <row r="63449" ht="15"/>
    <row r="63450" ht="15"/>
    <row r="63451" ht="15"/>
    <row r="63452" ht="15"/>
    <row r="63453" ht="15"/>
    <row r="63454" ht="15"/>
    <row r="63455" ht="15"/>
    <row r="63456" ht="15"/>
    <row r="63457" ht="15"/>
    <row r="63458" ht="15"/>
    <row r="63459" ht="15"/>
    <row r="63460" ht="15"/>
    <row r="63461" ht="15"/>
    <row r="63462" ht="15"/>
    <row r="63463" ht="15"/>
    <row r="63464" ht="15"/>
    <row r="63465" ht="15"/>
    <row r="63466" ht="15"/>
    <row r="63467" ht="15"/>
    <row r="63468" ht="15"/>
    <row r="63469" ht="15"/>
    <row r="63470" ht="15"/>
    <row r="63471" ht="15"/>
    <row r="63472" ht="15"/>
    <row r="63473" ht="15"/>
    <row r="63474" ht="15"/>
    <row r="63475" ht="15"/>
    <row r="63476" ht="15"/>
    <row r="63477" ht="15"/>
    <row r="63478" ht="15"/>
    <row r="63479" ht="15"/>
    <row r="63480" ht="15"/>
    <row r="63481" ht="15"/>
    <row r="63482" ht="15"/>
    <row r="63483" ht="15"/>
    <row r="63484" ht="15"/>
    <row r="63485" ht="15"/>
    <row r="63486" ht="15"/>
    <row r="63487" ht="15"/>
    <row r="63488" ht="15"/>
    <row r="63489" ht="15"/>
    <row r="63490" ht="15"/>
    <row r="63491" ht="15"/>
    <row r="63492" ht="15"/>
    <row r="63493" ht="15"/>
    <row r="63494" ht="15"/>
    <row r="63495" ht="15"/>
    <row r="63496" ht="15"/>
    <row r="63497" ht="15"/>
    <row r="63498" ht="15"/>
    <row r="63499" ht="15"/>
    <row r="63500" ht="15"/>
    <row r="63501" ht="15"/>
    <row r="63502" ht="15"/>
    <row r="63503" ht="15"/>
    <row r="63504" ht="15"/>
    <row r="63505" ht="15"/>
    <row r="63506" ht="15"/>
    <row r="63507" ht="15"/>
    <row r="63508" ht="15"/>
    <row r="63509" ht="15"/>
    <row r="63510" ht="15"/>
    <row r="63511" ht="15"/>
    <row r="63512" ht="15"/>
    <row r="63513" ht="15"/>
    <row r="63514" ht="15"/>
    <row r="63515" ht="15"/>
    <row r="63516" ht="15"/>
    <row r="63517" ht="15"/>
    <row r="63518" ht="15"/>
    <row r="63519" ht="15"/>
    <row r="63520" ht="15"/>
    <row r="63521" ht="15"/>
    <row r="63522" ht="15"/>
    <row r="63523" ht="15"/>
    <row r="63524" ht="15"/>
    <row r="63525" ht="15"/>
    <row r="63526" ht="15"/>
    <row r="63527" ht="15"/>
    <row r="63528" ht="15"/>
    <row r="63529" ht="15"/>
    <row r="63530" ht="15"/>
    <row r="63531" ht="15"/>
    <row r="63532" ht="15"/>
    <row r="63533" ht="15"/>
    <row r="63534" ht="15"/>
    <row r="63535" ht="15"/>
    <row r="63536" ht="15"/>
    <row r="63537" ht="15"/>
    <row r="63538" ht="15"/>
    <row r="63539" ht="15"/>
    <row r="63540" ht="15"/>
    <row r="63541" ht="15"/>
    <row r="63542" ht="15"/>
    <row r="63543" ht="15"/>
    <row r="63544" ht="15"/>
    <row r="63545" ht="15"/>
    <row r="63546" ht="15"/>
    <row r="63547" ht="15"/>
    <row r="63548" ht="15"/>
    <row r="63549" ht="15"/>
    <row r="63550" ht="15"/>
    <row r="63551" ht="15"/>
    <row r="63552" ht="15"/>
    <row r="63553" ht="15"/>
    <row r="63554" ht="15"/>
    <row r="63555" ht="15"/>
    <row r="63556" ht="15"/>
    <row r="63557" ht="15"/>
    <row r="63558" ht="15"/>
    <row r="63559" ht="15"/>
    <row r="63560" ht="15"/>
    <row r="63561" ht="15"/>
    <row r="63562" ht="15"/>
    <row r="63563" ht="15"/>
    <row r="63564" ht="15"/>
    <row r="63565" ht="15"/>
    <row r="63566" ht="15"/>
    <row r="63567" ht="15"/>
    <row r="63568" ht="15"/>
    <row r="63569" ht="15"/>
    <row r="63570" ht="15"/>
    <row r="63571" ht="15"/>
    <row r="63572" ht="15"/>
    <row r="63573" ht="15"/>
    <row r="63574" ht="15"/>
    <row r="63575" ht="15"/>
    <row r="63576" ht="15"/>
    <row r="63577" ht="15"/>
    <row r="63578" ht="15"/>
    <row r="63579" ht="15"/>
    <row r="63580" ht="15"/>
    <row r="63581" ht="15"/>
    <row r="63582" ht="15"/>
    <row r="63583" ht="15"/>
    <row r="63584" ht="15"/>
    <row r="63585" ht="15"/>
    <row r="63586" ht="15"/>
    <row r="63587" ht="15"/>
    <row r="63588" ht="15"/>
    <row r="63589" ht="15"/>
    <row r="63590" ht="15"/>
    <row r="63591" ht="15"/>
    <row r="63592" ht="15"/>
    <row r="63593" ht="15"/>
    <row r="63594" ht="15"/>
    <row r="63595" ht="15"/>
    <row r="63596" ht="15"/>
    <row r="63597" ht="15"/>
    <row r="63598" ht="15"/>
    <row r="63599" ht="15"/>
    <row r="63600" ht="15"/>
    <row r="63601" ht="15"/>
    <row r="63602" ht="15"/>
    <row r="63603" ht="15"/>
    <row r="63604" ht="15"/>
    <row r="63605" ht="15"/>
    <row r="63606" ht="15"/>
    <row r="63607" ht="15"/>
    <row r="63608" ht="15"/>
    <row r="63609" ht="15"/>
    <row r="63610" ht="15"/>
    <row r="63611" ht="15"/>
    <row r="63612" ht="15"/>
    <row r="63613" ht="15"/>
    <row r="63614" ht="15"/>
    <row r="63615" ht="15"/>
    <row r="63616" ht="15"/>
    <row r="63617" ht="15"/>
    <row r="63618" ht="15"/>
    <row r="63619" ht="15"/>
    <row r="63620" ht="15"/>
    <row r="63621" ht="15"/>
    <row r="63622" ht="15"/>
    <row r="63623" ht="15"/>
    <row r="63624" ht="15"/>
    <row r="63625" ht="15"/>
    <row r="63626" ht="15"/>
    <row r="63627" ht="15"/>
    <row r="63628" ht="15"/>
    <row r="63629" ht="15"/>
    <row r="63630" ht="15"/>
    <row r="63631" ht="15"/>
    <row r="63672" ht="15"/>
    <row r="63673" ht="15"/>
    <row r="63674" ht="15"/>
    <row r="63675" ht="15"/>
    <row r="63676" ht="15"/>
    <row r="63677" ht="15"/>
    <row r="63678" ht="15"/>
    <row r="63679" ht="15"/>
    <row r="63680" ht="15"/>
    <row r="63681" ht="15"/>
    <row r="63682" ht="15"/>
    <row r="63683" ht="15"/>
    <row r="63684" ht="15"/>
    <row r="63685" ht="15"/>
    <row r="63686" ht="15"/>
    <row r="63687" ht="15"/>
    <row r="63688" ht="15"/>
    <row r="63689" ht="15"/>
    <row r="63690" ht="15"/>
    <row r="63691" ht="15"/>
    <row r="63692" ht="15"/>
    <row r="63693" ht="15"/>
    <row r="63694" ht="15"/>
    <row r="63695" ht="15"/>
    <row r="63696" ht="15"/>
    <row r="63697" ht="15"/>
    <row r="63698" ht="15"/>
    <row r="63699" ht="15"/>
    <row r="63700" ht="15"/>
    <row r="63701" ht="15"/>
    <row r="63702" ht="15"/>
    <row r="63703" ht="15"/>
    <row r="63704" ht="15"/>
    <row r="63705" ht="15"/>
    <row r="63706" ht="15"/>
    <row r="63707" ht="15"/>
    <row r="63708" ht="15"/>
    <row r="63709" ht="15"/>
    <row r="63710" ht="15"/>
    <row r="63711" ht="15"/>
    <row r="63712" ht="15"/>
    <row r="63713" ht="15"/>
    <row r="63714" ht="15"/>
    <row r="63715" ht="15"/>
    <row r="63716" ht="15"/>
    <row r="63717" ht="15"/>
    <row r="63718" ht="15"/>
    <row r="63719" ht="15"/>
    <row r="63720" ht="15"/>
    <row r="63721" ht="15"/>
    <row r="63722" ht="15"/>
    <row r="63723" ht="15"/>
    <row r="63724" ht="15"/>
    <row r="63725" ht="15"/>
    <row r="63726" ht="15"/>
    <row r="63727" ht="15"/>
    <row r="63728" ht="15"/>
    <row r="63729" ht="15"/>
    <row r="63730" ht="15"/>
    <row r="63731" ht="15"/>
    <row r="63732" ht="15"/>
    <row r="63733" ht="15"/>
    <row r="63734" ht="15"/>
    <row r="63735" ht="15"/>
    <row r="63736" ht="15"/>
    <row r="63737" ht="15"/>
    <row r="63738" ht="15"/>
    <row r="63739" ht="15"/>
    <row r="63740" ht="15"/>
    <row r="63741" ht="15"/>
    <row r="63742" ht="15"/>
    <row r="63743" ht="15"/>
    <row r="63744" ht="15"/>
    <row r="63745" ht="15"/>
    <row r="63746" ht="15"/>
    <row r="63747" ht="15"/>
    <row r="63748" ht="15"/>
    <row r="63749" ht="15"/>
    <row r="63750" ht="15"/>
    <row r="63751" ht="15"/>
    <row r="63752" ht="15"/>
    <row r="63753" ht="15"/>
    <row r="63754" ht="15"/>
    <row r="63755" ht="15"/>
    <row r="63756" ht="15"/>
    <row r="63757" ht="15"/>
    <row r="63758" ht="15"/>
    <row r="63759" ht="15"/>
    <row r="63760" ht="15"/>
    <row r="63761" ht="15"/>
    <row r="63762" ht="15"/>
    <row r="63763" ht="15"/>
    <row r="63764" ht="15"/>
    <row r="63765" ht="15"/>
    <row r="63766" ht="15"/>
    <row r="63767" ht="15"/>
    <row r="63768" ht="15"/>
    <row r="63769" ht="15"/>
    <row r="63770" ht="15"/>
    <row r="63771" ht="15"/>
    <row r="63772" ht="15"/>
    <row r="63773" ht="15"/>
    <row r="63774" ht="15"/>
    <row r="63775" ht="15"/>
    <row r="63776" ht="15"/>
    <row r="63777" ht="15"/>
    <row r="63778" ht="15"/>
    <row r="63779" ht="15"/>
    <row r="63780" ht="15"/>
    <row r="63781" ht="15"/>
    <row r="63782" ht="15"/>
    <row r="63783" ht="15"/>
    <row r="63784" ht="15"/>
    <row r="63785" ht="15"/>
    <row r="63786" ht="15"/>
    <row r="63787" ht="15"/>
    <row r="63788" ht="15"/>
    <row r="63789" ht="15"/>
    <row r="63790" ht="15"/>
    <row r="63791" ht="15"/>
    <row r="63792" ht="15"/>
    <row r="63793" ht="15"/>
    <row r="63794" ht="15"/>
    <row r="63795" ht="15"/>
    <row r="63796" ht="15"/>
    <row r="63797" ht="15"/>
    <row r="63798" ht="15"/>
    <row r="63799" ht="15"/>
    <row r="63800" ht="15"/>
    <row r="63801" ht="15"/>
    <row r="63802" ht="15"/>
    <row r="63803" ht="15"/>
    <row r="63804" ht="15"/>
    <row r="63805" ht="15"/>
    <row r="63806" ht="15"/>
    <row r="63807" ht="15"/>
    <row r="63808" ht="15"/>
    <row r="63809" ht="15"/>
    <row r="63810" ht="15"/>
    <row r="63811" ht="15"/>
    <row r="63812" ht="15"/>
    <row r="63813" ht="15"/>
    <row r="63814" ht="15"/>
    <row r="63815" ht="15"/>
    <row r="63816" ht="15"/>
    <row r="63817" ht="15"/>
    <row r="63818" ht="15"/>
    <row r="63819" ht="15"/>
    <row r="63820" ht="15"/>
    <row r="63821" ht="15"/>
    <row r="63822" ht="15"/>
    <row r="63823" ht="15"/>
    <row r="63824" ht="15"/>
    <row r="63825" ht="15"/>
    <row r="63826" ht="15"/>
    <row r="63827" ht="15"/>
    <row r="63828" ht="15"/>
    <row r="63829" ht="15"/>
    <row r="63830" ht="15"/>
    <row r="63831" ht="15"/>
    <row r="63832" ht="15"/>
    <row r="63833" ht="15"/>
    <row r="63834" ht="15"/>
    <row r="63835" ht="15"/>
    <row r="63836" ht="15"/>
    <row r="63837" ht="15"/>
    <row r="63838" ht="15"/>
    <row r="63839" ht="15"/>
    <row r="63840" ht="15"/>
    <row r="63841" ht="15"/>
    <row r="63842" ht="15"/>
    <row r="63843" ht="15"/>
    <row r="63844" ht="15"/>
    <row r="63845" ht="15"/>
    <row r="63846" ht="15"/>
    <row r="63847" ht="15"/>
    <row r="63848" ht="15"/>
    <row r="63849" ht="15"/>
    <row r="63850" ht="15"/>
    <row r="63851" ht="15"/>
    <row r="63852" ht="15"/>
    <row r="63853" ht="15"/>
    <row r="63854" ht="15"/>
    <row r="63855" ht="15"/>
    <row r="63856" ht="15"/>
    <row r="63857" ht="15"/>
    <row r="63858" ht="15"/>
    <row r="63859" ht="15"/>
    <row r="63860" ht="15"/>
    <row r="63861" ht="15"/>
    <row r="63862" ht="15"/>
    <row r="63863" ht="15"/>
    <row r="63864" ht="15"/>
    <row r="63865" ht="15"/>
    <row r="63866" ht="15"/>
    <row r="63867" ht="15"/>
    <row r="63868" ht="15"/>
    <row r="63869" ht="15"/>
    <row r="63870" ht="15"/>
    <row r="63871" ht="15"/>
    <row r="63872" ht="15"/>
    <row r="63873" ht="15"/>
    <row r="63874" ht="15"/>
    <row r="63875" ht="15"/>
    <row r="63876" ht="15"/>
    <row r="63877" ht="15"/>
    <row r="63878" ht="15"/>
    <row r="63879" ht="15"/>
    <row r="63880" ht="15"/>
    <row r="63881" ht="15"/>
    <row r="63882" ht="15"/>
    <row r="63883" ht="15"/>
    <row r="63884" ht="15"/>
    <row r="63885" ht="15"/>
    <row r="63886" ht="15"/>
    <row r="63887" ht="15"/>
    <row r="63888" ht="15"/>
    <row r="63889" ht="15"/>
    <row r="63890" ht="15"/>
    <row r="63891" ht="15"/>
    <row r="63892" ht="15"/>
    <row r="63893" ht="15"/>
    <row r="63894" ht="15"/>
    <row r="63895" ht="15"/>
    <row r="63896" ht="15"/>
    <row r="63897" ht="15"/>
    <row r="63898" ht="15"/>
    <row r="63899" ht="15"/>
    <row r="63900" ht="15"/>
    <row r="63901" ht="15"/>
    <row r="63902" ht="15"/>
    <row r="63903" ht="15"/>
    <row r="63904" ht="15"/>
    <row r="63905" ht="15"/>
    <row r="63906" ht="15"/>
    <row r="63907" ht="15"/>
    <row r="63908" ht="15"/>
    <row r="63909" ht="15"/>
    <row r="63910" ht="15"/>
    <row r="63911" ht="15"/>
    <row r="63912" ht="15"/>
    <row r="63913" ht="15"/>
    <row r="63914" ht="15"/>
    <row r="63915" ht="15"/>
    <row r="63916" ht="15"/>
    <row r="63917" ht="15"/>
    <row r="63918" ht="15"/>
    <row r="63919" ht="15"/>
    <row r="63920" ht="15"/>
    <row r="63921" ht="15"/>
    <row r="63922" ht="15"/>
    <row r="63923" ht="15"/>
    <row r="63924" ht="15"/>
    <row r="63925" ht="15"/>
    <row r="63926" ht="15"/>
    <row r="63927" ht="15"/>
    <row r="63928" ht="15"/>
    <row r="63929" ht="15"/>
    <row r="63930" ht="15"/>
    <row r="63931" ht="15"/>
    <row r="63932" ht="15"/>
    <row r="63933" ht="15"/>
    <row r="63934" ht="15"/>
    <row r="63935" ht="15"/>
    <row r="63936" ht="15"/>
    <row r="63937" ht="15"/>
    <row r="63938" ht="15"/>
    <row r="63939" ht="15"/>
    <row r="63940" ht="15"/>
    <row r="63941" ht="15"/>
    <row r="63942" ht="15"/>
    <row r="63943" ht="15"/>
    <row r="63944" ht="15"/>
    <row r="63945" ht="15"/>
    <row r="63946" ht="15"/>
    <row r="63947" ht="15"/>
    <row r="63948" ht="15"/>
    <row r="63949" ht="15"/>
    <row r="63950" ht="15"/>
    <row r="63951" ht="15"/>
    <row r="63952" ht="15"/>
    <row r="63953" ht="15"/>
    <row r="63954" ht="15"/>
    <row r="63955" ht="15"/>
    <row r="63956" ht="15"/>
    <row r="63957" ht="15"/>
    <row r="63958" ht="15"/>
    <row r="63959" ht="15"/>
    <row r="63960" ht="15"/>
    <row r="63961" ht="15"/>
    <row r="63962" ht="15"/>
    <row r="63963" ht="15"/>
    <row r="63964" ht="15"/>
    <row r="63965" ht="15"/>
    <row r="63966" ht="15"/>
    <row r="63967" ht="15"/>
    <row r="63968" ht="15"/>
    <row r="63969" ht="15"/>
    <row r="63970" ht="15"/>
    <row r="63971" ht="15"/>
    <row r="63972" ht="15"/>
    <row r="63973" ht="15"/>
    <row r="63974" ht="15"/>
    <row r="63975" ht="15"/>
    <row r="63976" ht="15"/>
    <row r="63977" ht="15"/>
    <row r="63978" ht="15"/>
    <row r="63979" ht="15"/>
    <row r="63980" ht="15"/>
    <row r="63981" ht="15"/>
    <row r="63982" ht="15"/>
    <row r="63983" ht="15"/>
    <row r="63984" ht="15"/>
    <row r="63985" ht="15"/>
    <row r="63986" ht="15"/>
    <row r="63987" ht="15"/>
    <row r="63988" ht="15"/>
    <row r="63989" ht="15"/>
    <row r="63990" ht="15"/>
    <row r="63991" ht="15"/>
    <row r="63992" ht="15"/>
    <row r="63993" ht="15"/>
    <row r="63994" ht="15"/>
    <row r="63995" ht="15"/>
    <row r="63996" ht="15"/>
    <row r="63997" ht="15"/>
    <row r="63998" ht="15"/>
    <row r="63999" ht="15"/>
    <row r="64000" ht="15"/>
    <row r="64001" ht="15"/>
    <row r="64002" ht="15"/>
    <row r="64003" ht="15"/>
    <row r="64004" ht="15"/>
    <row r="64005" ht="15"/>
    <row r="64006" ht="15"/>
    <row r="64007" ht="15"/>
    <row r="64008" ht="15"/>
    <row r="64009" ht="15"/>
    <row r="64010" ht="15"/>
    <row r="64011" ht="15"/>
    <row r="64012" ht="15"/>
    <row r="64013" ht="15"/>
    <row r="64014" ht="15"/>
    <row r="64015" ht="15"/>
    <row r="64016" ht="15"/>
    <row r="64017" ht="15"/>
    <row r="64018" ht="15"/>
    <row r="64019" ht="15"/>
    <row r="64020" ht="15"/>
    <row r="64021" ht="15"/>
    <row r="64022" ht="15"/>
    <row r="64023" ht="15"/>
    <row r="64024" ht="15"/>
    <row r="64025" ht="15"/>
    <row r="64026" ht="15"/>
    <row r="64027" ht="15"/>
    <row r="64028" ht="15"/>
    <row r="64029" ht="15"/>
    <row r="64030" ht="15"/>
    <row r="64031" ht="15"/>
    <row r="64032" ht="15"/>
    <row r="64033" ht="15"/>
    <row r="64034" ht="15"/>
    <row r="64035" ht="15"/>
    <row r="64036" ht="15"/>
    <row r="64037" ht="15"/>
    <row r="64038" ht="15"/>
    <row r="64039" ht="15"/>
    <row r="64040" ht="15"/>
    <row r="64041" ht="15"/>
    <row r="64042" ht="15"/>
    <row r="64043" ht="15"/>
    <row r="64044" ht="15"/>
    <row r="64045" ht="15"/>
    <row r="64046" ht="15"/>
    <row r="64047" ht="15"/>
    <row r="64048" ht="15"/>
    <row r="64049" ht="15"/>
    <row r="64050" ht="15"/>
    <row r="64051" ht="15"/>
    <row r="64052" ht="15"/>
    <row r="64053" ht="15"/>
    <row r="64054" ht="15"/>
    <row r="64055" ht="15"/>
    <row r="64056" ht="15"/>
    <row r="64057" ht="15"/>
    <row r="64058" ht="15"/>
    <row r="64059" ht="15"/>
    <row r="64060" ht="15"/>
    <row r="64061" ht="15"/>
    <row r="64062" ht="15"/>
    <row r="64063" ht="15"/>
    <row r="64064" ht="15"/>
    <row r="64065" ht="15"/>
    <row r="64066" ht="15"/>
    <row r="64067" ht="15"/>
    <row r="64068" ht="15"/>
    <row r="64069" ht="15"/>
    <row r="64070" ht="15"/>
    <row r="64071" ht="15"/>
    <row r="64072" ht="15"/>
    <row r="64073" ht="15"/>
    <row r="64074" ht="15"/>
    <row r="64075" ht="15"/>
    <row r="64076" ht="15"/>
    <row r="64077" ht="15"/>
    <row r="64078" ht="15"/>
    <row r="64079" ht="15"/>
    <row r="64080" ht="15"/>
    <row r="64081" ht="15"/>
    <row r="64082" ht="15"/>
    <row r="64083" ht="15"/>
    <row r="64084" ht="15"/>
    <row r="64085" ht="15"/>
    <row r="64086" ht="15"/>
    <row r="64087" ht="15"/>
    <row r="64088" ht="15"/>
    <row r="64089" ht="15"/>
    <row r="64090" ht="15"/>
    <row r="64091" ht="15"/>
    <row r="64092" ht="15"/>
    <row r="64093" ht="15"/>
    <row r="64094" ht="15"/>
    <row r="64095" ht="15"/>
    <row r="64096" ht="15"/>
    <row r="64097" ht="15"/>
    <row r="64098" ht="15"/>
    <row r="64099" ht="15"/>
    <row r="64100" ht="15"/>
    <row r="64101" ht="15"/>
    <row r="64102" ht="15"/>
    <row r="64103" ht="15"/>
    <row r="64104" ht="15"/>
    <row r="64105" ht="15"/>
    <row r="64106" ht="15"/>
    <row r="64107" ht="15"/>
    <row r="64108" ht="15"/>
    <row r="64109" ht="15"/>
    <row r="64110" ht="15"/>
    <row r="64111" ht="15"/>
    <row r="64112" ht="15"/>
    <row r="64113" ht="15"/>
    <row r="64114" ht="15"/>
    <row r="64115" ht="15"/>
    <row r="64116" ht="15"/>
    <row r="64117" ht="15"/>
    <row r="64118" ht="15"/>
    <row r="64119" ht="15"/>
    <row r="64120" ht="15"/>
    <row r="64121" ht="15"/>
    <row r="64122" ht="15"/>
    <row r="64123" ht="15"/>
    <row r="64124" ht="15"/>
    <row r="64125" ht="15"/>
    <row r="64126" ht="15"/>
    <row r="64127" ht="15"/>
    <row r="64128" ht="15"/>
    <row r="64129" ht="15"/>
    <row r="64130" ht="15"/>
    <row r="64131" ht="15"/>
    <row r="64132" ht="15"/>
    <row r="64133" ht="15"/>
    <row r="64134" ht="15"/>
    <row r="64135" ht="15"/>
    <row r="64136" ht="15"/>
    <row r="64137" ht="15"/>
    <row r="64138" ht="15"/>
    <row r="64139" ht="15"/>
    <row r="64140" ht="15"/>
    <row r="64141" ht="15"/>
    <row r="64182" ht="15"/>
    <row r="64183" ht="15"/>
    <row r="64184" ht="15"/>
    <row r="64185" ht="15"/>
    <row r="64186" ht="15"/>
    <row r="64187" ht="15"/>
    <row r="64188" ht="15"/>
    <row r="64189" ht="15"/>
    <row r="64190" ht="15"/>
    <row r="64191" ht="15"/>
    <row r="64192" ht="15"/>
    <row r="64193" ht="15"/>
    <row r="64194" ht="15"/>
    <row r="64195" ht="15"/>
    <row r="64196" ht="15"/>
    <row r="64197" ht="15"/>
    <row r="64198" ht="15"/>
    <row r="64199" ht="15"/>
    <row r="64200" ht="15"/>
    <row r="64201" ht="15"/>
    <row r="64202" ht="15"/>
    <row r="64203" ht="15"/>
    <row r="64204" ht="15"/>
    <row r="64205" ht="15"/>
    <row r="64206" ht="15"/>
    <row r="64207" ht="15"/>
    <row r="64208" ht="15"/>
    <row r="64209" ht="15"/>
    <row r="64210" ht="15"/>
    <row r="64211" ht="15"/>
    <row r="64212" ht="15"/>
    <row r="64213" ht="15"/>
    <row r="64214" ht="15"/>
    <row r="64215" ht="15"/>
    <row r="64216" ht="15"/>
    <row r="64217" ht="15"/>
    <row r="64218" ht="15"/>
    <row r="64219" ht="15"/>
    <row r="64220" ht="15"/>
    <row r="64221" ht="15"/>
    <row r="64222" ht="15"/>
    <row r="64223" ht="15"/>
    <row r="64224" ht="15"/>
    <row r="64225" ht="15"/>
    <row r="64226" ht="15"/>
    <row r="64227" ht="15"/>
    <row r="64228" ht="15"/>
    <row r="64229" ht="15"/>
    <row r="64230" ht="15"/>
    <row r="64231" ht="15"/>
    <row r="64232" ht="15"/>
    <row r="64233" ht="15"/>
    <row r="64234" ht="15"/>
    <row r="64235" ht="15"/>
    <row r="64236" ht="15"/>
    <row r="64237" ht="15"/>
    <row r="64238" ht="15"/>
    <row r="64239" ht="15"/>
    <row r="64240" ht="15"/>
    <row r="64241" ht="15"/>
    <row r="64242" ht="15"/>
    <row r="64243" ht="15"/>
    <row r="64244" ht="15"/>
    <row r="64245" ht="15"/>
    <row r="64246" ht="15"/>
    <row r="64247" ht="15"/>
    <row r="64248" ht="15"/>
    <row r="64249" ht="15"/>
    <row r="64250" ht="15"/>
    <row r="64251" ht="15"/>
    <row r="64252" ht="15"/>
    <row r="64253" ht="15"/>
    <row r="64254" ht="15"/>
    <row r="64255" ht="15"/>
    <row r="64256" ht="15"/>
    <row r="64257" ht="15"/>
    <row r="64258" ht="15"/>
    <row r="64259" ht="15"/>
    <row r="64260" ht="15"/>
    <row r="64261" ht="15"/>
    <row r="64262" ht="15"/>
    <row r="64263" ht="15"/>
    <row r="64264" ht="15"/>
    <row r="64265" ht="15"/>
    <row r="64266" ht="15"/>
    <row r="64267" ht="15"/>
    <row r="64268" ht="15"/>
    <row r="64269" ht="15"/>
    <row r="64270" ht="15"/>
    <row r="64271" ht="15"/>
    <row r="64272" ht="15"/>
    <row r="64273" ht="15"/>
    <row r="64274" ht="15"/>
    <row r="64275" ht="15"/>
    <row r="64276" ht="15"/>
    <row r="64277" ht="15"/>
    <row r="64278" ht="15"/>
    <row r="64279" ht="15"/>
    <row r="64280" ht="15"/>
    <row r="64281" ht="15"/>
    <row r="64282" ht="15"/>
    <row r="64283" ht="15"/>
    <row r="64284" ht="15"/>
    <row r="64285" ht="15"/>
    <row r="64286" ht="15"/>
    <row r="64287" ht="15"/>
    <row r="64288" ht="15"/>
    <row r="64289" ht="15"/>
    <row r="64290" ht="15"/>
    <row r="64291" ht="15"/>
    <row r="64292" ht="15"/>
    <row r="64293" ht="15"/>
    <row r="64294" ht="15"/>
    <row r="64295" ht="15"/>
    <row r="64296" ht="15"/>
    <row r="64297" ht="15"/>
    <row r="64298" ht="15"/>
    <row r="64299" ht="15"/>
    <row r="64300" ht="15"/>
    <row r="64301" ht="15"/>
    <row r="64302" ht="15"/>
    <row r="64303" ht="15"/>
    <row r="64304" ht="15"/>
    <row r="64305" ht="15"/>
    <row r="64306" ht="15"/>
    <row r="64307" ht="15"/>
    <row r="64308" ht="15"/>
    <row r="64309" ht="15"/>
    <row r="64310" ht="15"/>
    <row r="64311" ht="15"/>
    <row r="64312" ht="15"/>
    <row r="64313" ht="15"/>
    <row r="64314" ht="15"/>
    <row r="64315" ht="15"/>
    <row r="64316" ht="15"/>
    <row r="64317" ht="15"/>
    <row r="64318" ht="15"/>
    <row r="64319" ht="15"/>
    <row r="64320" ht="15"/>
    <row r="64321" ht="15"/>
    <row r="64322" ht="15"/>
    <row r="64323" ht="15"/>
    <row r="64324" ht="15"/>
    <row r="64325" ht="15"/>
    <row r="64326" ht="15"/>
    <row r="64327" ht="15"/>
    <row r="64328" ht="15"/>
    <row r="64329" ht="15"/>
    <row r="64330" ht="15"/>
    <row r="64331" ht="15"/>
    <row r="64332" ht="15"/>
    <row r="64333" ht="15"/>
    <row r="64334" ht="15"/>
    <row r="64335" ht="15"/>
    <row r="64336" ht="15"/>
    <row r="64337" ht="15"/>
    <row r="64338" ht="15"/>
    <row r="64339" ht="15"/>
    <row r="64340" ht="15"/>
    <row r="64341" ht="15"/>
    <row r="64342" ht="15"/>
    <row r="64343" ht="15"/>
    <row r="64344" ht="15"/>
    <row r="64345" ht="15"/>
    <row r="64346" ht="15"/>
    <row r="64347" ht="15"/>
    <row r="64348" ht="15"/>
    <row r="64349" ht="15"/>
    <row r="64350" ht="15"/>
    <row r="64351" ht="15"/>
    <row r="64352" ht="15"/>
    <row r="64353" ht="15"/>
    <row r="64354" ht="15"/>
    <row r="64355" ht="15"/>
    <row r="64356" ht="15"/>
    <row r="64357" ht="15"/>
    <row r="64358" ht="15"/>
    <row r="64359" ht="15"/>
    <row r="64360" ht="15"/>
    <row r="64361" ht="15"/>
    <row r="64362" ht="15"/>
    <row r="64363" ht="15"/>
    <row r="64364" ht="15"/>
    <row r="64365" ht="15"/>
    <row r="64366" ht="15"/>
    <row r="64367" ht="15"/>
    <row r="64368" ht="15"/>
    <row r="64369" ht="15"/>
    <row r="64370" ht="15"/>
    <row r="64371" ht="15"/>
    <row r="64372" ht="15"/>
    <row r="64373" ht="15"/>
    <row r="64374" ht="15"/>
    <row r="64375" ht="15"/>
    <row r="64376" ht="15"/>
    <row r="64377" ht="15"/>
    <row r="64378" ht="15"/>
    <row r="64379" ht="15"/>
    <row r="64380" ht="15"/>
    <row r="64381" ht="15"/>
    <row r="64382" ht="15"/>
    <row r="64383" ht="15"/>
    <row r="64384" ht="15"/>
    <row r="64385" ht="15"/>
    <row r="64386" ht="15"/>
    <row r="64387" ht="15"/>
    <row r="64388" ht="15"/>
    <row r="64389" ht="15"/>
    <row r="64390" ht="15"/>
    <row r="64391" ht="15"/>
    <row r="64392" ht="15"/>
    <row r="64393" ht="15"/>
    <row r="64394" ht="15"/>
    <row r="64395" ht="15"/>
    <row r="64396" ht="15"/>
    <row r="64397" ht="15"/>
    <row r="64398" ht="15"/>
    <row r="64399" ht="15"/>
    <row r="64400" ht="15"/>
    <row r="64401" ht="15"/>
    <row r="64402" ht="15"/>
    <row r="64403" ht="15"/>
    <row r="64404" ht="15"/>
    <row r="64405" ht="15"/>
    <row r="64406" ht="15"/>
    <row r="64407" ht="15"/>
    <row r="64408" ht="15"/>
    <row r="64409" ht="15"/>
    <row r="64410" ht="15"/>
    <row r="64411" ht="15"/>
    <row r="64412" ht="15"/>
    <row r="64413" ht="15"/>
    <row r="64414" ht="15"/>
    <row r="64415" ht="15"/>
    <row r="64416" ht="15"/>
    <row r="64417" ht="15"/>
    <row r="64418" ht="15"/>
    <row r="64419" ht="15"/>
    <row r="64420" ht="15"/>
    <row r="64421" ht="15"/>
    <row r="64422" ht="15"/>
    <row r="64423" ht="15"/>
    <row r="64424" ht="15"/>
    <row r="64425" ht="15"/>
    <row r="64426" ht="15"/>
    <row r="64427" ht="15"/>
    <row r="64428" ht="15"/>
    <row r="64429" ht="15"/>
    <row r="64430" ht="15"/>
    <row r="64431" ht="15"/>
    <row r="64432" ht="15"/>
    <row r="64433" ht="15"/>
    <row r="64434" ht="15"/>
    <row r="64435" ht="15"/>
    <row r="64436" ht="15"/>
    <row r="64437" ht="15"/>
    <row r="64438" ht="15"/>
    <row r="64439" ht="15"/>
    <row r="64440" ht="15"/>
    <row r="64441" ht="15"/>
    <row r="64442" ht="15"/>
    <row r="64443" ht="15"/>
    <row r="64444" ht="15"/>
    <row r="64445" ht="15"/>
    <row r="64446" ht="15"/>
    <row r="64447" ht="15"/>
    <row r="64448" ht="15"/>
    <row r="64449" ht="15"/>
    <row r="64450" ht="15"/>
    <row r="64451" ht="15"/>
    <row r="64452" ht="15"/>
    <row r="64453" ht="15"/>
    <row r="64454" ht="15"/>
    <row r="64455" ht="15"/>
    <row r="64456" ht="15"/>
    <row r="64457" ht="15"/>
    <row r="64458" ht="15"/>
    <row r="64459" ht="15"/>
    <row r="64460" ht="15"/>
    <row r="64461" ht="15"/>
    <row r="64462" ht="15"/>
    <row r="64463" ht="15"/>
    <row r="64464" ht="15"/>
    <row r="64465" ht="15"/>
    <row r="64466" ht="15"/>
    <row r="64467" ht="15"/>
    <row r="64468" ht="15"/>
    <row r="64469" ht="15"/>
    <row r="64470" ht="15"/>
    <row r="64471" ht="15"/>
    <row r="64472" ht="15"/>
    <row r="64473" ht="15"/>
    <row r="64474" ht="15"/>
    <row r="64475" ht="15"/>
    <row r="64476" ht="15"/>
    <row r="64477" ht="15"/>
    <row r="64478" ht="15"/>
    <row r="64479" ht="15"/>
    <row r="64480" ht="15"/>
    <row r="64481" ht="15"/>
    <row r="64482" ht="15"/>
    <row r="64483" ht="15"/>
    <row r="64484" ht="15"/>
    <row r="64485" ht="15"/>
    <row r="64486" ht="15"/>
    <row r="64487" ht="15"/>
    <row r="64488" ht="15"/>
    <row r="64489" ht="15"/>
    <row r="64490" ht="15"/>
    <row r="64491" ht="15"/>
    <row r="64492" ht="15"/>
    <row r="64493" ht="15"/>
    <row r="64494" ht="15"/>
    <row r="64495" ht="15"/>
    <row r="64496" ht="15"/>
    <row r="64497" ht="15"/>
    <row r="64498" ht="15"/>
    <row r="64499" ht="15"/>
    <row r="64500" ht="15"/>
    <row r="64501" ht="15"/>
    <row r="64502" ht="15"/>
    <row r="64503" ht="15"/>
    <row r="64504" ht="15"/>
    <row r="64505" ht="15"/>
    <row r="64506" ht="15"/>
    <row r="64507" ht="15"/>
    <row r="64508" ht="15"/>
    <row r="64509" ht="15"/>
    <row r="64510" ht="15"/>
    <row r="64511" ht="15"/>
    <row r="64512" ht="15"/>
    <row r="64513" ht="15"/>
    <row r="64514" ht="15"/>
    <row r="64515" ht="15"/>
    <row r="64516" ht="15"/>
    <row r="64517" ht="15"/>
    <row r="64518" ht="15"/>
    <row r="64519" ht="15"/>
    <row r="64520" ht="15"/>
    <row r="64521" ht="15"/>
    <row r="64522" ht="15"/>
    <row r="64523" ht="15"/>
    <row r="64524" ht="15"/>
    <row r="64525" ht="15"/>
    <row r="64526" ht="15"/>
    <row r="64527" ht="15"/>
    <row r="64528" ht="15"/>
    <row r="64529" ht="15"/>
    <row r="64530" ht="15"/>
    <row r="64531" ht="15"/>
    <row r="64532" ht="15"/>
    <row r="64533" ht="15"/>
    <row r="64534" ht="15"/>
    <row r="64535" ht="15"/>
    <row r="64536" ht="15"/>
    <row r="64537" ht="15"/>
    <row r="64538" ht="15"/>
    <row r="64539" ht="15"/>
    <row r="64540" ht="15"/>
    <row r="64541" ht="15"/>
    <row r="64542" ht="15"/>
    <row r="64543" ht="15"/>
    <row r="64544" ht="15"/>
    <row r="64545" ht="15"/>
    <row r="64546" ht="15"/>
    <row r="64547" ht="15"/>
    <row r="64548" ht="15"/>
    <row r="64549" ht="15"/>
    <row r="64550" ht="15"/>
    <row r="64551" ht="15"/>
    <row r="64552" ht="15"/>
    <row r="64553" ht="15"/>
    <row r="64554" ht="15"/>
    <row r="64555" ht="15"/>
    <row r="64556" ht="15"/>
    <row r="64557" ht="15"/>
    <row r="64558" ht="15"/>
    <row r="64559" ht="15"/>
    <row r="64560" ht="15"/>
    <row r="64561" ht="15"/>
    <row r="64562" ht="15"/>
    <row r="64563" ht="15"/>
    <row r="64564" ht="15"/>
    <row r="64565" ht="15"/>
    <row r="64566" ht="15"/>
    <row r="64567" ht="15"/>
    <row r="64568" ht="15"/>
    <row r="64569" ht="15"/>
    <row r="64570" ht="15"/>
    <row r="64571" ht="15"/>
    <row r="64572" ht="15"/>
    <row r="64573" ht="15"/>
    <row r="64574" ht="15"/>
    <row r="64575" ht="15"/>
    <row r="64576" ht="15"/>
    <row r="64577" ht="15"/>
    <row r="64578" ht="15"/>
    <row r="64579" ht="15"/>
    <row r="64580" ht="15"/>
    <row r="64581" ht="15"/>
    <row r="64582" ht="15"/>
    <row r="64583" ht="15"/>
    <row r="64584" ht="15"/>
    <row r="64585" ht="15"/>
    <row r="64586" ht="15"/>
    <row r="64587" ht="15"/>
    <row r="64588" ht="15"/>
    <row r="64589" ht="15"/>
    <row r="64590" ht="15"/>
    <row r="64591" ht="15"/>
    <row r="64592" ht="15"/>
    <row r="64593" ht="15"/>
    <row r="64594" ht="15"/>
    <row r="64595" ht="15"/>
    <row r="64596" ht="15"/>
    <row r="64597" ht="15"/>
    <row r="64598" ht="15"/>
    <row r="64599" ht="15"/>
    <row r="64600" ht="15"/>
    <row r="64601" ht="15"/>
    <row r="64602" ht="15"/>
    <row r="64603" ht="15"/>
    <row r="64604" ht="15"/>
    <row r="64605" ht="15"/>
    <row r="64606" ht="15"/>
    <row r="64607" ht="15"/>
    <row r="64608" ht="15"/>
    <row r="64609" ht="15"/>
    <row r="64610" ht="15"/>
    <row r="64611" ht="15"/>
    <row r="64612" ht="15"/>
    <row r="64613" ht="15"/>
    <row r="64614" ht="15"/>
    <row r="64615" ht="15"/>
    <row r="64616" ht="15"/>
    <row r="64617" ht="15"/>
    <row r="64618" ht="15"/>
    <row r="64619" ht="15"/>
    <row r="64620" ht="15"/>
    <row r="64621" ht="15"/>
    <row r="64622" ht="15"/>
    <row r="64623" ht="15"/>
    <row r="64624" ht="15"/>
    <row r="64625" ht="15"/>
    <row r="64626" ht="15"/>
    <row r="64627" ht="15"/>
    <row r="64628" ht="15"/>
    <row r="64629" ht="15"/>
    <row r="64630" ht="15"/>
    <row r="64631" ht="15"/>
    <row r="64632" ht="15"/>
    <row r="64633" ht="15"/>
    <row r="64634" ht="15"/>
    <row r="64635" ht="15"/>
    <row r="64636" ht="15"/>
    <row r="64637" ht="15"/>
    <row r="64638" ht="15"/>
    <row r="64639" ht="15"/>
    <row r="64640" ht="15"/>
    <row r="64641" ht="15"/>
    <row r="64642" ht="15"/>
    <row r="64643" ht="15"/>
    <row r="64644" ht="15"/>
    <row r="64645" ht="15"/>
    <row r="64646" ht="15"/>
    <row r="64647" ht="15"/>
    <row r="64648" ht="15"/>
    <row r="64649" ht="15"/>
    <row r="64650" ht="15"/>
    <row r="64651" ht="15"/>
    <row r="64692" ht="15"/>
    <row r="64693" ht="15"/>
    <row r="64694" ht="15"/>
    <row r="64695" ht="15"/>
    <row r="64696" ht="15"/>
    <row r="64697" ht="15"/>
    <row r="64698" ht="15"/>
    <row r="64699" ht="15"/>
    <row r="64700" ht="15"/>
    <row r="64701" ht="15"/>
    <row r="64702" ht="15"/>
    <row r="64703" ht="15"/>
    <row r="64704" ht="15"/>
    <row r="64705" ht="15"/>
    <row r="64706" ht="15"/>
    <row r="64707" ht="15"/>
    <row r="64708" ht="15"/>
    <row r="64709" ht="15"/>
    <row r="64710" ht="15"/>
    <row r="64711" ht="15"/>
    <row r="64712" ht="15"/>
    <row r="64713" ht="15"/>
    <row r="64714" ht="15"/>
    <row r="64715" ht="15"/>
    <row r="64716" ht="15"/>
    <row r="64717" ht="15"/>
    <row r="64718" ht="15"/>
    <row r="64719" ht="15"/>
    <row r="64720" ht="15"/>
    <row r="64721" ht="15"/>
    <row r="64722" ht="15"/>
    <row r="64723" ht="15"/>
    <row r="64724" ht="15"/>
    <row r="64725" ht="15"/>
    <row r="64726" ht="15"/>
    <row r="64727" ht="15"/>
    <row r="64728" ht="15"/>
    <row r="64729" ht="15"/>
    <row r="64730" ht="15"/>
    <row r="64731" ht="15"/>
    <row r="64732" ht="15"/>
    <row r="64733" ht="15"/>
    <row r="64734" ht="15"/>
    <row r="64735" ht="15"/>
    <row r="64736" ht="15"/>
    <row r="64737" ht="15"/>
    <row r="64738" ht="15"/>
    <row r="64739" ht="15"/>
    <row r="64740" ht="15"/>
    <row r="64741" ht="15"/>
    <row r="64742" ht="15"/>
    <row r="64743" ht="15"/>
    <row r="64744" ht="15"/>
    <row r="64745" ht="15"/>
    <row r="64746" ht="15"/>
    <row r="64747" ht="15"/>
    <row r="64748" ht="15"/>
    <row r="64749" ht="15"/>
    <row r="64750" ht="15"/>
    <row r="64751" ht="15"/>
    <row r="64752" ht="15"/>
    <row r="64753" ht="15"/>
    <row r="64754" ht="15"/>
    <row r="64755" ht="15"/>
    <row r="64756" ht="15"/>
    <row r="64757" ht="15"/>
    <row r="64758" ht="15"/>
    <row r="64759" ht="15"/>
    <row r="64760" ht="15"/>
    <row r="64761" ht="15"/>
    <row r="64762" ht="15"/>
    <row r="64763" ht="15"/>
    <row r="64764" ht="15"/>
    <row r="64765" ht="15"/>
    <row r="64766" ht="15"/>
    <row r="64767" ht="15"/>
    <row r="64768" ht="15"/>
    <row r="64769" ht="15"/>
    <row r="64770" ht="15"/>
    <row r="64771" ht="15"/>
    <row r="64772" ht="15"/>
    <row r="64773" ht="15"/>
    <row r="64774" ht="15"/>
    <row r="64775" ht="15"/>
    <row r="64776" ht="15"/>
    <row r="64777" ht="15"/>
    <row r="64778" ht="15"/>
    <row r="64779" ht="15"/>
    <row r="64780" ht="15"/>
    <row r="64781" ht="15"/>
    <row r="64782" ht="15"/>
    <row r="64783" ht="15"/>
    <row r="64784" ht="15"/>
    <row r="64785" ht="15"/>
    <row r="64786" ht="15"/>
    <row r="64787" ht="15"/>
    <row r="64788" ht="15"/>
    <row r="64789" ht="15"/>
    <row r="64790" ht="15"/>
    <row r="64791" ht="15"/>
    <row r="64792" ht="15"/>
    <row r="64793" ht="15"/>
    <row r="64794" ht="15"/>
    <row r="64795" ht="15"/>
    <row r="64796" ht="15"/>
    <row r="64797" ht="15"/>
    <row r="64798" ht="15"/>
    <row r="64799" ht="15"/>
    <row r="64800" ht="15"/>
    <row r="64801" ht="15"/>
    <row r="64802" ht="15"/>
    <row r="64803" ht="15"/>
    <row r="64804" ht="15"/>
    <row r="64805" ht="15"/>
    <row r="64806" ht="15"/>
    <row r="64807" ht="15"/>
    <row r="64808" ht="15"/>
    <row r="64809" ht="15"/>
    <row r="64810" ht="15"/>
    <row r="64811" ht="15"/>
    <row r="64812" ht="15"/>
    <row r="64813" ht="15"/>
    <row r="64814" ht="15"/>
    <row r="64815" ht="15"/>
    <row r="64816" ht="15"/>
    <row r="64817" ht="15"/>
    <row r="64818" ht="15"/>
    <row r="64819" ht="15"/>
    <row r="64820" ht="15"/>
    <row r="64821" ht="15"/>
    <row r="64822" ht="15"/>
    <row r="64823" ht="15"/>
    <row r="64824" ht="15"/>
    <row r="64825" ht="15"/>
    <row r="64826" ht="15"/>
    <row r="64827" ht="15"/>
    <row r="64828" ht="15"/>
    <row r="64829" ht="15"/>
    <row r="64830" ht="15"/>
    <row r="64831" ht="15"/>
    <row r="64832" ht="15"/>
    <row r="64833" ht="15"/>
    <row r="64834" ht="15"/>
    <row r="64835" ht="15"/>
    <row r="64836" ht="15"/>
    <row r="64837" ht="15"/>
    <row r="64838" ht="15"/>
    <row r="64839" ht="15"/>
    <row r="64840" ht="15"/>
    <row r="64841" ht="15"/>
    <row r="64842" ht="15"/>
    <row r="64843" ht="15"/>
    <row r="64844" ht="15"/>
    <row r="64845" ht="15"/>
    <row r="64846" ht="15"/>
    <row r="64847" ht="15"/>
    <row r="64848" ht="15"/>
    <row r="64849" ht="15"/>
    <row r="64850" ht="15"/>
    <row r="64851" ht="15"/>
    <row r="64852" ht="15"/>
    <row r="64853" ht="15"/>
    <row r="64854" ht="15"/>
    <row r="64855" ht="15"/>
    <row r="64856" ht="15"/>
    <row r="64857" ht="15"/>
    <row r="64858" ht="15"/>
    <row r="64859" ht="15"/>
    <row r="64860" ht="15"/>
    <row r="64861" ht="15"/>
    <row r="64862" ht="15"/>
    <row r="64863" ht="15"/>
    <row r="64864" ht="15"/>
    <row r="64865" ht="15"/>
    <row r="64866" ht="15"/>
    <row r="64867" ht="15"/>
    <row r="64868" ht="15"/>
    <row r="64869" ht="15"/>
    <row r="64870" ht="15"/>
    <row r="64871" ht="15"/>
    <row r="64872" ht="15"/>
    <row r="64873" ht="15"/>
    <row r="64874" ht="15"/>
    <row r="64875" ht="15"/>
    <row r="64876" ht="15"/>
    <row r="64877" ht="15"/>
    <row r="64878" ht="15"/>
    <row r="64879" ht="15"/>
    <row r="64880" ht="15"/>
    <row r="64881" ht="15"/>
    <row r="64882" ht="15"/>
    <row r="64883" ht="15"/>
    <row r="64884" ht="15"/>
    <row r="64885" ht="15"/>
    <row r="64886" ht="15"/>
    <row r="64887" ht="15"/>
    <row r="64888" ht="15"/>
    <row r="64889" ht="15"/>
    <row r="64890" ht="15"/>
    <row r="64891" ht="15"/>
    <row r="64892" ht="15"/>
    <row r="64893" ht="15"/>
    <row r="64894" ht="15"/>
    <row r="64895" ht="15"/>
    <row r="64896" ht="15"/>
    <row r="64897" ht="15"/>
    <row r="64898" ht="15"/>
    <row r="64899" ht="15"/>
    <row r="64900" ht="15"/>
    <row r="64901" ht="15"/>
    <row r="64902" ht="15"/>
    <row r="64903" ht="15"/>
    <row r="64904" ht="15"/>
    <row r="64905" ht="15"/>
    <row r="64906" ht="15"/>
    <row r="64907" ht="15"/>
    <row r="64908" ht="15"/>
    <row r="64909" ht="15"/>
    <row r="64910" ht="15"/>
    <row r="64911" ht="15"/>
    <row r="64912" ht="15"/>
    <row r="64913" ht="15"/>
    <row r="64914" ht="15"/>
    <row r="64915" ht="15"/>
    <row r="64916" ht="15"/>
    <row r="64917" ht="15"/>
    <row r="64918" ht="15"/>
    <row r="64919" ht="15"/>
    <row r="64920" ht="15"/>
    <row r="64921" ht="15"/>
    <row r="64922" ht="15"/>
    <row r="64923" ht="15"/>
    <row r="64924" ht="15"/>
    <row r="64925" ht="15"/>
    <row r="64926" ht="15"/>
    <row r="64927" ht="15"/>
    <row r="64928" ht="15"/>
    <row r="64929" ht="15"/>
    <row r="64930" ht="15"/>
    <row r="64931" ht="15"/>
    <row r="64932" ht="15"/>
    <row r="64933" ht="15"/>
    <row r="64934" ht="15"/>
    <row r="64935" ht="15"/>
    <row r="64936" ht="15"/>
    <row r="64937" ht="15"/>
    <row r="64938" ht="15"/>
    <row r="64939" ht="15"/>
    <row r="64940" ht="15"/>
    <row r="64941" ht="15"/>
    <row r="64942" ht="15"/>
    <row r="64943" ht="15"/>
    <row r="64944" ht="15"/>
    <row r="64945" ht="15"/>
    <row r="64946" ht="15"/>
    <row r="64947" ht="15"/>
    <row r="64948" ht="15"/>
    <row r="64949" ht="15"/>
    <row r="64950" ht="15"/>
    <row r="64951" ht="15"/>
    <row r="64952" ht="15"/>
    <row r="64953" ht="15"/>
    <row r="64954" ht="15"/>
    <row r="64955" ht="15"/>
    <row r="64956" ht="15"/>
    <row r="64957" ht="15"/>
    <row r="64958" ht="15"/>
    <row r="64959" ht="15"/>
    <row r="64960" ht="15"/>
    <row r="64961" ht="15"/>
    <row r="64962" ht="15"/>
    <row r="64963" ht="15"/>
    <row r="64964" ht="15"/>
    <row r="64965" ht="15"/>
    <row r="64966" ht="15"/>
    <row r="64967" ht="15"/>
    <row r="64968" ht="15"/>
    <row r="64969" ht="15"/>
    <row r="64970" ht="15"/>
    <row r="64971" ht="15"/>
    <row r="64972" ht="15"/>
    <row r="64973" ht="15"/>
    <row r="64974" ht="15"/>
    <row r="64975" ht="15"/>
    <row r="64976" ht="15"/>
    <row r="64977" ht="15"/>
    <row r="64978" ht="15"/>
    <row r="64979" ht="15"/>
    <row r="64980" ht="15"/>
    <row r="64981" ht="15"/>
    <row r="64982" ht="15"/>
    <row r="64983" ht="15"/>
    <row r="64984" ht="15"/>
    <row r="64985" ht="15"/>
    <row r="64986" ht="15"/>
    <row r="64987" ht="15"/>
    <row r="64988" ht="15"/>
    <row r="64989" ht="15"/>
    <row r="64990" ht="15"/>
    <row r="64991" ht="15"/>
    <row r="64992" ht="15"/>
    <row r="64993" ht="15"/>
    <row r="64994" ht="15"/>
    <row r="64995" ht="15"/>
    <row r="64996" ht="15"/>
    <row r="64997" ht="15"/>
    <row r="64998" ht="15"/>
    <row r="64999" ht="15"/>
    <row r="65000" ht="15"/>
    <row r="65001" ht="15"/>
    <row r="65002" ht="15"/>
    <row r="65003" ht="15"/>
    <row r="65004" ht="15"/>
    <row r="65005" ht="15"/>
    <row r="65006" ht="15"/>
    <row r="65007" ht="15"/>
    <row r="65008" ht="15"/>
    <row r="65009" ht="15"/>
    <row r="65010" ht="15"/>
    <row r="65011" ht="15"/>
    <row r="65012" ht="15"/>
    <row r="65013" ht="15"/>
    <row r="65014" ht="15"/>
    <row r="65015" ht="15"/>
    <row r="65016" ht="15"/>
    <row r="65017" ht="15"/>
    <row r="65018" ht="15"/>
    <row r="65019" ht="15"/>
    <row r="65020" ht="15"/>
    <row r="65021" ht="15"/>
    <row r="65022" ht="15"/>
    <row r="65023" ht="15"/>
    <row r="65024" ht="15"/>
    <row r="65025" ht="15"/>
    <row r="65026" ht="15"/>
    <row r="65027" ht="15"/>
    <row r="65028" ht="15"/>
    <row r="65029" ht="15"/>
    <row r="65030" ht="15"/>
    <row r="65031" ht="15"/>
    <row r="65032" ht="15"/>
    <row r="65033" ht="15"/>
    <row r="65034" ht="15"/>
    <row r="65035" ht="15"/>
    <row r="65036" ht="15"/>
    <row r="65037" ht="15"/>
    <row r="65038" ht="15"/>
    <row r="65039" ht="15"/>
    <row r="65040" ht="15"/>
    <row r="65041" ht="15"/>
    <row r="65042" ht="15"/>
    <row r="65043" ht="15"/>
    <row r="65044" ht="15"/>
    <row r="65045" ht="15"/>
    <row r="65046" ht="15"/>
    <row r="65047" ht="15"/>
    <row r="65048" ht="15"/>
    <row r="65049" ht="15"/>
    <row r="65050" ht="15"/>
    <row r="65051" ht="15"/>
    <row r="65052" ht="15"/>
    <row r="65053" ht="15"/>
    <row r="65054" ht="15"/>
    <row r="65055" ht="15"/>
    <row r="65056" ht="15"/>
    <row r="65057" ht="15"/>
    <row r="65058" ht="15"/>
    <row r="65059" ht="15"/>
    <row r="65060" ht="15"/>
    <row r="65061" ht="15"/>
    <row r="65062" ht="15"/>
    <row r="65063" ht="15"/>
    <row r="65064" ht="15"/>
    <row r="65065" ht="15"/>
    <row r="65066" ht="15"/>
    <row r="65067" ht="15"/>
    <row r="65068" ht="15"/>
    <row r="65069" ht="15"/>
    <row r="65070" ht="15"/>
    <row r="65071" ht="15"/>
    <row r="65072" ht="15"/>
    <row r="65073" ht="15"/>
    <row r="65074" ht="15"/>
    <row r="65075" ht="15"/>
    <row r="65076" ht="15"/>
    <row r="65077" ht="15"/>
    <row r="65078" ht="15"/>
    <row r="65079" ht="15"/>
    <row r="65080" ht="15"/>
    <row r="65081" ht="15"/>
    <row r="65082" ht="15"/>
    <row r="65083" ht="15"/>
    <row r="65084" ht="15"/>
    <row r="65085" ht="15"/>
    <row r="65086" ht="15"/>
    <row r="65087" ht="15"/>
    <row r="65088" ht="15"/>
    <row r="65089" ht="15"/>
    <row r="65090" ht="15"/>
    <row r="65091" ht="15"/>
    <row r="65092" ht="15"/>
    <row r="65093" ht="15"/>
    <row r="65094" ht="15"/>
    <row r="65095" ht="15"/>
    <row r="65096" ht="15"/>
    <row r="65097" ht="15"/>
    <row r="65098" ht="15"/>
    <row r="65099" ht="15"/>
    <row r="65100" ht="15"/>
    <row r="65101" ht="15"/>
    <row r="65102" ht="15"/>
    <row r="65103" ht="15"/>
    <row r="65104" ht="15"/>
    <row r="65105" ht="15"/>
    <row r="65106" ht="15"/>
    <row r="65107" ht="15"/>
    <row r="65108" ht="15"/>
    <row r="65109" ht="15"/>
    <row r="65110" ht="15"/>
    <row r="65111" ht="15"/>
    <row r="65112" ht="15"/>
    <row r="65113" ht="15"/>
    <row r="65114" ht="15"/>
    <row r="65115" ht="15"/>
    <row r="65116" ht="15"/>
    <row r="65117" ht="15"/>
    <row r="65118" ht="15"/>
    <row r="65119" ht="15"/>
    <row r="65120" ht="15"/>
    <row r="65121" ht="15"/>
    <row r="65122" ht="15"/>
    <row r="65123" ht="15"/>
    <row r="65124" ht="15"/>
    <row r="65125" ht="15"/>
    <row r="65126" ht="15"/>
    <row r="65127" ht="15"/>
    <row r="65128" ht="15"/>
    <row r="65129" ht="15"/>
    <row r="65130" ht="15"/>
    <row r="65131" ht="15"/>
    <row r="65132" ht="15"/>
    <row r="65133" ht="15"/>
    <row r="65134" ht="15"/>
    <row r="65135" ht="15"/>
    <row r="65136" ht="15"/>
    <row r="65137" ht="15"/>
    <row r="65138" ht="15"/>
    <row r="65139" ht="15"/>
    <row r="65140" ht="15"/>
    <row r="65141" ht="15"/>
    <row r="65142" ht="15"/>
    <row r="65143" ht="15"/>
    <row r="65144" ht="15"/>
    <row r="65145" ht="15"/>
    <row r="65146" ht="15"/>
    <row r="65147" ht="15"/>
    <row r="65148" ht="15"/>
    <row r="65149" ht="15"/>
    <row r="65150" ht="15"/>
    <row r="65151" ht="15"/>
    <row r="65152" ht="15"/>
    <row r="65153" ht="15"/>
    <row r="65154" ht="15"/>
    <row r="65155" ht="15"/>
    <row r="65156" ht="15"/>
    <row r="65157" ht="15"/>
    <row r="65158" ht="15"/>
    <row r="65159" ht="15"/>
    <row r="65160" ht="15"/>
    <row r="65161" ht="15"/>
    <row r="65202" ht="15"/>
    <row r="65203" ht="15"/>
    <row r="65204" ht="15"/>
    <row r="65205" ht="15"/>
    <row r="65206" ht="15"/>
    <row r="65207" ht="15"/>
    <row r="65208" ht="15"/>
    <row r="65209" ht="15"/>
    <row r="65210" ht="15"/>
    <row r="65211" ht="15"/>
    <row r="65212" ht="15"/>
    <row r="65213" ht="15"/>
    <row r="65214" ht="15"/>
    <row r="65215" ht="15"/>
    <row r="65216" ht="15"/>
    <row r="65217" ht="15"/>
    <row r="65218" ht="15"/>
    <row r="65219" ht="15"/>
    <row r="65220" ht="15"/>
    <row r="65221" ht="15"/>
    <row r="65222" ht="15"/>
    <row r="65223" ht="15"/>
    <row r="65224" ht="15"/>
    <row r="65225" ht="15"/>
    <row r="65226" ht="15"/>
    <row r="65227" ht="15"/>
    <row r="65228" ht="15"/>
    <row r="65229" ht="15"/>
    <row r="65230" ht="15"/>
    <row r="65231" ht="15"/>
    <row r="65232" ht="15"/>
    <row r="65233" ht="15"/>
    <row r="65234" ht="15"/>
    <row r="65235" ht="15"/>
    <row r="65236" ht="15"/>
    <row r="65237" ht="15"/>
    <row r="65238" ht="15"/>
    <row r="65239" ht="15"/>
    <row r="65240" ht="15"/>
    <row r="65241" ht="15"/>
    <row r="65242" ht="15"/>
    <row r="65243" ht="15"/>
    <row r="65244" ht="15"/>
    <row r="65245" ht="15"/>
    <row r="65246" ht="15"/>
    <row r="65247" ht="15"/>
    <row r="65248" ht="15"/>
    <row r="65249" ht="15"/>
    <row r="65250" ht="15"/>
    <row r="65251" ht="15"/>
    <row r="65252" ht="15"/>
    <row r="65253" ht="15"/>
    <row r="65254" ht="15"/>
    <row r="65255" ht="15"/>
    <row r="65256" ht="15"/>
    <row r="65257" ht="15"/>
    <row r="65258" ht="15"/>
    <row r="65259" ht="15"/>
    <row r="65260" ht="15"/>
    <row r="65261" ht="15"/>
    <row r="65262" ht="15"/>
    <row r="65263" ht="15"/>
    <row r="65264" ht="15"/>
    <row r="65265" ht="15"/>
    <row r="65266" ht="15"/>
    <row r="65267" ht="15"/>
    <row r="65268" ht="15"/>
    <row r="65269" ht="15"/>
    <row r="65270" ht="15"/>
    <row r="65271" ht="15"/>
    <row r="65272" ht="15"/>
    <row r="65273" ht="15"/>
    <row r="65274" ht="15"/>
    <row r="65275" ht="15"/>
    <row r="65276" ht="15"/>
    <row r="65277" ht="15"/>
    <row r="65278" ht="15"/>
    <row r="65279" ht="15"/>
    <row r="65280" ht="15"/>
    <row r="65281" ht="15"/>
    <row r="65282" ht="15"/>
    <row r="65283" ht="15"/>
    <row r="65284" ht="15"/>
    <row r="65285" ht="15"/>
    <row r="65286" ht="15"/>
    <row r="65287" ht="15"/>
    <row r="65288" ht="15"/>
    <row r="65289" ht="15"/>
    <row r="65290" ht="15"/>
    <row r="65291" ht="15"/>
    <row r="65292" ht="15"/>
    <row r="65293" ht="15"/>
    <row r="65294" ht="15"/>
    <row r="65295" ht="15"/>
    <row r="65296" ht="15"/>
    <row r="65297" ht="15"/>
    <row r="65298" ht="15"/>
    <row r="65299" ht="15"/>
    <row r="65300" ht="15"/>
    <row r="65301" ht="15"/>
    <row r="65302" ht="15"/>
    <row r="65303" ht="15"/>
    <row r="65304" ht="15"/>
    <row r="65305" ht="15"/>
    <row r="65306" ht="15"/>
    <row r="65307" ht="15"/>
    <row r="65308" ht="15"/>
    <row r="65309" ht="15"/>
    <row r="65310" ht="15"/>
    <row r="65311" ht="15"/>
    <row r="65312" ht="15"/>
    <row r="65313" ht="15"/>
    <row r="65314" ht="15"/>
    <row r="65315" ht="15"/>
    <row r="65316" ht="15"/>
    <row r="65317" ht="15"/>
    <row r="65318" ht="15"/>
    <row r="65319" ht="15"/>
    <row r="65320" ht="15"/>
    <row r="65321" ht="15"/>
    <row r="65322" ht="15"/>
    <row r="65323" ht="15"/>
    <row r="65324" ht="15"/>
    <row r="65325" ht="15"/>
    <row r="65326" ht="15"/>
    <row r="65327" ht="15"/>
    <row r="65328" ht="15"/>
    <row r="65329" ht="15"/>
    <row r="65330" ht="15"/>
    <row r="65331" ht="15"/>
    <row r="65332" ht="15"/>
    <row r="65333" ht="15"/>
    <row r="65334" ht="15"/>
    <row r="65335" ht="15"/>
    <row r="65336" ht="15"/>
    <row r="65337" ht="15"/>
    <row r="65338" ht="15"/>
    <row r="65339" ht="15"/>
    <row r="65340" ht="15"/>
    <row r="65341" ht="15"/>
    <row r="65342" ht="15"/>
    <row r="65343" ht="15"/>
    <row r="65344" ht="15"/>
    <row r="65345" ht="15"/>
    <row r="65346" ht="15"/>
    <row r="65347" ht="15"/>
    <row r="65348" ht="15"/>
    <row r="65349" ht="15"/>
    <row r="65350" ht="15"/>
    <row r="65351" ht="15"/>
    <row r="65352" ht="15"/>
    <row r="65353" ht="15"/>
    <row r="65354" ht="15"/>
    <row r="65355" ht="15"/>
    <row r="65356" ht="15"/>
    <row r="65357" ht="15"/>
    <row r="65358" ht="15"/>
    <row r="65359" ht="15"/>
    <row r="65360" ht="15"/>
    <row r="65361" ht="15"/>
    <row r="65362" ht="15"/>
    <row r="65363" ht="15"/>
    <row r="65364" ht="15"/>
    <row r="65365" ht="15"/>
    <row r="65366" ht="15"/>
    <row r="65367" ht="15"/>
    <row r="65368" ht="15"/>
    <row r="65369" ht="15"/>
    <row r="65370" ht="15"/>
    <row r="65371" ht="15"/>
    <row r="65372" ht="15"/>
    <row r="65373" ht="15"/>
    <row r="65374" ht="15"/>
    <row r="65375" ht="15"/>
    <row r="65376" ht="15"/>
    <row r="65377" ht="15"/>
    <row r="65378" ht="15"/>
    <row r="65379" ht="15"/>
    <row r="65380" ht="15"/>
    <row r="65381" ht="15"/>
    <row r="65382" ht="15"/>
    <row r="65383" ht="15"/>
    <row r="65384" ht="15"/>
    <row r="65385" ht="15"/>
    <row r="65386" ht="15"/>
    <row r="65387" ht="15"/>
    <row r="65388" ht="15"/>
    <row r="65389" ht="15"/>
    <row r="65390" ht="15"/>
    <row r="65391" ht="15"/>
    <row r="65392" ht="15"/>
    <row r="65393" ht="15"/>
    <row r="65394" ht="15"/>
    <row r="65395" ht="15"/>
    <row r="65396" ht="15"/>
    <row r="65397" ht="15"/>
    <row r="65398" ht="15"/>
    <row r="65399" ht="15"/>
    <row r="65400" ht="15"/>
    <row r="65401" ht="15"/>
    <row r="65402" ht="15"/>
    <row r="65403" ht="15"/>
    <row r="65404" ht="15"/>
    <row r="65405" ht="15"/>
    <row r="65406" ht="15"/>
    <row r="65407" ht="15"/>
    <row r="65408" ht="15"/>
    <row r="65409" ht="15"/>
    <row r="65410" ht="15"/>
    <row r="65411" ht="15"/>
    <row r="65412" ht="15"/>
    <row r="65413" ht="15"/>
    <row r="65414" ht="15"/>
    <row r="65415" ht="15"/>
    <row r="65416" ht="15"/>
    <row r="65417" ht="15"/>
    <row r="65418" ht="15"/>
    <row r="65419" ht="15"/>
    <row r="65420" ht="15"/>
    <row r="65421" ht="15"/>
    <row r="65422" ht="15"/>
    <row r="65423" ht="15"/>
    <row r="65424" ht="15"/>
    <row r="65425" ht="15"/>
    <row r="65426" ht="15"/>
    <row r="65427" ht="15"/>
    <row r="65428" ht="15"/>
    <row r="65429" ht="15"/>
    <row r="65430" ht="15"/>
    <row r="65431" ht="15"/>
    <row r="65432" ht="15"/>
    <row r="65433" ht="15"/>
    <row r="65434" ht="15"/>
    <row r="65435" ht="15"/>
    <row r="65436" ht="15"/>
    <row r="65437" ht="15"/>
    <row r="65438" ht="15"/>
    <row r="65439" ht="15"/>
    <row r="65440" ht="15"/>
    <row r="65441" ht="15"/>
    <row r="65442" ht="15"/>
    <row r="65443" ht="15"/>
    <row r="65444" ht="15"/>
    <row r="65445" ht="15"/>
    <row r="65446" ht="15"/>
    <row r="65447" ht="15"/>
    <row r="65448" ht="15"/>
    <row r="65449" ht="15"/>
    <row r="65450" ht="15"/>
    <row r="65451" ht="15"/>
    <row r="65452" ht="15"/>
    <row r="65453" ht="15"/>
    <row r="65454" ht="15"/>
    <row r="65455" ht="15"/>
    <row r="65456" ht="15"/>
    <row r="65457" ht="15"/>
    <row r="65458" ht="15"/>
    <row r="65459" ht="15"/>
    <row r="65460" ht="15"/>
    <row r="65461" ht="15"/>
    <row r="65462" ht="15"/>
    <row r="65463" ht="15"/>
    <row r="65464" ht="15"/>
    <row r="65465" ht="15"/>
    <row r="65466" ht="15"/>
    <row r="65467" ht="15"/>
    <row r="65468" ht="15"/>
    <row r="65469" ht="15"/>
    <row r="65470" ht="15"/>
    <row r="65471" ht="15"/>
    <row r="65472" ht="15"/>
    <row r="65473" ht="15"/>
    <row r="65474" ht="15"/>
    <row r="65475" ht="15"/>
    <row r="65476" ht="15"/>
    <row r="65477" ht="15"/>
    <row r="65478" ht="15"/>
    <row r="65479" ht="15"/>
    <row r="65480" ht="15"/>
    <row r="65481" ht="15"/>
    <row r="65482" ht="15"/>
    <row r="65483" ht="15"/>
    <row r="65484" ht="15"/>
    <row r="65485" ht="15"/>
    <row r="65486" ht="15"/>
    <row r="65487" ht="15"/>
    <row r="65488" ht="15"/>
    <row r="65489" ht="15"/>
    <row r="65490" ht="15"/>
    <row r="65491" ht="15"/>
    <row r="65492" ht="15"/>
    <row r="65493" ht="15"/>
    <row r="65494" ht="15"/>
    <row r="65495" ht="15"/>
    <row r="65496" ht="15"/>
    <row r="65497" ht="15"/>
    <row r="65498" ht="15"/>
    <row r="65499" ht="15"/>
    <row r="65500" ht="15"/>
    <row r="65501" ht="15"/>
    <row r="65502" ht="15"/>
    <row r="65503" ht="15"/>
    <row r="65504" ht="15"/>
    <row r="65505" ht="15"/>
    <row r="65506" ht="15"/>
    <row r="65507" ht="15"/>
    <row r="65508" ht="15"/>
    <row r="65509" ht="15"/>
    <row r="65510" ht="15"/>
    <row r="65511" ht="15"/>
    <row r="65512" ht="15"/>
    <row r="65513" ht="15"/>
    <row r="65514" ht="15"/>
    <row r="65515" ht="15"/>
    <row r="65516" ht="15"/>
    <row r="65517" ht="15"/>
    <row r="65518" ht="15"/>
    <row r="65519" ht="15"/>
    <row r="65520" ht="15"/>
    <row r="65521" ht="15"/>
    <row r="65522" ht="15"/>
    <row r="65523" ht="15"/>
    <row r="65524" ht="15"/>
    <row r="65525" ht="15"/>
    <row r="65526" ht="15"/>
    <row r="65527" ht="15"/>
    <row r="65528" ht="15"/>
    <row r="65529" ht="15"/>
    <row r="65530" ht="15"/>
    <row r="65531" ht="15"/>
    <row r="65532" ht="15"/>
    <row r="65533" ht="15"/>
    <row r="65534" ht="15"/>
    <row r="65535" ht="15"/>
    <row r="65536" ht="15"/>
  </sheetData>
  <mergeCells count="16">
    <mergeCell ref="Z3:AA3"/>
    <mergeCell ref="A1:AA1"/>
    <mergeCell ref="A2:AA2"/>
    <mergeCell ref="L3:M3"/>
    <mergeCell ref="B3:C3"/>
    <mergeCell ref="D3:E3"/>
    <mergeCell ref="F3:G3"/>
    <mergeCell ref="N3:O3"/>
    <mergeCell ref="P3:Q3"/>
    <mergeCell ref="R3:S3"/>
    <mergeCell ref="H3:I3"/>
    <mergeCell ref="L394:R394"/>
    <mergeCell ref="J3:K3"/>
    <mergeCell ref="T3:U3"/>
    <mergeCell ref="V3:W3"/>
    <mergeCell ref="X3:Y3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481"/>
  <sheetViews>
    <sheetView workbookViewId="0">
      <selection activeCell="B5" sqref="B5:AA5"/>
    </sheetView>
  </sheetViews>
  <sheetFormatPr defaultColWidth="10.28515625" defaultRowHeight="24.95" customHeight="1"/>
  <cols>
    <col min="1" max="27" width="11.85546875" style="212" customWidth="1"/>
    <col min="28" max="16384" width="10.28515625" style="79"/>
  </cols>
  <sheetData>
    <row r="1" spans="1:256" ht="24.95" customHeight="1">
      <c r="A1" s="271" t="s">
        <v>1630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</row>
    <row r="2" spans="1:256" ht="24.95" customHeight="1" thickBot="1">
      <c r="A2" s="272" t="s">
        <v>1629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</row>
    <row r="3" spans="1:256" s="2" customFormat="1" ht="24.95" customHeight="1">
      <c r="A3" s="185" t="s">
        <v>6</v>
      </c>
      <c r="B3" s="273" t="s">
        <v>10</v>
      </c>
      <c r="C3" s="274"/>
      <c r="D3" s="273" t="s">
        <v>11</v>
      </c>
      <c r="E3" s="274"/>
      <c r="F3" s="273" t="s">
        <v>12</v>
      </c>
      <c r="G3" s="274"/>
      <c r="H3" s="273" t="s">
        <v>9</v>
      </c>
      <c r="I3" s="274"/>
      <c r="J3" s="273" t="s">
        <v>13</v>
      </c>
      <c r="K3" s="274"/>
      <c r="L3" s="273" t="s">
        <v>14</v>
      </c>
      <c r="M3" s="274"/>
      <c r="N3" s="273" t="s">
        <v>15</v>
      </c>
      <c r="O3" s="274"/>
      <c r="P3" s="273" t="s">
        <v>16</v>
      </c>
      <c r="Q3" s="274"/>
      <c r="R3" s="273" t="s">
        <v>18</v>
      </c>
      <c r="S3" s="274"/>
      <c r="T3" s="273" t="s">
        <v>20</v>
      </c>
      <c r="U3" s="274"/>
      <c r="V3" s="273" t="s">
        <v>21</v>
      </c>
      <c r="W3" s="274"/>
      <c r="X3" s="273" t="s">
        <v>23</v>
      </c>
      <c r="Y3" s="274"/>
      <c r="Z3" s="273" t="s">
        <v>25</v>
      </c>
      <c r="AA3" s="274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5" customFormat="1" ht="24.95" customHeight="1">
      <c r="A4" s="186"/>
      <c r="B4" s="269" t="s">
        <v>8</v>
      </c>
      <c r="C4" s="270"/>
      <c r="D4" s="269" t="s">
        <v>0</v>
      </c>
      <c r="E4" s="270"/>
      <c r="F4" s="269" t="s">
        <v>1</v>
      </c>
      <c r="G4" s="270"/>
      <c r="H4" s="269" t="s">
        <v>2</v>
      </c>
      <c r="I4" s="270"/>
      <c r="J4" s="269" t="s">
        <v>3</v>
      </c>
      <c r="K4" s="270"/>
      <c r="L4" s="269" t="s">
        <v>7</v>
      </c>
      <c r="M4" s="270"/>
      <c r="N4" s="269" t="s">
        <v>4</v>
      </c>
      <c r="O4" s="270"/>
      <c r="P4" s="269" t="s">
        <v>17</v>
      </c>
      <c r="Q4" s="270"/>
      <c r="R4" s="269" t="s">
        <v>19</v>
      </c>
      <c r="S4" s="270"/>
      <c r="T4" s="269" t="s">
        <v>5</v>
      </c>
      <c r="U4" s="270"/>
      <c r="V4" s="269" t="s">
        <v>22</v>
      </c>
      <c r="W4" s="270"/>
      <c r="X4" s="269" t="s">
        <v>24</v>
      </c>
      <c r="Y4" s="270"/>
      <c r="Z4" s="269" t="s">
        <v>26</v>
      </c>
      <c r="AA4" s="270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5" customFormat="1" ht="35.25" customHeight="1">
      <c r="A5" s="161">
        <v>2011</v>
      </c>
      <c r="B5" s="187" t="s">
        <v>57</v>
      </c>
      <c r="C5" s="187" t="s">
        <v>1631</v>
      </c>
      <c r="D5" s="187" t="s">
        <v>57</v>
      </c>
      <c r="E5" s="187" t="s">
        <v>1631</v>
      </c>
      <c r="F5" s="187" t="s">
        <v>57</v>
      </c>
      <c r="G5" s="187" t="s">
        <v>1631</v>
      </c>
      <c r="H5" s="187" t="s">
        <v>57</v>
      </c>
      <c r="I5" s="187" t="s">
        <v>1631</v>
      </c>
      <c r="J5" s="187" t="s">
        <v>57</v>
      </c>
      <c r="K5" s="187" t="s">
        <v>1631</v>
      </c>
      <c r="L5" s="187" t="s">
        <v>57</v>
      </c>
      <c r="M5" s="187" t="s">
        <v>1631</v>
      </c>
      <c r="N5" s="187" t="s">
        <v>57</v>
      </c>
      <c r="O5" s="187" t="s">
        <v>1631</v>
      </c>
      <c r="P5" s="187" t="s">
        <v>57</v>
      </c>
      <c r="Q5" s="187" t="s">
        <v>1631</v>
      </c>
      <c r="R5" s="187" t="s">
        <v>57</v>
      </c>
      <c r="S5" s="187" t="s">
        <v>1631</v>
      </c>
      <c r="T5" s="187" t="s">
        <v>57</v>
      </c>
      <c r="U5" s="187" t="s">
        <v>1631</v>
      </c>
      <c r="V5" s="187" t="s">
        <v>57</v>
      </c>
      <c r="W5" s="187" t="s">
        <v>1631</v>
      </c>
      <c r="X5" s="187" t="s">
        <v>57</v>
      </c>
      <c r="Y5" s="187" t="s">
        <v>1631</v>
      </c>
      <c r="Z5" s="187" t="s">
        <v>57</v>
      </c>
      <c r="AA5" s="187" t="s">
        <v>1631</v>
      </c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5" customFormat="1" ht="24.95" customHeight="1" thickBot="1">
      <c r="A6" s="160" t="s">
        <v>445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131" customFormat="1" ht="24.95" customHeight="1">
      <c r="A7" s="41">
        <v>1</v>
      </c>
      <c r="B7" s="15"/>
      <c r="C7" s="15"/>
      <c r="D7" s="42"/>
      <c r="E7" s="42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</row>
    <row r="8" spans="1:256" s="129" customFormat="1" ht="24.95" customHeight="1">
      <c r="A8" s="41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41"/>
      <c r="AA8" s="41"/>
    </row>
    <row r="9" spans="1:256" s="129" customFormat="1" ht="24.95" customHeight="1">
      <c r="A9" s="43">
        <v>3</v>
      </c>
      <c r="B9" s="15"/>
      <c r="C9" s="15"/>
      <c r="D9" s="44"/>
      <c r="E9" s="4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56" s="129" customFormat="1" ht="24.95" customHeight="1">
      <c r="A10" s="45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56" s="129" customFormat="1" ht="24.95" customHeight="1">
      <c r="A11" s="43">
        <v>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56" s="129" customFormat="1" ht="24.95" customHeight="1">
      <c r="A12" s="45">
        <v>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56" s="129" customFormat="1" ht="24.95" customHeight="1">
      <c r="A13" s="197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56" s="129" customFormat="1" ht="24.95" customHeight="1">
      <c r="A14" s="45">
        <v>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56" s="129" customFormat="1" ht="24.95" customHeight="1">
      <c r="A15" s="45">
        <v>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56" s="129" customFormat="1" ht="24.95" customHeight="1">
      <c r="A16" s="45">
        <v>10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s="129" customFormat="1" ht="24.95" customHeight="1">
      <c r="A17" s="45">
        <v>11</v>
      </c>
      <c r="B17" s="12">
        <v>1169</v>
      </c>
      <c r="C17" s="12">
        <v>1171</v>
      </c>
      <c r="D17" s="60">
        <v>1564.8440000000001</v>
      </c>
      <c r="E17" s="60">
        <v>1565.627</v>
      </c>
      <c r="F17" s="60">
        <v>1751.057</v>
      </c>
      <c r="G17" s="60">
        <v>1751.933</v>
      </c>
      <c r="H17" s="60">
        <v>978.11699999999996</v>
      </c>
      <c r="I17" s="60">
        <v>978.60599999999999</v>
      </c>
      <c r="J17" s="61">
        <v>1043.5219999999999</v>
      </c>
      <c r="K17" s="61">
        <v>1044.0440000000001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19">
        <v>12.993</v>
      </c>
      <c r="S17" s="19">
        <v>13</v>
      </c>
      <c r="T17" s="19">
        <v>0</v>
      </c>
      <c r="U17" s="19">
        <v>0</v>
      </c>
      <c r="V17" s="19">
        <v>0</v>
      </c>
      <c r="W17" s="19">
        <v>0</v>
      </c>
      <c r="X17" s="19">
        <v>1780.961</v>
      </c>
      <c r="Y17" s="19">
        <v>1781.8520000000001</v>
      </c>
      <c r="Z17" s="19">
        <v>0</v>
      </c>
      <c r="AA17" s="19">
        <v>0</v>
      </c>
    </row>
    <row r="18" spans="1:27" s="129" customFormat="1" ht="24.95" customHeight="1">
      <c r="A18" s="31">
        <v>12</v>
      </c>
      <c r="B18" s="12">
        <v>1169</v>
      </c>
      <c r="C18" s="12">
        <v>1171</v>
      </c>
      <c r="D18" s="64">
        <v>1558.29</v>
      </c>
      <c r="E18" s="65">
        <v>1559.069</v>
      </c>
      <c r="F18" s="65">
        <v>1728.3510000000001</v>
      </c>
      <c r="G18" s="65">
        <v>1729.2159999999999</v>
      </c>
      <c r="H18" s="65">
        <v>960.22199999999998</v>
      </c>
      <c r="I18" s="65">
        <v>960.702</v>
      </c>
      <c r="J18" s="66">
        <v>1046.789</v>
      </c>
      <c r="K18" s="66">
        <v>1047.3119999999999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7">
        <v>13.102</v>
      </c>
      <c r="S18" s="67">
        <v>13.109</v>
      </c>
      <c r="T18" s="67">
        <v>0</v>
      </c>
      <c r="U18" s="67">
        <v>0</v>
      </c>
      <c r="V18" s="67">
        <v>0</v>
      </c>
      <c r="W18" s="67">
        <v>0</v>
      </c>
      <c r="X18" s="67">
        <v>1780.961</v>
      </c>
      <c r="Y18" s="67">
        <v>1781.8520000000001</v>
      </c>
      <c r="Z18" s="67">
        <v>0</v>
      </c>
      <c r="AA18" s="67">
        <v>0</v>
      </c>
    </row>
    <row r="19" spans="1:27" s="129" customFormat="1" ht="24.95" customHeight="1">
      <c r="A19" s="31">
        <v>13</v>
      </c>
      <c r="B19" s="12">
        <v>1169</v>
      </c>
      <c r="C19" s="12">
        <v>1171</v>
      </c>
      <c r="D19" s="64">
        <v>1554.076</v>
      </c>
      <c r="E19" s="65">
        <v>1554.854</v>
      </c>
      <c r="F19" s="65">
        <v>1707.8689999999999</v>
      </c>
      <c r="G19" s="65">
        <v>1708.723</v>
      </c>
      <c r="H19" s="65">
        <v>963.85900000000004</v>
      </c>
      <c r="I19" s="65">
        <v>964.34199999999998</v>
      </c>
      <c r="J19" s="66">
        <v>1049.0409999999999</v>
      </c>
      <c r="K19" s="66">
        <v>1049.5650000000001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7">
        <v>13.041</v>
      </c>
      <c r="S19" s="67">
        <v>13.047000000000001</v>
      </c>
      <c r="T19" s="67">
        <v>0</v>
      </c>
      <c r="U19" s="67">
        <v>0</v>
      </c>
      <c r="V19" s="67">
        <v>0</v>
      </c>
      <c r="W19" s="67">
        <v>0</v>
      </c>
      <c r="X19" s="67">
        <v>1773.26</v>
      </c>
      <c r="Y19" s="67">
        <v>1774.1469999999999</v>
      </c>
      <c r="Z19" s="67">
        <v>0</v>
      </c>
      <c r="AA19" s="67">
        <v>0</v>
      </c>
    </row>
    <row r="20" spans="1:27" s="129" customFormat="1" ht="24.95" customHeight="1">
      <c r="A20" s="31">
        <v>14</v>
      </c>
      <c r="B20" s="12">
        <v>1169</v>
      </c>
      <c r="C20" s="12">
        <v>1171</v>
      </c>
      <c r="D20" s="64">
        <v>1542.2550000000001</v>
      </c>
      <c r="E20" s="65">
        <v>1543.027</v>
      </c>
      <c r="F20" s="65">
        <v>1709.2729999999999</v>
      </c>
      <c r="G20" s="65">
        <v>1710.1279999999999</v>
      </c>
      <c r="H20" s="65">
        <v>939.33699999999999</v>
      </c>
      <c r="I20" s="65">
        <v>939.80700000000002</v>
      </c>
      <c r="J20" s="66">
        <v>1049.511</v>
      </c>
      <c r="K20" s="66">
        <v>1050.0360000000001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7">
        <v>13.162000000000001</v>
      </c>
      <c r="S20" s="67">
        <v>13.138</v>
      </c>
      <c r="T20" s="67">
        <v>0</v>
      </c>
      <c r="U20" s="67">
        <v>0</v>
      </c>
      <c r="V20" s="67">
        <v>0</v>
      </c>
      <c r="W20" s="67">
        <v>0</v>
      </c>
      <c r="X20" s="67">
        <v>1769.2570000000001</v>
      </c>
      <c r="Y20" s="67">
        <v>1770.1420000000001</v>
      </c>
      <c r="Z20" s="67">
        <v>0</v>
      </c>
      <c r="AA20" s="67">
        <v>0</v>
      </c>
    </row>
    <row r="21" spans="1:27" s="129" customFormat="1" ht="24.95" customHeight="1">
      <c r="A21" s="31">
        <v>15</v>
      </c>
      <c r="B21" s="12">
        <v>1168</v>
      </c>
      <c r="C21" s="12">
        <v>1170</v>
      </c>
      <c r="D21" s="64">
        <v>1530.18</v>
      </c>
      <c r="E21" s="65">
        <v>1530.9449999999999</v>
      </c>
      <c r="F21" s="65">
        <v>1707.931</v>
      </c>
      <c r="G21" s="65">
        <v>1708.7850000000001</v>
      </c>
      <c r="H21" s="65">
        <v>926.26900000000001</v>
      </c>
      <c r="I21" s="65">
        <v>926.73299999999995</v>
      </c>
      <c r="J21" s="66">
        <v>1045.24</v>
      </c>
      <c r="K21" s="66">
        <v>1045.7629999999999</v>
      </c>
      <c r="L21" s="65">
        <v>138.27000000000001</v>
      </c>
      <c r="M21" s="65">
        <v>138.339</v>
      </c>
      <c r="N21" s="65">
        <v>162.31100000000001</v>
      </c>
      <c r="O21" s="65">
        <v>162.392</v>
      </c>
      <c r="P21" s="65">
        <v>205.35900000000001</v>
      </c>
      <c r="Q21" s="65">
        <v>205.46100000000001</v>
      </c>
      <c r="R21" s="67">
        <v>13.11</v>
      </c>
      <c r="S21" s="67">
        <v>13.117000000000001</v>
      </c>
      <c r="T21" s="67">
        <v>0</v>
      </c>
      <c r="U21" s="67">
        <v>0</v>
      </c>
      <c r="V21" s="67">
        <v>0</v>
      </c>
      <c r="W21" s="67">
        <v>0</v>
      </c>
      <c r="X21" s="67">
        <v>1767.0329999999999</v>
      </c>
      <c r="Y21" s="67">
        <v>1767.9169999999999</v>
      </c>
      <c r="Z21" s="67">
        <v>0</v>
      </c>
      <c r="AA21" s="67">
        <v>0</v>
      </c>
    </row>
    <row r="22" spans="1:27" s="129" customFormat="1" ht="24.95" customHeight="1">
      <c r="A22" s="31">
        <v>16</v>
      </c>
      <c r="B22" s="12"/>
      <c r="C22" s="12"/>
      <c r="D22" s="67"/>
      <c r="E22" s="67"/>
      <c r="F22" s="67"/>
      <c r="G22" s="67"/>
      <c r="H22" s="67"/>
      <c r="I22" s="67"/>
      <c r="J22" s="67"/>
      <c r="K22" s="67"/>
      <c r="L22" s="65"/>
      <c r="M22" s="65"/>
      <c r="N22" s="65"/>
      <c r="O22" s="65"/>
      <c r="P22" s="65"/>
      <c r="Q22" s="65"/>
      <c r="R22" s="67"/>
      <c r="S22" s="67"/>
      <c r="T22" s="67"/>
      <c r="U22" s="67"/>
      <c r="V22" s="67"/>
      <c r="W22" s="67"/>
      <c r="X22" s="67"/>
      <c r="Y22" s="67"/>
      <c r="Z22" s="67"/>
      <c r="AA22" s="67"/>
    </row>
    <row r="23" spans="1:27" s="129" customFormat="1" ht="24.95" customHeight="1">
      <c r="A23" s="31">
        <v>17</v>
      </c>
      <c r="B23" s="12"/>
      <c r="C23" s="12"/>
      <c r="D23" s="67"/>
      <c r="E23" s="67"/>
      <c r="F23" s="67"/>
      <c r="G23" s="67"/>
      <c r="H23" s="67"/>
      <c r="I23" s="67"/>
      <c r="J23" s="67"/>
      <c r="K23" s="67"/>
      <c r="L23" s="65"/>
      <c r="M23" s="65"/>
      <c r="N23" s="65"/>
      <c r="O23" s="65"/>
      <c r="P23" s="65"/>
      <c r="Q23" s="65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1:27" s="129" customFormat="1" ht="24.95" customHeight="1">
      <c r="A24" s="31">
        <v>18</v>
      </c>
      <c r="B24" s="12">
        <v>1168</v>
      </c>
      <c r="C24" s="12">
        <v>1170</v>
      </c>
      <c r="D24" s="67">
        <v>1551.8140000000001</v>
      </c>
      <c r="E24" s="67">
        <v>1552.59</v>
      </c>
      <c r="F24" s="67">
        <v>1745.586</v>
      </c>
      <c r="G24" s="67">
        <v>1746.4590000000001</v>
      </c>
      <c r="H24" s="67">
        <v>932.399</v>
      </c>
      <c r="I24" s="67">
        <v>932.86599999999999</v>
      </c>
      <c r="J24" s="67">
        <v>1045.3340000000001</v>
      </c>
      <c r="K24" s="67">
        <v>1045.857</v>
      </c>
      <c r="L24" s="67">
        <v>142.655</v>
      </c>
      <c r="M24" s="67">
        <v>142.726</v>
      </c>
      <c r="N24" s="67">
        <v>168.44499999999999</v>
      </c>
      <c r="O24" s="67">
        <v>168.53</v>
      </c>
      <c r="P24" s="67">
        <v>208.255</v>
      </c>
      <c r="Q24" s="67">
        <v>208.35900000000001</v>
      </c>
      <c r="R24" s="67">
        <v>12.95</v>
      </c>
      <c r="S24" s="67">
        <v>12.957000000000001</v>
      </c>
      <c r="T24" s="67">
        <v>0</v>
      </c>
      <c r="U24" s="67">
        <v>0</v>
      </c>
      <c r="V24" s="67">
        <v>0</v>
      </c>
      <c r="W24" s="67">
        <v>0</v>
      </c>
      <c r="X24" s="67">
        <v>1771.056</v>
      </c>
      <c r="Y24" s="67">
        <v>1771.942</v>
      </c>
      <c r="Z24" s="67">
        <v>0</v>
      </c>
      <c r="AA24" s="67">
        <v>0</v>
      </c>
    </row>
    <row r="25" spans="1:27" s="129" customFormat="1" ht="24.95" customHeight="1">
      <c r="A25" s="31">
        <v>19</v>
      </c>
      <c r="B25" s="12"/>
      <c r="C25" s="1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</row>
    <row r="26" spans="1:27" s="129" customFormat="1" ht="24.95" customHeight="1">
      <c r="A26" s="31">
        <v>20</v>
      </c>
      <c r="B26" s="12">
        <v>1168</v>
      </c>
      <c r="C26" s="12">
        <v>1170</v>
      </c>
      <c r="D26" s="67">
        <v>1512.0540000000001</v>
      </c>
      <c r="E26" s="67">
        <v>1512.81</v>
      </c>
      <c r="F26" s="67">
        <v>1628.41</v>
      </c>
      <c r="G26" s="67">
        <v>1629.2249999999999</v>
      </c>
      <c r="H26" s="67">
        <v>927.73900000000003</v>
      </c>
      <c r="I26" s="67">
        <v>928.20299999999997</v>
      </c>
      <c r="J26" s="67">
        <v>1024.365</v>
      </c>
      <c r="K26" s="67">
        <v>1024.877</v>
      </c>
      <c r="L26" s="67">
        <v>139.00899999999999</v>
      </c>
      <c r="M26" s="67">
        <v>139.07900000000001</v>
      </c>
      <c r="N26" s="67">
        <v>164.505</v>
      </c>
      <c r="O26" s="67">
        <v>164.58699999999999</v>
      </c>
      <c r="P26" s="67">
        <v>202.92099999999999</v>
      </c>
      <c r="Q26" s="67">
        <v>203.023</v>
      </c>
      <c r="R26" s="67">
        <v>12.936</v>
      </c>
      <c r="S26" s="67">
        <v>12.942</v>
      </c>
      <c r="T26" s="67">
        <v>0</v>
      </c>
      <c r="U26" s="67">
        <v>0</v>
      </c>
      <c r="V26" s="67">
        <v>0</v>
      </c>
      <c r="W26" s="67">
        <v>0</v>
      </c>
      <c r="X26" s="67">
        <v>1745.8430000000001</v>
      </c>
      <c r="Y26" s="67">
        <v>1746.7159999999999</v>
      </c>
      <c r="Z26" s="67">
        <v>0</v>
      </c>
      <c r="AA26" s="67">
        <v>0</v>
      </c>
    </row>
    <row r="27" spans="1:27" s="129" customFormat="1" ht="24.95" customHeight="1">
      <c r="A27" s="31">
        <v>21</v>
      </c>
      <c r="B27" s="12">
        <v>1168</v>
      </c>
      <c r="C27" s="12">
        <v>1170</v>
      </c>
      <c r="D27" s="67">
        <v>1509.7149999999999</v>
      </c>
      <c r="E27" s="67">
        <v>1510.47</v>
      </c>
      <c r="F27" s="67">
        <v>1609.115</v>
      </c>
      <c r="G27" s="67">
        <v>1609.92</v>
      </c>
      <c r="H27" s="67">
        <v>917.83600000000001</v>
      </c>
      <c r="I27" s="67">
        <v>918.29499999999996</v>
      </c>
      <c r="J27" s="67">
        <v>1023.021</v>
      </c>
      <c r="K27" s="67">
        <v>1023.532</v>
      </c>
      <c r="L27" s="67">
        <v>138.63800000000001</v>
      </c>
      <c r="M27" s="67">
        <v>138.708</v>
      </c>
      <c r="N27" s="67">
        <v>166.71899999999999</v>
      </c>
      <c r="O27" s="67">
        <v>166.80199999999999</v>
      </c>
      <c r="P27" s="67">
        <v>202.626</v>
      </c>
      <c r="Q27" s="67">
        <v>202.727</v>
      </c>
      <c r="R27" s="67">
        <v>13.007999999999999</v>
      </c>
      <c r="S27" s="67">
        <v>13.013999999999999</v>
      </c>
      <c r="T27" s="67">
        <v>0</v>
      </c>
      <c r="U27" s="67">
        <v>0</v>
      </c>
      <c r="V27" s="67">
        <v>0</v>
      </c>
      <c r="W27" s="67">
        <v>0</v>
      </c>
      <c r="X27" s="67">
        <v>1743.434</v>
      </c>
      <c r="Y27" s="67">
        <v>1744.306</v>
      </c>
      <c r="Z27" s="67">
        <v>0</v>
      </c>
      <c r="AA27" s="67">
        <v>0</v>
      </c>
    </row>
    <row r="28" spans="1:27" s="129" customFormat="1" ht="24.95" customHeight="1">
      <c r="A28" s="31">
        <v>22</v>
      </c>
      <c r="B28" s="12"/>
      <c r="C28" s="12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</row>
    <row r="29" spans="1:27" ht="24.95" customHeight="1">
      <c r="A29" s="31">
        <v>23</v>
      </c>
      <c r="B29" s="12"/>
      <c r="C29" s="1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</row>
    <row r="30" spans="1:27" ht="24.95" customHeight="1">
      <c r="A30" s="31">
        <v>24</v>
      </c>
      <c r="B30" s="12"/>
      <c r="C30" s="12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ht="24.95" customHeight="1">
      <c r="A31" s="31">
        <v>25</v>
      </c>
      <c r="B31" s="12">
        <v>1168</v>
      </c>
      <c r="C31" s="12">
        <v>1170</v>
      </c>
      <c r="D31" s="68">
        <v>1496.2660000000001</v>
      </c>
      <c r="E31" s="68">
        <v>1497.0150000000001</v>
      </c>
      <c r="F31" s="68">
        <v>1588.7670000000001</v>
      </c>
      <c r="G31" s="68">
        <v>1589.5619999999999</v>
      </c>
      <c r="H31" s="68">
        <v>937.03099999999995</v>
      </c>
      <c r="I31" s="68">
        <v>937.5</v>
      </c>
      <c r="J31" s="68">
        <v>1002.241</v>
      </c>
      <c r="K31" s="68">
        <v>1002.7430000000001</v>
      </c>
      <c r="L31" s="68">
        <v>0</v>
      </c>
      <c r="M31" s="68">
        <v>0</v>
      </c>
      <c r="N31" s="68">
        <v>166.363</v>
      </c>
      <c r="O31" s="68">
        <v>166.446</v>
      </c>
      <c r="P31" s="68">
        <v>200.74799999999999</v>
      </c>
      <c r="Q31" s="68">
        <v>200.84800000000001</v>
      </c>
      <c r="R31" s="68">
        <v>13.206</v>
      </c>
      <c r="S31" s="68">
        <v>13.212999999999999</v>
      </c>
      <c r="T31" s="68">
        <v>0</v>
      </c>
      <c r="U31" s="68">
        <v>0</v>
      </c>
      <c r="V31" s="68">
        <v>0</v>
      </c>
      <c r="W31" s="68">
        <v>0</v>
      </c>
      <c r="X31" s="68">
        <v>1739.914</v>
      </c>
      <c r="Y31" s="68">
        <v>1740.7850000000001</v>
      </c>
      <c r="Z31" s="67">
        <v>0</v>
      </c>
      <c r="AA31" s="67">
        <v>0</v>
      </c>
    </row>
    <row r="32" spans="1:27" ht="24.95" customHeight="1">
      <c r="A32" s="31">
        <v>26</v>
      </c>
      <c r="B32" s="12">
        <v>1168</v>
      </c>
      <c r="C32" s="12">
        <v>1170</v>
      </c>
      <c r="D32" s="68">
        <v>1519.07</v>
      </c>
      <c r="E32" s="68">
        <v>1519.83</v>
      </c>
      <c r="F32" s="68">
        <v>1621.0429999999999</v>
      </c>
      <c r="G32" s="68">
        <v>1621.854</v>
      </c>
      <c r="H32" s="68">
        <v>958.14400000000001</v>
      </c>
      <c r="I32" s="68">
        <v>958.62400000000002</v>
      </c>
      <c r="J32" s="68">
        <v>1008.116</v>
      </c>
      <c r="K32" s="68">
        <v>1008.621</v>
      </c>
      <c r="L32" s="68">
        <v>142.61199999999999</v>
      </c>
      <c r="M32" s="68">
        <v>142.68299999999999</v>
      </c>
      <c r="N32" s="68">
        <v>170.80699999999999</v>
      </c>
      <c r="O32" s="68">
        <v>170.893</v>
      </c>
      <c r="P32" s="68">
        <v>203.80500000000001</v>
      </c>
      <c r="Q32" s="68">
        <v>203.90700000000001</v>
      </c>
      <c r="R32" s="68">
        <v>13.157</v>
      </c>
      <c r="S32" s="68">
        <v>13.164</v>
      </c>
      <c r="T32" s="68">
        <v>0</v>
      </c>
      <c r="U32" s="68">
        <v>0</v>
      </c>
      <c r="V32" s="68">
        <v>0</v>
      </c>
      <c r="W32" s="68">
        <v>0</v>
      </c>
      <c r="X32" s="68">
        <v>1747.258</v>
      </c>
      <c r="Y32" s="68">
        <v>1748.1320000000001</v>
      </c>
      <c r="Z32" s="67">
        <v>0</v>
      </c>
      <c r="AA32" s="67">
        <v>0</v>
      </c>
    </row>
    <row r="33" spans="1:28" ht="24.95" customHeight="1">
      <c r="A33" s="31">
        <v>27</v>
      </c>
      <c r="B33" s="12">
        <v>1168</v>
      </c>
      <c r="C33" s="12">
        <v>1170</v>
      </c>
      <c r="D33" s="68">
        <v>1540.587</v>
      </c>
      <c r="E33" s="68">
        <v>1541.3579999999999</v>
      </c>
      <c r="F33" s="68">
        <v>1643.73</v>
      </c>
      <c r="G33" s="68">
        <v>1644.5519999999999</v>
      </c>
      <c r="H33" s="68">
        <v>0</v>
      </c>
      <c r="I33" s="68">
        <v>0</v>
      </c>
      <c r="J33" s="68">
        <v>1026.5229999999999</v>
      </c>
      <c r="K33" s="68">
        <v>1027.037</v>
      </c>
      <c r="L33" s="68">
        <v>148.215</v>
      </c>
      <c r="M33" s="68">
        <v>148.28899999999999</v>
      </c>
      <c r="N33" s="68">
        <v>173.149</v>
      </c>
      <c r="O33" s="68">
        <v>173.23599999999999</v>
      </c>
      <c r="P33" s="68">
        <v>206.71600000000001</v>
      </c>
      <c r="Q33" s="68">
        <v>206.82</v>
      </c>
      <c r="R33" s="68">
        <v>13.073</v>
      </c>
      <c r="S33" s="68">
        <v>13.08</v>
      </c>
      <c r="T33" s="68">
        <v>0</v>
      </c>
      <c r="U33" s="68">
        <v>0</v>
      </c>
      <c r="V33" s="68">
        <v>0</v>
      </c>
      <c r="W33" s="68">
        <v>0</v>
      </c>
      <c r="X33" s="68">
        <v>1761.0219999999999</v>
      </c>
      <c r="Y33" s="68">
        <v>1761.903</v>
      </c>
      <c r="Z33" s="67">
        <v>0</v>
      </c>
      <c r="AA33" s="67">
        <v>0</v>
      </c>
    </row>
    <row r="34" spans="1:28" ht="24.95" customHeight="1">
      <c r="A34" s="31">
        <v>28</v>
      </c>
      <c r="B34" s="12">
        <v>1168</v>
      </c>
      <c r="C34" s="12">
        <v>1170</v>
      </c>
      <c r="D34" s="68">
        <v>1550.644</v>
      </c>
      <c r="E34" s="68">
        <v>1551.42</v>
      </c>
      <c r="F34" s="68">
        <v>1673.433</v>
      </c>
      <c r="G34" s="68">
        <v>1674.27</v>
      </c>
      <c r="H34" s="68">
        <v>966.61800000000005</v>
      </c>
      <c r="I34" s="68">
        <v>967.10199999999998</v>
      </c>
      <c r="J34" s="68">
        <v>1024.5440000000001</v>
      </c>
      <c r="K34" s="68">
        <v>1025.057</v>
      </c>
      <c r="L34" s="68">
        <v>146.86500000000001</v>
      </c>
      <c r="M34" s="68">
        <v>146.93899999999999</v>
      </c>
      <c r="N34" s="68">
        <v>174.48500000000001</v>
      </c>
      <c r="O34" s="68">
        <v>174.572</v>
      </c>
      <c r="P34" s="68">
        <v>208.07</v>
      </c>
      <c r="Q34" s="68">
        <v>208.17400000000001</v>
      </c>
      <c r="R34" s="68">
        <v>13.125</v>
      </c>
      <c r="S34" s="68">
        <v>13.131</v>
      </c>
      <c r="T34" s="68">
        <v>0</v>
      </c>
      <c r="U34" s="68">
        <v>0</v>
      </c>
      <c r="V34" s="68">
        <v>0</v>
      </c>
      <c r="W34" s="68">
        <v>0</v>
      </c>
      <c r="X34" s="68">
        <v>1767.2550000000001</v>
      </c>
      <c r="Y34" s="68">
        <v>1768.1389999999999</v>
      </c>
      <c r="Z34" s="67">
        <v>0</v>
      </c>
      <c r="AA34" s="67">
        <v>0</v>
      </c>
    </row>
    <row r="35" spans="1:28" ht="24.95" customHeight="1">
      <c r="A35" s="31">
        <v>29</v>
      </c>
      <c r="B35" s="12">
        <v>1168</v>
      </c>
      <c r="C35" s="12">
        <v>1170</v>
      </c>
      <c r="D35" s="68">
        <v>1533.22</v>
      </c>
      <c r="E35" s="68">
        <v>1533.9870000000001</v>
      </c>
      <c r="F35" s="68">
        <v>1675.538</v>
      </c>
      <c r="G35" s="68">
        <v>1676.376</v>
      </c>
      <c r="H35" s="68">
        <v>959.48099999999999</v>
      </c>
      <c r="I35" s="68">
        <v>959.96100000000001</v>
      </c>
      <c r="J35" s="68">
        <v>1018.654</v>
      </c>
      <c r="K35" s="68">
        <v>1019.164</v>
      </c>
      <c r="L35" s="68">
        <v>144.506</v>
      </c>
      <c r="M35" s="68">
        <v>144.578</v>
      </c>
      <c r="N35" s="68">
        <v>174.23</v>
      </c>
      <c r="O35" s="68">
        <v>174.31700000000001</v>
      </c>
      <c r="P35" s="68">
        <v>205.74199999999999</v>
      </c>
      <c r="Q35" s="68">
        <v>205.845</v>
      </c>
      <c r="R35" s="68">
        <v>12.933</v>
      </c>
      <c r="S35" s="68">
        <v>12.94</v>
      </c>
      <c r="T35" s="68">
        <v>0</v>
      </c>
      <c r="U35" s="68">
        <v>0</v>
      </c>
      <c r="V35" s="68">
        <v>0</v>
      </c>
      <c r="W35" s="68">
        <v>0</v>
      </c>
      <c r="X35" s="68">
        <v>1759.654</v>
      </c>
      <c r="Y35" s="68">
        <v>1760.5340000000001</v>
      </c>
      <c r="Z35" s="67">
        <v>0</v>
      </c>
      <c r="AA35" s="67">
        <v>0</v>
      </c>
    </row>
    <row r="36" spans="1:28" ht="24.95" customHeight="1">
      <c r="A36" s="31">
        <v>30</v>
      </c>
      <c r="B36" s="12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8" ht="24.95" customHeight="1">
      <c r="A37" s="31">
        <v>31</v>
      </c>
      <c r="B37" s="12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8" ht="24.95" customHeight="1">
      <c r="A38" s="227" t="s">
        <v>426</v>
      </c>
      <c r="B38" s="231">
        <f>AVERAGE(B7:B37)</f>
        <v>1168.3076923076924</v>
      </c>
      <c r="C38" s="231">
        <f t="shared" ref="C38:AA38" si="0">AVERAGE(C7:C37)</f>
        <v>1170.3076923076924</v>
      </c>
      <c r="D38" s="231">
        <f t="shared" si="0"/>
        <v>1535.6165384615388</v>
      </c>
      <c r="E38" s="231">
        <f t="shared" si="0"/>
        <v>1536.3847692307693</v>
      </c>
      <c r="F38" s="231">
        <f t="shared" si="0"/>
        <v>1676.1617692307691</v>
      </c>
      <c r="G38" s="231">
        <f t="shared" si="0"/>
        <v>1677.0002307692307</v>
      </c>
      <c r="H38" s="231">
        <f t="shared" si="0"/>
        <v>874.38861538461549</v>
      </c>
      <c r="I38" s="231">
        <f t="shared" si="0"/>
        <v>874.82623076923073</v>
      </c>
      <c r="J38" s="231">
        <f t="shared" si="0"/>
        <v>1031.3000769230769</v>
      </c>
      <c r="K38" s="231">
        <f t="shared" si="0"/>
        <v>1031.816</v>
      </c>
      <c r="L38" s="231">
        <f t="shared" si="0"/>
        <v>87.751538461538459</v>
      </c>
      <c r="M38" s="231">
        <f t="shared" si="0"/>
        <v>87.795461538461524</v>
      </c>
      <c r="N38" s="231">
        <f t="shared" si="0"/>
        <v>117.00107692307694</v>
      </c>
      <c r="O38" s="231">
        <f t="shared" si="0"/>
        <v>117.0596153846154</v>
      </c>
      <c r="P38" s="231">
        <f t="shared" si="0"/>
        <v>141.86476923076924</v>
      </c>
      <c r="Q38" s="231">
        <f t="shared" si="0"/>
        <v>141.93569230769231</v>
      </c>
      <c r="R38" s="231">
        <f t="shared" si="0"/>
        <v>13.061230769230768</v>
      </c>
      <c r="S38" s="231">
        <f t="shared" si="0"/>
        <v>13.065538461538463</v>
      </c>
      <c r="T38" s="231">
        <f t="shared" si="0"/>
        <v>0</v>
      </c>
      <c r="U38" s="231">
        <f t="shared" si="0"/>
        <v>0</v>
      </c>
      <c r="V38" s="231">
        <f t="shared" si="0"/>
        <v>0</v>
      </c>
      <c r="W38" s="231">
        <f t="shared" si="0"/>
        <v>0</v>
      </c>
      <c r="X38" s="231">
        <f t="shared" si="0"/>
        <v>1762.0698461538464</v>
      </c>
      <c r="Y38" s="231">
        <f t="shared" si="0"/>
        <v>1762.9513076923076</v>
      </c>
      <c r="Z38" s="231">
        <f t="shared" si="0"/>
        <v>0</v>
      </c>
      <c r="AA38" s="231">
        <f t="shared" si="0"/>
        <v>0</v>
      </c>
      <c r="AB38" s="130"/>
    </row>
    <row r="39" spans="1:28" ht="24.95" customHeight="1">
      <c r="A39" s="46" t="s">
        <v>446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29"/>
    </row>
    <row r="40" spans="1:28" ht="24.95" customHeight="1">
      <c r="A40" s="43">
        <v>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29"/>
    </row>
    <row r="41" spans="1:28" ht="24.95" customHeight="1">
      <c r="A41" s="31" t="s">
        <v>27</v>
      </c>
      <c r="B41" s="12">
        <v>1168</v>
      </c>
      <c r="C41" s="12">
        <v>1170</v>
      </c>
      <c r="D41" s="12">
        <v>1492.174</v>
      </c>
      <c r="E41" s="12">
        <v>1492.92</v>
      </c>
      <c r="F41" s="12">
        <v>1652.617</v>
      </c>
      <c r="G41" s="12">
        <v>1653.444</v>
      </c>
      <c r="H41" s="12">
        <v>942.77200000000005</v>
      </c>
      <c r="I41" s="12">
        <v>943.24400000000003</v>
      </c>
      <c r="J41" s="12">
        <v>1007.075</v>
      </c>
      <c r="K41" s="12">
        <v>1007.578</v>
      </c>
      <c r="L41" s="12">
        <v>139.465</v>
      </c>
      <c r="M41" s="12">
        <v>139.535</v>
      </c>
      <c r="N41" s="12">
        <v>166.88300000000001</v>
      </c>
      <c r="O41" s="12">
        <v>166.96600000000001</v>
      </c>
      <c r="P41" s="12">
        <v>200.19399999999999</v>
      </c>
      <c r="Q41" s="12">
        <v>200.29400000000001</v>
      </c>
      <c r="R41" s="12">
        <v>13.03</v>
      </c>
      <c r="S41" s="12">
        <v>13.036</v>
      </c>
      <c r="T41" s="12">
        <v>0</v>
      </c>
      <c r="U41" s="12">
        <v>0</v>
      </c>
      <c r="V41" s="12">
        <v>0</v>
      </c>
      <c r="W41" s="12">
        <v>0</v>
      </c>
      <c r="X41" s="12">
        <v>1743.481</v>
      </c>
      <c r="Y41" s="12">
        <v>1744.3530000000001</v>
      </c>
      <c r="Z41" s="12">
        <v>0</v>
      </c>
      <c r="AA41" s="12">
        <v>0</v>
      </c>
      <c r="AB41" s="129"/>
    </row>
    <row r="42" spans="1:28" ht="24.95" customHeight="1">
      <c r="A42" s="47" t="s">
        <v>28</v>
      </c>
      <c r="B42" s="12">
        <v>1168</v>
      </c>
      <c r="C42" s="12">
        <v>1170</v>
      </c>
      <c r="D42" s="12">
        <v>1502.5809999999999</v>
      </c>
      <c r="E42" s="12">
        <v>1503.3330000000001</v>
      </c>
      <c r="F42" s="12">
        <v>1665.8320000000001</v>
      </c>
      <c r="G42" s="12">
        <v>1666.665</v>
      </c>
      <c r="H42" s="12">
        <v>947.89300000000003</v>
      </c>
      <c r="I42" s="12">
        <v>948.36699999999996</v>
      </c>
      <c r="J42" s="12">
        <v>1010.381</v>
      </c>
      <c r="K42" s="12">
        <v>1010.886</v>
      </c>
      <c r="L42" s="12">
        <v>140.428</v>
      </c>
      <c r="M42" s="12">
        <v>14.497999999999999</v>
      </c>
      <c r="N42" s="12">
        <v>166.233</v>
      </c>
      <c r="O42" s="12">
        <v>166.316</v>
      </c>
      <c r="P42" s="12">
        <v>201.60599999999999</v>
      </c>
      <c r="Q42" s="12">
        <v>201.70699999999999</v>
      </c>
      <c r="R42" s="12">
        <v>13.037000000000001</v>
      </c>
      <c r="S42" s="12">
        <v>13.042999999999999</v>
      </c>
      <c r="T42" s="12">
        <v>0</v>
      </c>
      <c r="U42" s="12">
        <v>0</v>
      </c>
      <c r="V42" s="12">
        <v>0</v>
      </c>
      <c r="W42" s="12">
        <v>0</v>
      </c>
      <c r="X42" s="12">
        <v>1746.556</v>
      </c>
      <c r="Y42" s="12">
        <v>1747.43</v>
      </c>
      <c r="Z42" s="12">
        <v>0</v>
      </c>
      <c r="AA42" s="12">
        <v>0</v>
      </c>
      <c r="AB42" s="129"/>
    </row>
    <row r="43" spans="1:28" ht="24.95" customHeight="1">
      <c r="A43" s="43">
        <v>4</v>
      </c>
      <c r="B43" s="12">
        <v>1168</v>
      </c>
      <c r="C43" s="12">
        <v>1170</v>
      </c>
      <c r="D43" s="12">
        <v>1498.9559999999999</v>
      </c>
      <c r="E43" s="12">
        <v>1499.7059999999999</v>
      </c>
      <c r="F43" s="12">
        <v>1681.7360000000001</v>
      </c>
      <c r="G43" s="12">
        <v>1682.577</v>
      </c>
      <c r="H43" s="12">
        <v>953.37900000000002</v>
      </c>
      <c r="I43" s="12">
        <v>953.85599999999999</v>
      </c>
      <c r="J43" s="12">
        <v>1008.116</v>
      </c>
      <c r="K43" s="12">
        <v>1008.621</v>
      </c>
      <c r="L43" s="12">
        <v>141.70400000000001</v>
      </c>
      <c r="M43" s="12">
        <v>141.77500000000001</v>
      </c>
      <c r="N43" s="12">
        <v>0</v>
      </c>
      <c r="O43" s="12">
        <v>0</v>
      </c>
      <c r="P43" s="12">
        <v>201.16499999999999</v>
      </c>
      <c r="Q43" s="12">
        <v>201.26599999999999</v>
      </c>
      <c r="R43" s="12">
        <v>13.081</v>
      </c>
      <c r="S43" s="12">
        <v>13.087</v>
      </c>
      <c r="T43" s="12">
        <v>0</v>
      </c>
      <c r="U43" s="12">
        <v>0</v>
      </c>
      <c r="V43" s="12">
        <v>0</v>
      </c>
      <c r="W43" s="12">
        <v>0</v>
      </c>
      <c r="X43" s="12">
        <v>11749.258</v>
      </c>
      <c r="Y43" s="12">
        <v>1750.133</v>
      </c>
      <c r="Z43" s="12">
        <v>0</v>
      </c>
      <c r="AA43" s="12">
        <v>0</v>
      </c>
      <c r="AB43" s="129"/>
    </row>
    <row r="44" spans="1:28" ht="24.95" customHeight="1">
      <c r="A44" s="31" t="s">
        <v>30</v>
      </c>
      <c r="B44" s="12">
        <v>1168</v>
      </c>
      <c r="C44" s="12">
        <v>1170</v>
      </c>
      <c r="D44" s="12">
        <v>1500.2429999999999</v>
      </c>
      <c r="E44" s="12">
        <v>1500.9929999999999</v>
      </c>
      <c r="F44" s="12">
        <v>1695.3009999999999</v>
      </c>
      <c r="G44" s="12">
        <v>1696.1489999999999</v>
      </c>
      <c r="H44" s="12">
        <v>950.51199999999994</v>
      </c>
      <c r="I44" s="12">
        <v>950.98800000000006</v>
      </c>
      <c r="J44" s="12">
        <v>1006.814</v>
      </c>
      <c r="K44" s="12">
        <v>1007.318</v>
      </c>
      <c r="L44" s="12">
        <v>141.02099999999999</v>
      </c>
      <c r="M44" s="12">
        <v>141.09100000000001</v>
      </c>
      <c r="N44" s="12">
        <v>170.89</v>
      </c>
      <c r="O44" s="12">
        <v>170.97499999999999</v>
      </c>
      <c r="P44" s="12">
        <v>201.60599999999999</v>
      </c>
      <c r="Q44" s="12">
        <v>201.70699999999999</v>
      </c>
      <c r="R44" s="12">
        <v>13.081</v>
      </c>
      <c r="S44" s="12">
        <v>13.087</v>
      </c>
      <c r="T44" s="12">
        <v>0</v>
      </c>
      <c r="U44" s="12">
        <v>0</v>
      </c>
      <c r="V44" s="12">
        <v>0</v>
      </c>
      <c r="W44" s="12">
        <v>0</v>
      </c>
      <c r="X44" s="12">
        <v>1748.463</v>
      </c>
      <c r="Y44" s="12">
        <v>1749.337</v>
      </c>
      <c r="Z44" s="12">
        <v>0</v>
      </c>
      <c r="AA44" s="12">
        <v>0</v>
      </c>
      <c r="AB44" s="129"/>
    </row>
    <row r="45" spans="1:28" ht="24.95" customHeight="1">
      <c r="A45" s="47" t="s">
        <v>31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9"/>
    </row>
    <row r="46" spans="1:28" ht="24.95" customHeight="1">
      <c r="A46" s="43">
        <v>7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9"/>
    </row>
    <row r="47" spans="1:28" ht="24.95" customHeight="1">
      <c r="A47" s="31" t="s">
        <v>33</v>
      </c>
      <c r="B47" s="12">
        <v>1168</v>
      </c>
      <c r="C47" s="12">
        <v>1170</v>
      </c>
      <c r="D47" s="12">
        <v>1496.383</v>
      </c>
      <c r="E47" s="12">
        <v>1497.1320000000001</v>
      </c>
      <c r="F47" s="12">
        <v>1714.2449999999999</v>
      </c>
      <c r="G47" s="12">
        <v>1715.1030000000001</v>
      </c>
      <c r="H47" s="12">
        <v>943.91399999999999</v>
      </c>
      <c r="I47" s="12">
        <v>944.38599999999997</v>
      </c>
      <c r="J47" s="12">
        <v>997.79399999999998</v>
      </c>
      <c r="K47" s="12">
        <v>998.29399999999998</v>
      </c>
      <c r="L47" s="12">
        <v>142.26499999999999</v>
      </c>
      <c r="M47" s="12">
        <v>142.33600000000001</v>
      </c>
      <c r="N47" s="12">
        <v>170.56800000000001</v>
      </c>
      <c r="O47" s="12">
        <v>170.65299999999999</v>
      </c>
      <c r="P47" s="12">
        <v>200.81299999999999</v>
      </c>
      <c r="Q47" s="12">
        <v>200.91399999999999</v>
      </c>
      <c r="R47" s="12">
        <v>12.862</v>
      </c>
      <c r="S47" s="12">
        <v>12.868</v>
      </c>
      <c r="T47" s="12">
        <v>0</v>
      </c>
      <c r="U47" s="12">
        <v>0</v>
      </c>
      <c r="V47" s="12">
        <v>0</v>
      </c>
      <c r="W47" s="12">
        <v>0</v>
      </c>
      <c r="X47" s="12">
        <v>1743.5509999999999</v>
      </c>
      <c r="Y47" s="12">
        <v>1744.423</v>
      </c>
      <c r="Z47" s="12">
        <v>0</v>
      </c>
      <c r="AA47" s="12">
        <v>0</v>
      </c>
      <c r="AB47" s="129"/>
    </row>
    <row r="48" spans="1:28" ht="24.95" customHeight="1">
      <c r="A48" s="47" t="s">
        <v>34</v>
      </c>
      <c r="B48" s="12">
        <v>1168</v>
      </c>
      <c r="C48" s="12">
        <v>1170</v>
      </c>
      <c r="D48" s="12">
        <v>1521.175</v>
      </c>
      <c r="E48" s="12">
        <v>1521.9359999999999</v>
      </c>
      <c r="F48" s="12">
        <v>1743.2470000000001</v>
      </c>
      <c r="G48" s="12">
        <v>1744.1189999999999</v>
      </c>
      <c r="H48" s="12">
        <v>959.16600000000005</v>
      </c>
      <c r="I48" s="12">
        <v>959.64599999999996</v>
      </c>
      <c r="J48" s="12">
        <v>1005.948</v>
      </c>
      <c r="K48" s="12">
        <v>1006.452</v>
      </c>
      <c r="L48" s="12">
        <v>143.35499999999999</v>
      </c>
      <c r="M48" s="12">
        <v>143.42599999999999</v>
      </c>
      <c r="N48" s="12">
        <v>175.614</v>
      </c>
      <c r="O48" s="12">
        <v>175.702</v>
      </c>
      <c r="P48" s="12">
        <v>204.12899999999999</v>
      </c>
      <c r="Q48" s="12">
        <v>204.23099999999999</v>
      </c>
      <c r="R48" s="12">
        <v>12.773999999999999</v>
      </c>
      <c r="S48" s="12">
        <v>12.78</v>
      </c>
      <c r="T48" s="12">
        <v>0</v>
      </c>
      <c r="U48" s="12">
        <v>0</v>
      </c>
      <c r="V48" s="12">
        <v>0</v>
      </c>
      <c r="W48" s="12">
        <v>0</v>
      </c>
      <c r="X48" s="12">
        <v>1752.3920000000001</v>
      </c>
      <c r="Y48" s="12">
        <v>1753.268</v>
      </c>
      <c r="Z48" s="12">
        <v>0</v>
      </c>
      <c r="AA48" s="12">
        <v>0</v>
      </c>
      <c r="AB48" s="129"/>
    </row>
    <row r="49" spans="1:28" ht="24.95" customHeight="1">
      <c r="A49" s="31" t="s">
        <v>35</v>
      </c>
      <c r="B49" s="12">
        <v>1168</v>
      </c>
      <c r="C49" s="12">
        <v>1170</v>
      </c>
      <c r="D49" s="12">
        <v>1516.38</v>
      </c>
      <c r="E49" s="12">
        <v>1517.1389999999999</v>
      </c>
      <c r="F49" s="12">
        <v>1729.799</v>
      </c>
      <c r="G49" s="12">
        <v>1730.664</v>
      </c>
      <c r="H49" s="12">
        <v>948.27700000000004</v>
      </c>
      <c r="I49" s="12">
        <v>948.75099999999998</v>
      </c>
      <c r="J49" s="12">
        <v>1008.29</v>
      </c>
      <c r="K49" s="12">
        <v>1008.795</v>
      </c>
      <c r="L49" s="12">
        <v>0</v>
      </c>
      <c r="M49" s="12">
        <v>0</v>
      </c>
      <c r="N49" s="12">
        <v>175.488</v>
      </c>
      <c r="O49" s="12">
        <v>175.57499999999999</v>
      </c>
      <c r="P49" s="12">
        <v>203.46899999999999</v>
      </c>
      <c r="Q49" s="12">
        <v>203.57</v>
      </c>
      <c r="R49" s="12">
        <v>12.794</v>
      </c>
      <c r="S49" s="12">
        <v>12.801</v>
      </c>
      <c r="T49" s="12">
        <v>0</v>
      </c>
      <c r="U49" s="12">
        <v>0</v>
      </c>
      <c r="V49" s="12">
        <v>0</v>
      </c>
      <c r="W49" s="12">
        <v>0</v>
      </c>
      <c r="X49" s="12">
        <v>1753.058</v>
      </c>
      <c r="Y49" s="12">
        <v>1753.9349999999999</v>
      </c>
      <c r="Z49" s="12">
        <v>0</v>
      </c>
      <c r="AA49" s="12">
        <v>0</v>
      </c>
      <c r="AB49" s="129"/>
    </row>
    <row r="50" spans="1:28" ht="24.95" customHeight="1">
      <c r="A50" s="47" t="s">
        <v>36</v>
      </c>
      <c r="B50" s="12">
        <v>1168</v>
      </c>
      <c r="C50" s="12">
        <v>1170</v>
      </c>
      <c r="D50" s="12">
        <v>1512.989</v>
      </c>
      <c r="E50" s="12">
        <v>1513.7460000000001</v>
      </c>
      <c r="F50" s="12">
        <v>1678.461</v>
      </c>
      <c r="G50" s="12">
        <v>1679.3009999999999</v>
      </c>
      <c r="H50" s="12">
        <v>0</v>
      </c>
      <c r="I50" s="12">
        <v>0</v>
      </c>
      <c r="J50" s="12">
        <v>1011.43</v>
      </c>
      <c r="K50" s="12">
        <v>1011.936</v>
      </c>
      <c r="L50" s="12">
        <v>141.10599999999999</v>
      </c>
      <c r="M50" s="12">
        <v>141.17599999999999</v>
      </c>
      <c r="N50" s="12">
        <v>174.108</v>
      </c>
      <c r="O50" s="12">
        <v>174.19499999999999</v>
      </c>
      <c r="P50" s="12">
        <v>203.03800000000001</v>
      </c>
      <c r="Q50" s="12">
        <v>203.13900000000001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1750.146</v>
      </c>
      <c r="Y50" s="12">
        <v>1751.0219999999999</v>
      </c>
      <c r="Z50" s="12">
        <v>0</v>
      </c>
      <c r="AA50" s="12">
        <v>0</v>
      </c>
      <c r="AB50" s="129"/>
    </row>
    <row r="51" spans="1:28" ht="24.95" customHeight="1">
      <c r="A51" s="31" t="s">
        <v>37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9"/>
    </row>
    <row r="52" spans="1:28" ht="24.95" customHeight="1">
      <c r="A52" s="47" t="s">
        <v>38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9"/>
    </row>
    <row r="53" spans="1:28" ht="24.95" customHeight="1">
      <c r="A53" s="31" t="s">
        <v>39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9"/>
    </row>
    <row r="54" spans="1:28" ht="24.95" customHeight="1">
      <c r="A54" s="47" t="s">
        <v>40</v>
      </c>
      <c r="B54" s="12">
        <v>1168</v>
      </c>
      <c r="C54" s="12">
        <v>1170</v>
      </c>
      <c r="D54" s="12">
        <v>1499.5409999999999</v>
      </c>
      <c r="E54" s="12">
        <v>1500.2909999999999</v>
      </c>
      <c r="F54" s="12">
        <v>1697.64</v>
      </c>
      <c r="G54" s="12">
        <v>1698.489</v>
      </c>
      <c r="H54" s="12">
        <v>940.57299999999998</v>
      </c>
      <c r="I54" s="12">
        <v>941.04399999999998</v>
      </c>
      <c r="J54" s="12">
        <v>1006.554</v>
      </c>
      <c r="K54" s="12">
        <v>1007.058</v>
      </c>
      <c r="L54" s="12">
        <v>140.09200000000001</v>
      </c>
      <c r="M54" s="12">
        <v>140.16200000000001</v>
      </c>
      <c r="N54" s="12">
        <v>171.98500000000001</v>
      </c>
      <c r="O54" s="12">
        <v>172.071</v>
      </c>
      <c r="P54" s="12">
        <v>201.21700000000001</v>
      </c>
      <c r="Q54" s="12">
        <v>201.31800000000001</v>
      </c>
      <c r="R54" s="12">
        <v>12.851000000000001</v>
      </c>
      <c r="S54" s="12">
        <v>12.856999999999999</v>
      </c>
      <c r="T54" s="12">
        <v>0</v>
      </c>
      <c r="U54" s="12">
        <v>0</v>
      </c>
      <c r="V54" s="12">
        <v>0</v>
      </c>
      <c r="W54" s="12">
        <v>0</v>
      </c>
      <c r="X54" s="12">
        <v>1743.9369999999999</v>
      </c>
      <c r="Y54" s="12">
        <v>1744.809</v>
      </c>
      <c r="Z54" s="12">
        <v>0</v>
      </c>
      <c r="AA54" s="12">
        <v>0</v>
      </c>
      <c r="AB54" s="129"/>
    </row>
    <row r="55" spans="1:28" ht="24.95" customHeight="1">
      <c r="A55" s="31" t="s">
        <v>41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9"/>
    </row>
    <row r="56" spans="1:28" ht="24.95" customHeight="1">
      <c r="A56" s="47" t="s">
        <v>42</v>
      </c>
      <c r="B56" s="12">
        <v>1168</v>
      </c>
      <c r="C56" s="12">
        <v>1170</v>
      </c>
      <c r="D56" s="12">
        <v>1477.4390000000001</v>
      </c>
      <c r="E56" s="12">
        <v>1478.1780000000001</v>
      </c>
      <c r="F56" s="12">
        <v>1665.481</v>
      </c>
      <c r="G56" s="12">
        <v>1666.3140000000001</v>
      </c>
      <c r="H56" s="12">
        <v>928.03300000000002</v>
      </c>
      <c r="I56" s="12">
        <v>928.49800000000005</v>
      </c>
      <c r="J56" s="12">
        <v>999.24400000000003</v>
      </c>
      <c r="K56" s="12">
        <v>999.74400000000003</v>
      </c>
      <c r="L56" s="12">
        <v>134.33799999999999</v>
      </c>
      <c r="M56" s="12">
        <v>134.40600000000001</v>
      </c>
      <c r="N56" s="12">
        <v>168.005</v>
      </c>
      <c r="O56" s="12">
        <v>168.089</v>
      </c>
      <c r="P56" s="12">
        <v>198.26</v>
      </c>
      <c r="Q56" s="12">
        <v>198.35900000000001</v>
      </c>
      <c r="R56" s="12">
        <v>12.641999999999999</v>
      </c>
      <c r="S56" s="12">
        <v>12.648999999999999</v>
      </c>
      <c r="T56" s="12">
        <v>0</v>
      </c>
      <c r="U56" s="12">
        <v>0</v>
      </c>
      <c r="V56" s="12">
        <v>0</v>
      </c>
      <c r="W56" s="12">
        <v>0</v>
      </c>
      <c r="X56" s="12">
        <v>791.01800000000003</v>
      </c>
      <c r="Y56" s="12">
        <v>791.41399999999999</v>
      </c>
      <c r="Z56" s="12">
        <v>0</v>
      </c>
      <c r="AA56" s="12">
        <v>0</v>
      </c>
      <c r="AB56" s="129"/>
    </row>
    <row r="57" spans="1:28" ht="24.95" customHeight="1">
      <c r="A57" s="31" t="s">
        <v>43</v>
      </c>
      <c r="B57" s="12">
        <v>1168</v>
      </c>
      <c r="C57" s="12">
        <v>1170</v>
      </c>
      <c r="D57" s="12">
        <v>1472.9949999999999</v>
      </c>
      <c r="E57" s="12">
        <v>1473.732</v>
      </c>
      <c r="F57" s="12">
        <v>1662.9079999999999</v>
      </c>
      <c r="G57" s="12">
        <v>1663.74</v>
      </c>
      <c r="H57" s="12">
        <v>928.40200000000004</v>
      </c>
      <c r="I57" s="12">
        <v>928.86599999999999</v>
      </c>
      <c r="J57" s="12">
        <v>996.09500000000003</v>
      </c>
      <c r="K57" s="12">
        <v>996.59299999999996</v>
      </c>
      <c r="L57" s="12">
        <v>133.11500000000001</v>
      </c>
      <c r="M57" s="12">
        <v>133.18199999999999</v>
      </c>
      <c r="N57" s="12">
        <v>166.25200000000001</v>
      </c>
      <c r="O57" s="12">
        <v>166.33500000000001</v>
      </c>
      <c r="P57" s="12">
        <v>197.68299999999999</v>
      </c>
      <c r="Q57" s="12">
        <v>197.78200000000001</v>
      </c>
      <c r="R57" s="12">
        <v>12.673999999999999</v>
      </c>
      <c r="S57" s="12">
        <v>12.68</v>
      </c>
      <c r="T57" s="12">
        <v>0</v>
      </c>
      <c r="U57" s="12">
        <v>0</v>
      </c>
      <c r="V57" s="12">
        <v>0</v>
      </c>
      <c r="W57" s="12">
        <v>0</v>
      </c>
      <c r="X57" s="12">
        <v>1725.472</v>
      </c>
      <c r="Y57" s="12">
        <v>1726.335</v>
      </c>
      <c r="Z57" s="12">
        <v>0</v>
      </c>
      <c r="AA57" s="12">
        <v>0</v>
      </c>
      <c r="AB57" s="129"/>
    </row>
    <row r="58" spans="1:28" ht="24.95" customHeight="1">
      <c r="A58" s="47" t="s">
        <v>44</v>
      </c>
      <c r="B58" s="12">
        <v>1168</v>
      </c>
      <c r="C58" s="12">
        <v>1170</v>
      </c>
      <c r="D58" s="12">
        <v>1485.742</v>
      </c>
      <c r="E58" s="12">
        <v>1486.4849999999999</v>
      </c>
      <c r="F58" s="12">
        <v>1683.607</v>
      </c>
      <c r="G58" s="12">
        <v>1684.4490000000001</v>
      </c>
      <c r="H58" s="12">
        <v>928.476</v>
      </c>
      <c r="I58" s="12">
        <v>928.94</v>
      </c>
      <c r="J58" s="12">
        <v>993.471</v>
      </c>
      <c r="K58" s="12">
        <v>993.96799999999996</v>
      </c>
      <c r="L58" s="12">
        <v>134.99700000000001</v>
      </c>
      <c r="M58" s="12">
        <v>135.065</v>
      </c>
      <c r="N58" s="12">
        <v>171.18700000000001</v>
      </c>
      <c r="O58" s="12">
        <v>171.273</v>
      </c>
      <c r="P58" s="12">
        <v>199.41900000000001</v>
      </c>
      <c r="Q58" s="12">
        <v>199.51900000000001</v>
      </c>
      <c r="R58" s="12">
        <v>12.487</v>
      </c>
      <c r="S58" s="12">
        <v>12.493</v>
      </c>
      <c r="T58" s="12">
        <v>0</v>
      </c>
      <c r="U58" s="12">
        <v>0</v>
      </c>
      <c r="V58" s="12">
        <v>0</v>
      </c>
      <c r="W58" s="12">
        <v>0</v>
      </c>
      <c r="X58" s="12">
        <v>1728.4659999999999</v>
      </c>
      <c r="Y58" s="12">
        <v>1729.33</v>
      </c>
      <c r="Z58" s="12">
        <v>0</v>
      </c>
      <c r="AA58" s="12">
        <v>0</v>
      </c>
      <c r="AB58" s="129"/>
    </row>
    <row r="59" spans="1:28" ht="24.95" customHeight="1">
      <c r="A59" s="31" t="s">
        <v>45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9"/>
    </row>
    <row r="60" spans="1:28" ht="24.95" customHeight="1">
      <c r="A60" s="47" t="s">
        <v>46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8" ht="24.95" customHeight="1">
      <c r="A61" s="31" t="s">
        <v>47</v>
      </c>
      <c r="B61" s="12">
        <v>1168</v>
      </c>
      <c r="C61" s="12">
        <v>1170</v>
      </c>
      <c r="D61" s="12">
        <v>1472.41</v>
      </c>
      <c r="E61" s="12">
        <v>1473.1469999999999</v>
      </c>
      <c r="F61" s="12">
        <v>1674.251</v>
      </c>
      <c r="G61" s="12">
        <v>1675.0889999999999</v>
      </c>
      <c r="H61" s="12">
        <v>932.47299999999996</v>
      </c>
      <c r="I61" s="12">
        <v>932.94</v>
      </c>
      <c r="J61" s="12">
        <v>986.26499999999999</v>
      </c>
      <c r="K61" s="12">
        <v>986.75900000000001</v>
      </c>
      <c r="L61" s="12">
        <v>133.03899999999999</v>
      </c>
      <c r="M61" s="12">
        <v>133.10599999999999</v>
      </c>
      <c r="N61" s="12">
        <v>168.285</v>
      </c>
      <c r="O61" s="12">
        <v>168.37</v>
      </c>
      <c r="P61" s="12">
        <v>197.636</v>
      </c>
      <c r="Q61" s="12">
        <v>197.73500000000001</v>
      </c>
      <c r="R61" s="12">
        <v>12.433999999999999</v>
      </c>
      <c r="S61" s="12">
        <v>12.44</v>
      </c>
      <c r="T61" s="12">
        <v>0</v>
      </c>
      <c r="U61" s="12">
        <v>0</v>
      </c>
      <c r="V61" s="12">
        <v>0</v>
      </c>
      <c r="W61" s="12">
        <v>0</v>
      </c>
      <c r="X61" s="12">
        <v>1725.1790000000001</v>
      </c>
      <c r="Y61" s="12">
        <v>1726.0429999999999</v>
      </c>
      <c r="Z61" s="12">
        <v>0</v>
      </c>
      <c r="AA61" s="12">
        <v>0</v>
      </c>
    </row>
    <row r="62" spans="1:28" ht="24.95" customHeight="1">
      <c r="A62" s="47" t="s">
        <v>48</v>
      </c>
      <c r="B62" s="13">
        <v>1168</v>
      </c>
      <c r="C62" s="13">
        <v>1170</v>
      </c>
      <c r="D62" s="13">
        <v>1496.617</v>
      </c>
      <c r="E62" s="13">
        <v>1497.366</v>
      </c>
      <c r="F62" s="13">
        <v>1711.2049999999999</v>
      </c>
      <c r="G62" s="13">
        <v>1712.0609999999999</v>
      </c>
      <c r="H62" s="13">
        <v>934.63499999999999</v>
      </c>
      <c r="I62" s="13">
        <v>935.10199999999998</v>
      </c>
      <c r="J62" s="13">
        <v>1006.121</v>
      </c>
      <c r="K62" s="13">
        <v>1006.625</v>
      </c>
      <c r="L62" s="13">
        <v>134.881</v>
      </c>
      <c r="M62" s="13">
        <v>134.94800000000001</v>
      </c>
      <c r="N62" s="13">
        <v>0</v>
      </c>
      <c r="O62" s="13">
        <v>0</v>
      </c>
      <c r="P62" s="13">
        <v>200.87899999999999</v>
      </c>
      <c r="Q62" s="13">
        <v>200.97900000000001</v>
      </c>
      <c r="R62" s="13">
        <v>12.574</v>
      </c>
      <c r="S62" s="13">
        <v>12.581</v>
      </c>
      <c r="T62" s="12">
        <v>0</v>
      </c>
      <c r="U62" s="12">
        <v>0</v>
      </c>
      <c r="V62" s="12">
        <v>0</v>
      </c>
      <c r="W62" s="12">
        <v>0</v>
      </c>
      <c r="X62" s="13">
        <v>1735.7159999999999</v>
      </c>
      <c r="Y62" s="13">
        <v>1736.5840000000001</v>
      </c>
      <c r="Z62" s="12">
        <v>0</v>
      </c>
      <c r="AA62" s="12">
        <v>0</v>
      </c>
    </row>
    <row r="63" spans="1:28" ht="24.95" customHeight="1">
      <c r="A63" s="31" t="s">
        <v>49</v>
      </c>
      <c r="B63" s="13">
        <v>1168</v>
      </c>
      <c r="C63" s="13">
        <v>1170</v>
      </c>
      <c r="D63" s="13">
        <v>14925.523999999999</v>
      </c>
      <c r="E63" s="13">
        <v>1493.271</v>
      </c>
      <c r="F63" s="13">
        <v>1698.3409999999999</v>
      </c>
      <c r="G63" s="13">
        <v>1699.191</v>
      </c>
      <c r="H63" s="13">
        <v>937.78300000000002</v>
      </c>
      <c r="I63" s="13">
        <v>938.25199999999995</v>
      </c>
      <c r="J63" s="13">
        <v>1010.119</v>
      </c>
      <c r="K63" s="13">
        <v>1010.625</v>
      </c>
      <c r="L63" s="13">
        <v>132.399</v>
      </c>
      <c r="M63" s="13">
        <v>132.465</v>
      </c>
      <c r="N63" s="13">
        <v>170.86699999999999</v>
      </c>
      <c r="O63" s="13">
        <v>170.953</v>
      </c>
      <c r="P63" s="13">
        <v>200.345</v>
      </c>
      <c r="Q63" s="13">
        <v>200.44499999999999</v>
      </c>
      <c r="R63" s="13">
        <v>12.297000000000001</v>
      </c>
      <c r="S63" s="13">
        <v>12.303000000000001</v>
      </c>
      <c r="T63" s="12">
        <v>0</v>
      </c>
      <c r="U63" s="12">
        <v>0</v>
      </c>
      <c r="V63" s="12">
        <v>0</v>
      </c>
      <c r="W63" s="12">
        <v>0</v>
      </c>
      <c r="X63" s="13">
        <v>1730.126</v>
      </c>
      <c r="Y63" s="13">
        <v>1730.992</v>
      </c>
      <c r="Z63" s="12">
        <v>0</v>
      </c>
      <c r="AA63" s="12">
        <v>0</v>
      </c>
    </row>
    <row r="64" spans="1:28" ht="24.95" customHeight="1">
      <c r="A64" s="47" t="s">
        <v>50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2"/>
      <c r="U64" s="12"/>
      <c r="V64" s="12"/>
      <c r="W64" s="12"/>
      <c r="X64" s="13"/>
      <c r="Y64" s="13"/>
      <c r="Z64" s="12"/>
      <c r="AA64" s="12"/>
    </row>
    <row r="65" spans="1:27" ht="24.95" customHeight="1">
      <c r="A65" s="31" t="s">
        <v>51</v>
      </c>
      <c r="B65" s="13">
        <v>1168</v>
      </c>
      <c r="C65" s="13">
        <v>1170</v>
      </c>
      <c r="D65" s="13">
        <v>1494.7460000000001</v>
      </c>
      <c r="E65" s="13">
        <v>1495.4939999999999</v>
      </c>
      <c r="F65" s="13">
        <v>1667.1179999999999</v>
      </c>
      <c r="G65" s="13">
        <v>1667.952</v>
      </c>
      <c r="H65" s="13">
        <v>938.83699999999999</v>
      </c>
      <c r="I65" s="13">
        <v>939.30600000000004</v>
      </c>
      <c r="J65" s="13">
        <v>1005.343</v>
      </c>
      <c r="K65" s="13">
        <v>1005.846</v>
      </c>
      <c r="L65" s="13">
        <v>131.72800000000001</v>
      </c>
      <c r="M65" s="13">
        <v>131.79400000000001</v>
      </c>
      <c r="N65" s="13">
        <v>170.28200000000001</v>
      </c>
      <c r="O65" s="13">
        <v>170.36799999999999</v>
      </c>
      <c r="P65" s="13">
        <v>200.64099999999999</v>
      </c>
      <c r="Q65" s="13">
        <v>200.74100000000001</v>
      </c>
      <c r="R65" s="13">
        <v>11.957000000000001</v>
      </c>
      <c r="S65" s="13">
        <v>11.962999999999999</v>
      </c>
      <c r="T65" s="12">
        <v>0</v>
      </c>
      <c r="U65" s="12">
        <v>0</v>
      </c>
      <c r="V65" s="12">
        <v>0</v>
      </c>
      <c r="W65" s="12">
        <v>0</v>
      </c>
      <c r="X65" s="13">
        <v>1715.953</v>
      </c>
      <c r="Y65" s="13">
        <v>1716.8109999999999</v>
      </c>
      <c r="Z65" s="12">
        <v>0</v>
      </c>
      <c r="AA65" s="12">
        <v>0</v>
      </c>
    </row>
    <row r="66" spans="1:27" ht="24.95" customHeight="1">
      <c r="A66" s="47" t="s">
        <v>52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2"/>
      <c r="AA66" s="12"/>
    </row>
    <row r="67" spans="1:27" ht="24.95" customHeight="1">
      <c r="A67" s="31" t="s">
        <v>53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2"/>
      <c r="AA67" s="12"/>
    </row>
    <row r="68" spans="1:27" ht="24.95" customHeight="1">
      <c r="A68" s="227" t="s">
        <v>426</v>
      </c>
      <c r="B68" s="231">
        <f>AVERAGE(B40:B67)</f>
        <v>1168</v>
      </c>
      <c r="C68" s="231">
        <f t="shared" ref="C68:AA68" si="1">AVERAGE(C40:C67)</f>
        <v>1170</v>
      </c>
      <c r="D68" s="231">
        <f t="shared" si="1"/>
        <v>2335.3684374999998</v>
      </c>
      <c r="E68" s="231">
        <f t="shared" si="1"/>
        <v>1496.5543124999999</v>
      </c>
      <c r="F68" s="231">
        <f t="shared" si="1"/>
        <v>1688.8618124999996</v>
      </c>
      <c r="G68" s="231">
        <f t="shared" si="1"/>
        <v>1689.7066875</v>
      </c>
      <c r="H68" s="231">
        <f t="shared" si="1"/>
        <v>882.1953125</v>
      </c>
      <c r="I68" s="231">
        <f t="shared" si="1"/>
        <v>882.63662500000021</v>
      </c>
      <c r="J68" s="231">
        <f t="shared" si="1"/>
        <v>1003.69125</v>
      </c>
      <c r="K68" s="231">
        <f t="shared" si="1"/>
        <v>1004.1936250000001</v>
      </c>
      <c r="L68" s="231">
        <f t="shared" si="1"/>
        <v>128.99581250000003</v>
      </c>
      <c r="M68" s="231">
        <f t="shared" si="1"/>
        <v>121.18531250000001</v>
      </c>
      <c r="N68" s="231">
        <f t="shared" si="1"/>
        <v>149.1654375</v>
      </c>
      <c r="O68" s="231">
        <f t="shared" si="1"/>
        <v>149.24006249999999</v>
      </c>
      <c r="P68" s="231">
        <f t="shared" si="1"/>
        <v>200.75624999999999</v>
      </c>
      <c r="Q68" s="231">
        <f t="shared" si="1"/>
        <v>200.85662499999998</v>
      </c>
      <c r="R68" s="231">
        <f t="shared" si="1"/>
        <v>11.910937499999999</v>
      </c>
      <c r="S68" s="231">
        <f t="shared" si="1"/>
        <v>11.916749999999999</v>
      </c>
      <c r="T68" s="231">
        <f t="shared" si="1"/>
        <v>0</v>
      </c>
      <c r="U68" s="231">
        <f t="shared" si="1"/>
        <v>0</v>
      </c>
      <c r="V68" s="231">
        <f t="shared" si="1"/>
        <v>0</v>
      </c>
      <c r="W68" s="231">
        <f t="shared" si="1"/>
        <v>0</v>
      </c>
      <c r="X68" s="231">
        <f t="shared" si="1"/>
        <v>2305.1732500000003</v>
      </c>
      <c r="Y68" s="231">
        <f t="shared" si="1"/>
        <v>1681.0136874999998</v>
      </c>
      <c r="Z68" s="231">
        <f t="shared" si="1"/>
        <v>0</v>
      </c>
      <c r="AA68" s="231">
        <f t="shared" si="1"/>
        <v>0</v>
      </c>
    </row>
    <row r="69" spans="1:27" ht="24.95" customHeight="1">
      <c r="A69" s="18" t="s">
        <v>447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8"/>
      <c r="Q69" s="18"/>
      <c r="R69" s="17"/>
      <c r="S69" s="17"/>
      <c r="T69" s="18"/>
      <c r="U69" s="18"/>
      <c r="V69" s="17"/>
      <c r="W69" s="17"/>
      <c r="X69" s="17"/>
      <c r="Y69" s="17"/>
      <c r="Z69" s="17"/>
      <c r="AA69" s="17"/>
    </row>
    <row r="70" spans="1:27" ht="24.95" customHeight="1">
      <c r="A70" s="43">
        <v>1</v>
      </c>
      <c r="B70" s="15">
        <v>1168</v>
      </c>
      <c r="C70" s="15">
        <v>1170</v>
      </c>
      <c r="D70" s="15">
        <v>1478.6079999999999</v>
      </c>
      <c r="E70" s="15">
        <v>1479.348</v>
      </c>
      <c r="F70" s="15">
        <v>1659.9849999999999</v>
      </c>
      <c r="G70" s="15">
        <v>1660.8150000000001</v>
      </c>
      <c r="H70" s="15">
        <v>920.29200000000003</v>
      </c>
      <c r="I70" s="15">
        <v>920.75199999999995</v>
      </c>
      <c r="J70" s="15">
        <v>995.077</v>
      </c>
      <c r="K70" s="15">
        <v>995.57500000000005</v>
      </c>
      <c r="L70" s="15">
        <v>129.18100000000001</v>
      </c>
      <c r="M70" s="15">
        <v>129.24600000000001</v>
      </c>
      <c r="N70" s="15">
        <v>166.398</v>
      </c>
      <c r="O70" s="15">
        <v>166.482</v>
      </c>
      <c r="P70" s="15">
        <v>198.46199999999999</v>
      </c>
      <c r="Q70" s="15">
        <v>198.56100000000001</v>
      </c>
      <c r="R70" s="15">
        <v>11.988</v>
      </c>
      <c r="S70" s="15">
        <v>11.994</v>
      </c>
      <c r="T70" s="15">
        <v>0</v>
      </c>
      <c r="U70" s="15">
        <v>0</v>
      </c>
      <c r="V70" s="15">
        <v>0</v>
      </c>
      <c r="W70" s="15">
        <v>0</v>
      </c>
      <c r="X70" s="15">
        <v>1715.953</v>
      </c>
      <c r="Y70" s="15">
        <v>1716.8109999999999</v>
      </c>
      <c r="Z70" s="15">
        <v>0</v>
      </c>
      <c r="AA70" s="15">
        <v>0</v>
      </c>
    </row>
    <row r="71" spans="1:27" ht="24.95" customHeight="1">
      <c r="A71" s="31" t="s">
        <v>27</v>
      </c>
      <c r="B71" s="12">
        <v>1168</v>
      </c>
      <c r="C71" s="12">
        <v>1170</v>
      </c>
      <c r="D71" s="12">
        <v>1472.9949999999999</v>
      </c>
      <c r="E71" s="12">
        <v>1473.732</v>
      </c>
      <c r="F71" s="12">
        <v>1651.5650000000001</v>
      </c>
      <c r="G71" s="12">
        <v>1652.3910000000001</v>
      </c>
      <c r="H71" s="12">
        <v>907.22699999999998</v>
      </c>
      <c r="I71" s="12">
        <v>907.68</v>
      </c>
      <c r="J71" s="12">
        <v>994.73900000000003</v>
      </c>
      <c r="K71" s="12">
        <v>995.23599999999999</v>
      </c>
      <c r="L71" s="12">
        <v>127.35299999999999</v>
      </c>
      <c r="M71" s="12">
        <v>127.416</v>
      </c>
      <c r="N71" s="12">
        <v>163.15700000000001</v>
      </c>
      <c r="O71" s="12">
        <v>163.239</v>
      </c>
      <c r="P71" s="12">
        <v>197.68700000000001</v>
      </c>
      <c r="Q71" s="12">
        <v>197.785</v>
      </c>
      <c r="R71" s="12">
        <v>11.994</v>
      </c>
      <c r="S71" s="12">
        <v>12</v>
      </c>
      <c r="T71" s="12">
        <v>0</v>
      </c>
      <c r="U71" s="12">
        <v>0</v>
      </c>
      <c r="V71" s="12">
        <v>0</v>
      </c>
      <c r="W71" s="12">
        <v>0</v>
      </c>
      <c r="X71" s="12">
        <v>1714.0930000000001</v>
      </c>
      <c r="Y71" s="12">
        <v>1714.951</v>
      </c>
      <c r="Z71" s="15">
        <v>0</v>
      </c>
      <c r="AA71" s="15">
        <v>0</v>
      </c>
    </row>
    <row r="72" spans="1:27" ht="24.95" customHeight="1">
      <c r="A72" s="47" t="s">
        <v>28</v>
      </c>
      <c r="B72" s="12">
        <v>1168</v>
      </c>
      <c r="C72" s="12">
        <v>1170</v>
      </c>
      <c r="D72" s="12">
        <v>1475.2170000000001</v>
      </c>
      <c r="E72" s="12">
        <v>1475.9549999999999</v>
      </c>
      <c r="F72" s="12">
        <v>1638.818</v>
      </c>
      <c r="G72" s="12">
        <v>1639.6379999999999</v>
      </c>
      <c r="H72" s="12">
        <v>0</v>
      </c>
      <c r="I72" s="12">
        <v>0</v>
      </c>
      <c r="J72" s="12">
        <v>994.40099999999995</v>
      </c>
      <c r="K72" s="12">
        <v>994.89800000000002</v>
      </c>
      <c r="L72" s="12">
        <v>128.755</v>
      </c>
      <c r="M72" s="12">
        <v>128.81899999999999</v>
      </c>
      <c r="N72" s="12">
        <v>163.685</v>
      </c>
      <c r="O72" s="12">
        <v>163.767</v>
      </c>
      <c r="P72" s="12">
        <v>197.988</v>
      </c>
      <c r="Q72" s="12">
        <v>198.08699999999999</v>
      </c>
      <c r="R72" s="12">
        <v>12</v>
      </c>
      <c r="S72" s="12">
        <v>12.006</v>
      </c>
      <c r="T72" s="12">
        <v>0</v>
      </c>
      <c r="U72" s="12">
        <v>0</v>
      </c>
      <c r="V72" s="12">
        <v>0</v>
      </c>
      <c r="W72" s="12">
        <v>0</v>
      </c>
      <c r="X72" s="12">
        <v>1710.749</v>
      </c>
      <c r="Y72" s="12">
        <v>1711.605</v>
      </c>
      <c r="Z72" s="15">
        <v>0</v>
      </c>
      <c r="AA72" s="15">
        <v>0</v>
      </c>
    </row>
    <row r="73" spans="1:27" ht="24.95" customHeight="1">
      <c r="A73" s="31" t="s">
        <v>29</v>
      </c>
      <c r="B73" s="12">
        <v>1168</v>
      </c>
      <c r="C73" s="12">
        <v>1170</v>
      </c>
      <c r="D73" s="12">
        <v>1468.201</v>
      </c>
      <c r="E73" s="12">
        <v>1468.9349999999999</v>
      </c>
      <c r="F73" s="12">
        <v>1647.1210000000001</v>
      </c>
      <c r="G73" s="12">
        <v>1647.9449999999999</v>
      </c>
      <c r="H73" s="12">
        <v>916.11</v>
      </c>
      <c r="I73" s="12">
        <v>916.56899999999996</v>
      </c>
      <c r="J73" s="12">
        <v>990.274</v>
      </c>
      <c r="K73" s="12">
        <v>990.77</v>
      </c>
      <c r="L73" s="12">
        <v>126.83499999999999</v>
      </c>
      <c r="M73" s="12">
        <v>126.898</v>
      </c>
      <c r="N73" s="12">
        <v>164.22800000000001</v>
      </c>
      <c r="O73" s="12">
        <v>164.31</v>
      </c>
      <c r="P73" s="12">
        <v>197.05699999999999</v>
      </c>
      <c r="Q73" s="12">
        <v>197.15600000000001</v>
      </c>
      <c r="R73" s="12">
        <v>11.875999999999999</v>
      </c>
      <c r="S73" s="12">
        <v>11.882</v>
      </c>
      <c r="T73" s="12">
        <v>0</v>
      </c>
      <c r="U73" s="12">
        <v>0</v>
      </c>
      <c r="V73" s="12">
        <v>0</v>
      </c>
      <c r="W73" s="12">
        <v>0</v>
      </c>
      <c r="X73" s="12">
        <v>1704.972</v>
      </c>
      <c r="Y73" s="12">
        <v>1705.825</v>
      </c>
      <c r="Z73" s="15">
        <v>0</v>
      </c>
      <c r="AA73" s="15">
        <v>0</v>
      </c>
    </row>
    <row r="74" spans="1:27" ht="24.95" customHeight="1">
      <c r="A74" s="47" t="s">
        <v>30</v>
      </c>
      <c r="B74" s="12">
        <v>1168</v>
      </c>
      <c r="C74" s="12">
        <v>1170</v>
      </c>
      <c r="D74" s="12">
        <v>1468.201</v>
      </c>
      <c r="E74" s="12">
        <v>1468.9349999999999</v>
      </c>
      <c r="F74" s="12">
        <v>1649.46</v>
      </c>
      <c r="G74" s="12">
        <v>1650.2850000000001</v>
      </c>
      <c r="H74" s="12">
        <v>908.14200000000005</v>
      </c>
      <c r="I74" s="12">
        <v>908.59699999999998</v>
      </c>
      <c r="J74" s="12">
        <v>994.73900000000003</v>
      </c>
      <c r="K74" s="12">
        <v>995.23599999999999</v>
      </c>
      <c r="L74" s="12">
        <v>129.00299999999999</v>
      </c>
      <c r="M74" s="12">
        <v>129.06800000000001</v>
      </c>
      <c r="N74" s="12">
        <v>164.85499999999999</v>
      </c>
      <c r="O74" s="12">
        <v>164.93700000000001</v>
      </c>
      <c r="P74" s="12">
        <v>197.05699999999999</v>
      </c>
      <c r="Q74" s="12">
        <v>197.15600000000001</v>
      </c>
      <c r="R74" s="12">
        <v>11.782999999999999</v>
      </c>
      <c r="S74" s="12">
        <v>11.788</v>
      </c>
      <c r="T74" s="12">
        <v>0</v>
      </c>
      <c r="U74" s="12">
        <v>0</v>
      </c>
      <c r="V74" s="12">
        <v>0</v>
      </c>
      <c r="W74" s="12">
        <v>0</v>
      </c>
      <c r="X74" s="12">
        <v>1707.182</v>
      </c>
      <c r="Y74" s="12">
        <v>1708.0360000000001</v>
      </c>
      <c r="Z74" s="15">
        <v>0</v>
      </c>
      <c r="AA74" s="15">
        <v>0</v>
      </c>
    </row>
    <row r="75" spans="1:27" ht="24.95" customHeight="1">
      <c r="A75" s="31" t="s">
        <v>31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5"/>
      <c r="AA75" s="15"/>
    </row>
    <row r="76" spans="1:27" ht="24.95" customHeight="1">
      <c r="A76" s="47" t="s">
        <v>32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5"/>
      <c r="AA76" s="15"/>
    </row>
    <row r="77" spans="1:27" ht="24.95" customHeight="1">
      <c r="A77" s="31" t="s">
        <v>33</v>
      </c>
      <c r="B77" s="12">
        <v>1168</v>
      </c>
      <c r="C77" s="12">
        <v>1170</v>
      </c>
      <c r="D77" s="12">
        <v>1480.2460000000001</v>
      </c>
      <c r="E77" s="12">
        <v>1480.9860000000001</v>
      </c>
      <c r="F77" s="12">
        <v>1664.662</v>
      </c>
      <c r="G77" s="12">
        <v>1665.4949999999999</v>
      </c>
      <c r="H77" s="12">
        <v>909.13099999999997</v>
      </c>
      <c r="I77" s="12">
        <v>909.58600000000001</v>
      </c>
      <c r="J77" s="12">
        <v>1011.5170000000001</v>
      </c>
      <c r="K77" s="12">
        <v>1012.023</v>
      </c>
      <c r="L77" s="12">
        <v>127.56100000000001</v>
      </c>
      <c r="M77" s="12">
        <v>127.625</v>
      </c>
      <c r="N77" s="12">
        <v>165.33500000000001</v>
      </c>
      <c r="O77" s="12">
        <v>165.41800000000001</v>
      </c>
      <c r="P77" s="12">
        <v>198.67699999999999</v>
      </c>
      <c r="Q77" s="12">
        <v>198.77699999999999</v>
      </c>
      <c r="R77" s="12">
        <v>11.914999999999999</v>
      </c>
      <c r="S77" s="12">
        <v>11.920999999999999</v>
      </c>
      <c r="T77" s="12">
        <v>0</v>
      </c>
      <c r="U77" s="12">
        <v>0</v>
      </c>
      <c r="V77" s="12">
        <v>0</v>
      </c>
      <c r="W77" s="12">
        <v>0</v>
      </c>
      <c r="X77" s="12">
        <v>1718.759</v>
      </c>
      <c r="Y77" s="12">
        <v>1719.6189999999999</v>
      </c>
      <c r="Z77" s="15">
        <v>0</v>
      </c>
      <c r="AA77" s="15">
        <v>0</v>
      </c>
    </row>
    <row r="78" spans="1:27" ht="24.95" customHeight="1">
      <c r="A78" s="47" t="s">
        <v>34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5"/>
      <c r="AA78" s="15"/>
    </row>
    <row r="79" spans="1:27" ht="24.95" customHeight="1">
      <c r="A79" s="31" t="s">
        <v>35</v>
      </c>
      <c r="B79" s="12">
        <v>1168</v>
      </c>
      <c r="C79" s="12">
        <v>1170</v>
      </c>
      <c r="D79" s="12">
        <v>1494.8630000000001</v>
      </c>
      <c r="E79" s="12">
        <v>1495.6110000000001</v>
      </c>
      <c r="F79" s="12">
        <v>1619.4059999999999</v>
      </c>
      <c r="G79" s="12">
        <v>1620.2159999999999</v>
      </c>
      <c r="H79" s="12">
        <v>913.82</v>
      </c>
      <c r="I79" s="12">
        <v>914.27700000000004</v>
      </c>
      <c r="J79" s="12">
        <v>1010.818</v>
      </c>
      <c r="K79" s="12">
        <v>1011.323</v>
      </c>
      <c r="L79" s="12">
        <v>128.79</v>
      </c>
      <c r="M79" s="12">
        <v>128.85499999999999</v>
      </c>
      <c r="N79" s="12">
        <v>167.286</v>
      </c>
      <c r="O79" s="12">
        <v>167.37</v>
      </c>
      <c r="P79" s="12">
        <v>200.648</v>
      </c>
      <c r="Q79" s="12">
        <v>200.74799999999999</v>
      </c>
      <c r="R79" s="12">
        <v>11.824</v>
      </c>
      <c r="S79" s="12">
        <v>11.83</v>
      </c>
      <c r="T79" s="12">
        <v>0</v>
      </c>
      <c r="U79" s="12">
        <v>0</v>
      </c>
      <c r="V79" s="12">
        <v>0</v>
      </c>
      <c r="W79" s="12">
        <v>0</v>
      </c>
      <c r="X79" s="12">
        <v>1713.509</v>
      </c>
      <c r="Y79" s="12">
        <v>1714.366</v>
      </c>
      <c r="Z79" s="15">
        <v>0</v>
      </c>
      <c r="AA79" s="15">
        <v>0</v>
      </c>
    </row>
    <row r="80" spans="1:27" ht="24.95" customHeight="1">
      <c r="A80" s="47" t="s">
        <v>36</v>
      </c>
      <c r="B80" s="12">
        <v>1168</v>
      </c>
      <c r="C80" s="12">
        <v>1170</v>
      </c>
      <c r="D80" s="12">
        <v>1495.2139999999999</v>
      </c>
      <c r="E80" s="12">
        <v>1495.962</v>
      </c>
      <c r="F80" s="12">
        <v>1615.7809999999999</v>
      </c>
      <c r="G80" s="12">
        <v>1616.5889999999999</v>
      </c>
      <c r="H80" s="12">
        <v>913.10599999999999</v>
      </c>
      <c r="I80" s="12">
        <v>913.56299999999999</v>
      </c>
      <c r="J80" s="12">
        <v>1010.381</v>
      </c>
      <c r="K80" s="12">
        <v>1010.886</v>
      </c>
      <c r="L80" s="12">
        <v>132.17500000000001</v>
      </c>
      <c r="M80" s="12">
        <v>132.24100000000001</v>
      </c>
      <c r="N80" s="12">
        <v>169.29400000000001</v>
      </c>
      <c r="O80" s="12">
        <v>169.37899999999999</v>
      </c>
      <c r="P80" s="12">
        <v>200.70599999999999</v>
      </c>
      <c r="Q80" s="12">
        <v>200.80699999999999</v>
      </c>
      <c r="R80" s="12">
        <v>11.863</v>
      </c>
      <c r="S80" s="12">
        <v>11.869</v>
      </c>
      <c r="T80" s="12">
        <v>0</v>
      </c>
      <c r="U80" s="12">
        <v>0</v>
      </c>
      <c r="V80" s="12">
        <v>0</v>
      </c>
      <c r="W80" s="12">
        <v>0</v>
      </c>
      <c r="X80" s="12">
        <v>1715.684</v>
      </c>
      <c r="Y80" s="12">
        <v>1716.5419999999999</v>
      </c>
      <c r="Z80" s="12">
        <v>0</v>
      </c>
      <c r="AA80" s="12">
        <v>0</v>
      </c>
    </row>
    <row r="81" spans="1:27" ht="24.95" customHeight="1">
      <c r="A81" s="31" t="s">
        <v>37</v>
      </c>
      <c r="B81" s="12">
        <v>1168</v>
      </c>
      <c r="C81" s="12">
        <v>1170</v>
      </c>
      <c r="D81" s="12">
        <v>1494.7460000000001</v>
      </c>
      <c r="E81" s="12">
        <v>1495.4939999999999</v>
      </c>
      <c r="F81" s="12">
        <v>1613.7929999999999</v>
      </c>
      <c r="G81" s="12">
        <v>1614.6</v>
      </c>
      <c r="H81" s="12">
        <v>906.17200000000003</v>
      </c>
      <c r="I81" s="12">
        <v>906.625</v>
      </c>
      <c r="J81" s="12">
        <v>1011.692</v>
      </c>
      <c r="K81" s="12">
        <v>1012.198</v>
      </c>
      <c r="L81" s="12">
        <v>132.02500000000001</v>
      </c>
      <c r="M81" s="12">
        <v>132.09100000000001</v>
      </c>
      <c r="N81" s="12">
        <v>168.09899999999999</v>
      </c>
      <c r="O81" s="12">
        <v>168.18299999999999</v>
      </c>
      <c r="P81" s="12">
        <v>200.56899999999999</v>
      </c>
      <c r="Q81" s="12">
        <v>200.66900000000001</v>
      </c>
      <c r="R81" s="12">
        <v>12.143000000000001</v>
      </c>
      <c r="S81" s="12">
        <v>12.15</v>
      </c>
      <c r="T81" s="12">
        <v>0</v>
      </c>
      <c r="U81" s="12">
        <v>0</v>
      </c>
      <c r="V81" s="12">
        <v>0</v>
      </c>
      <c r="W81" s="12">
        <v>0</v>
      </c>
      <c r="X81" s="12">
        <v>1721.9169999999999</v>
      </c>
      <c r="Y81" s="12">
        <v>1722.778</v>
      </c>
      <c r="Z81" s="12">
        <v>0</v>
      </c>
      <c r="AA81" s="12">
        <v>0</v>
      </c>
    </row>
    <row r="82" spans="1:27" ht="24.95" customHeight="1">
      <c r="A82" s="47" t="s">
        <v>38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24.95" customHeight="1">
      <c r="A83" s="31" t="s">
        <v>39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24.95" customHeight="1">
      <c r="A84" s="47" t="s">
        <v>40</v>
      </c>
      <c r="B84" s="12">
        <v>1168</v>
      </c>
      <c r="C84" s="12">
        <v>1170</v>
      </c>
      <c r="D84" s="12">
        <v>1509.13</v>
      </c>
      <c r="E84" s="12">
        <v>1509.885</v>
      </c>
      <c r="F84" s="12">
        <v>1640.923</v>
      </c>
      <c r="G84" s="12">
        <v>1641.7439999999999</v>
      </c>
      <c r="H84" s="12">
        <v>917.26</v>
      </c>
      <c r="I84" s="12">
        <v>917.71900000000005</v>
      </c>
      <c r="J84" s="12">
        <v>982.37099999999998</v>
      </c>
      <c r="K84" s="12">
        <v>982.86300000000006</v>
      </c>
      <c r="L84" s="12">
        <v>136.81399999999999</v>
      </c>
      <c r="M84" s="12">
        <v>136.88200000000001</v>
      </c>
      <c r="N84" s="12">
        <v>171.04499999999999</v>
      </c>
      <c r="O84" s="12">
        <v>171.13</v>
      </c>
      <c r="P84" s="12">
        <v>202.458</v>
      </c>
      <c r="Q84" s="12">
        <v>202.559</v>
      </c>
      <c r="R84" s="12">
        <v>11.981999999999999</v>
      </c>
      <c r="S84" s="12">
        <v>11.988</v>
      </c>
      <c r="T84" s="12">
        <v>0</v>
      </c>
      <c r="U84" s="12">
        <v>0</v>
      </c>
      <c r="V84" s="12">
        <v>0</v>
      </c>
      <c r="W84" s="12">
        <v>0</v>
      </c>
      <c r="X84" s="12">
        <v>1723.952</v>
      </c>
      <c r="Y84" s="12">
        <v>1724.8140000000001</v>
      </c>
      <c r="Z84" s="12">
        <v>0</v>
      </c>
      <c r="AA84" s="12">
        <v>0</v>
      </c>
    </row>
    <row r="85" spans="1:27" ht="24.95" customHeight="1">
      <c r="A85" s="31" t="s">
        <v>41</v>
      </c>
      <c r="B85" s="12">
        <v>1168</v>
      </c>
      <c r="C85" s="12">
        <v>1170</v>
      </c>
      <c r="D85" s="12">
        <v>1525.1510000000001</v>
      </c>
      <c r="E85" s="12">
        <v>1525.914</v>
      </c>
      <c r="F85" s="12">
        <v>1658.114</v>
      </c>
      <c r="G85" s="12">
        <v>1658.943</v>
      </c>
      <c r="H85" s="12">
        <v>0</v>
      </c>
      <c r="I85" s="12">
        <v>0</v>
      </c>
      <c r="J85" s="12">
        <v>988.51599999999996</v>
      </c>
      <c r="K85" s="12">
        <v>989.01099999999997</v>
      </c>
      <c r="L85" s="12">
        <v>137.94300000000001</v>
      </c>
      <c r="M85" s="12">
        <v>138.012</v>
      </c>
      <c r="N85" s="12">
        <v>174.005</v>
      </c>
      <c r="O85" s="12">
        <v>174.09200000000001</v>
      </c>
      <c r="P85" s="12">
        <v>204.547</v>
      </c>
      <c r="Q85" s="12">
        <v>204.649</v>
      </c>
      <c r="R85" s="12">
        <v>11.909000000000001</v>
      </c>
      <c r="S85" s="12">
        <v>11.391400000000001</v>
      </c>
      <c r="T85" s="12">
        <v>0</v>
      </c>
      <c r="U85" s="12">
        <v>0</v>
      </c>
      <c r="V85" s="12">
        <v>0</v>
      </c>
      <c r="W85" s="12">
        <v>0</v>
      </c>
      <c r="X85" s="12">
        <v>1731.95</v>
      </c>
      <c r="Y85" s="12">
        <v>1732.817</v>
      </c>
      <c r="Z85" s="12">
        <v>0</v>
      </c>
      <c r="AA85" s="12">
        <v>0</v>
      </c>
    </row>
    <row r="86" spans="1:27" ht="24.95" customHeight="1">
      <c r="A86" s="47" t="s">
        <v>42</v>
      </c>
      <c r="B86" s="12">
        <v>1168</v>
      </c>
      <c r="C86" s="12">
        <v>1170</v>
      </c>
      <c r="D86" s="12">
        <v>1513.4570000000001</v>
      </c>
      <c r="E86" s="12">
        <v>1514.2139999999999</v>
      </c>
      <c r="F86" s="12">
        <v>1640.338</v>
      </c>
      <c r="G86" s="12">
        <v>1641.1590000000001</v>
      </c>
      <c r="H86" s="12">
        <v>919.49599999999998</v>
      </c>
      <c r="I86" s="12">
        <v>919.95600000000002</v>
      </c>
      <c r="J86" s="12">
        <v>988.851</v>
      </c>
      <c r="K86" s="12">
        <v>989.346</v>
      </c>
      <c r="L86" s="12">
        <v>137.74</v>
      </c>
      <c r="M86" s="12">
        <v>137.809</v>
      </c>
      <c r="N86" s="12">
        <v>171.37</v>
      </c>
      <c r="O86" s="12">
        <v>171.45599999999999</v>
      </c>
      <c r="P86" s="12">
        <v>203.02699999999999</v>
      </c>
      <c r="Q86" s="12">
        <v>203.12899999999999</v>
      </c>
      <c r="R86" s="12">
        <v>11.878</v>
      </c>
      <c r="S86" s="12">
        <v>11.884</v>
      </c>
      <c r="T86" s="12">
        <v>0</v>
      </c>
      <c r="U86" s="12">
        <v>0</v>
      </c>
      <c r="V86" s="12">
        <v>0</v>
      </c>
      <c r="W86" s="12">
        <v>0</v>
      </c>
      <c r="X86" s="12">
        <v>1727.7170000000001</v>
      </c>
      <c r="Y86" s="12">
        <v>1728.5809999999999</v>
      </c>
      <c r="Z86" s="12">
        <v>0</v>
      </c>
      <c r="AA86" s="12">
        <v>0</v>
      </c>
    </row>
    <row r="87" spans="1:27" ht="24.95" customHeight="1">
      <c r="A87" s="31" t="s">
        <v>43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24.95" customHeight="1">
      <c r="A88" s="47" t="s">
        <v>44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24.95" customHeight="1">
      <c r="A89" s="31" t="s">
        <v>45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24.95" customHeight="1">
      <c r="A90" s="47" t="s">
        <v>46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24.95" customHeight="1">
      <c r="A91" s="31" t="s">
        <v>47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24.95" customHeight="1">
      <c r="A92" s="47" t="s">
        <v>48</v>
      </c>
      <c r="B92" s="12">
        <v>1168</v>
      </c>
      <c r="C92" s="12">
        <v>1170</v>
      </c>
      <c r="D92" s="12">
        <v>1585.4929999999999</v>
      </c>
      <c r="E92" s="12">
        <v>1586.2860000000001</v>
      </c>
      <c r="F92" s="12">
        <v>1708.9829999999999</v>
      </c>
      <c r="G92" s="12">
        <v>1709.838</v>
      </c>
      <c r="H92" s="12">
        <v>948.96900000000005</v>
      </c>
      <c r="I92" s="12">
        <v>949.44399999999996</v>
      </c>
      <c r="J92" s="12">
        <v>1037.7280000000001</v>
      </c>
      <c r="K92" s="12">
        <v>1035.2470000000001</v>
      </c>
      <c r="L92" s="12">
        <v>145.13399999999999</v>
      </c>
      <c r="M92" s="12">
        <v>145.20599999999999</v>
      </c>
      <c r="N92" s="12">
        <v>183.62200000000001</v>
      </c>
      <c r="O92" s="12">
        <v>183.714</v>
      </c>
      <c r="P92" s="12">
        <v>212.79900000000001</v>
      </c>
      <c r="Q92" s="12">
        <v>212.905</v>
      </c>
      <c r="R92" s="12">
        <v>12.156000000000001</v>
      </c>
      <c r="S92" s="12">
        <v>12.162000000000001</v>
      </c>
      <c r="T92" s="12">
        <v>0</v>
      </c>
      <c r="U92" s="12">
        <v>0</v>
      </c>
      <c r="V92" s="12">
        <v>0</v>
      </c>
      <c r="W92" s="12">
        <v>0</v>
      </c>
      <c r="X92" s="12">
        <v>1769.009</v>
      </c>
      <c r="Y92" s="12">
        <v>1769.894</v>
      </c>
      <c r="Z92" s="12">
        <v>0</v>
      </c>
      <c r="AA92" s="12">
        <v>0</v>
      </c>
    </row>
    <row r="93" spans="1:27" ht="24.95" customHeight="1">
      <c r="A93" s="31" t="s">
        <v>49</v>
      </c>
      <c r="B93" s="12">
        <v>1168</v>
      </c>
      <c r="C93" s="12">
        <v>1170</v>
      </c>
      <c r="D93" s="13">
        <v>1579.529</v>
      </c>
      <c r="E93" s="13">
        <v>1580.319</v>
      </c>
      <c r="F93" s="13">
        <v>1722.548</v>
      </c>
      <c r="G93" s="13">
        <v>1723.41</v>
      </c>
      <c r="H93" s="13">
        <v>953.69</v>
      </c>
      <c r="I93" s="13">
        <v>954.16700000000003</v>
      </c>
      <c r="J93" s="13">
        <v>1036.348</v>
      </c>
      <c r="K93" s="13">
        <v>1036.866</v>
      </c>
      <c r="L93" s="13">
        <v>146.49700000000001</v>
      </c>
      <c r="M93" s="13">
        <v>146.571</v>
      </c>
      <c r="N93" s="13">
        <v>182.89</v>
      </c>
      <c r="O93" s="13">
        <v>182.98099999999999</v>
      </c>
      <c r="P93" s="13">
        <v>212.03100000000001</v>
      </c>
      <c r="Q93" s="13">
        <v>212.137</v>
      </c>
      <c r="R93" s="13">
        <v>11.951000000000001</v>
      </c>
      <c r="S93" s="13">
        <v>11.957000000000001</v>
      </c>
      <c r="T93" s="12">
        <v>0</v>
      </c>
      <c r="U93" s="12">
        <v>0</v>
      </c>
      <c r="V93" s="12">
        <v>0</v>
      </c>
      <c r="W93" s="12">
        <v>0</v>
      </c>
      <c r="X93" s="13">
        <v>1761.981</v>
      </c>
      <c r="Y93" s="13">
        <v>1762.8620000000001</v>
      </c>
      <c r="Z93" s="12">
        <v>0</v>
      </c>
      <c r="AA93" s="12">
        <v>0</v>
      </c>
    </row>
    <row r="94" spans="1:27" ht="24.95" customHeight="1">
      <c r="A94" s="47" t="s">
        <v>50</v>
      </c>
      <c r="B94" s="12">
        <v>1168</v>
      </c>
      <c r="C94" s="12">
        <v>1170</v>
      </c>
      <c r="D94" s="13">
        <v>1578.009</v>
      </c>
      <c r="E94" s="13">
        <v>1578.798</v>
      </c>
      <c r="F94" s="13">
        <v>1703.721</v>
      </c>
      <c r="G94" s="13">
        <v>1704.5730000000001</v>
      </c>
      <c r="H94" s="13">
        <v>955.01400000000001</v>
      </c>
      <c r="I94" s="13">
        <v>955.49199999999996</v>
      </c>
      <c r="J94" s="13">
        <v>1036.2560000000001</v>
      </c>
      <c r="K94" s="13">
        <v>1036.7739999999999</v>
      </c>
      <c r="L94" s="13">
        <v>142.96</v>
      </c>
      <c r="M94" s="13">
        <v>143.03200000000001</v>
      </c>
      <c r="N94" s="13">
        <v>180.80799999999999</v>
      </c>
      <c r="O94" s="13">
        <v>180.899</v>
      </c>
      <c r="P94" s="13">
        <v>211.85400000000001</v>
      </c>
      <c r="Q94" s="13">
        <v>211.96</v>
      </c>
      <c r="R94" s="13">
        <v>11.957000000000001</v>
      </c>
      <c r="S94" s="13">
        <v>11.962999999999999</v>
      </c>
      <c r="T94" s="12">
        <v>0</v>
      </c>
      <c r="U94" s="12">
        <v>0</v>
      </c>
      <c r="V94" s="12">
        <v>0</v>
      </c>
      <c r="W94" s="12">
        <v>0</v>
      </c>
      <c r="X94" s="13">
        <v>1760.5429999999999</v>
      </c>
      <c r="Y94" s="13">
        <v>1761.423</v>
      </c>
      <c r="Z94" s="12">
        <v>0</v>
      </c>
      <c r="AA94" s="12">
        <v>0</v>
      </c>
    </row>
    <row r="95" spans="1:27" ht="24.95" customHeight="1">
      <c r="A95" s="31" t="s">
        <v>51</v>
      </c>
      <c r="B95" s="12"/>
      <c r="C95" s="12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2"/>
      <c r="U95" s="12"/>
      <c r="V95" s="12"/>
      <c r="W95" s="12"/>
      <c r="X95" s="13"/>
      <c r="Y95" s="13"/>
      <c r="Z95" s="13"/>
      <c r="AA95" s="13"/>
    </row>
    <row r="96" spans="1:27" ht="24.95" customHeight="1">
      <c r="A96" s="47" t="s">
        <v>52</v>
      </c>
      <c r="B96" s="12"/>
      <c r="C96" s="12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2"/>
      <c r="U96" s="12"/>
      <c r="V96" s="12"/>
      <c r="W96" s="12"/>
      <c r="X96" s="13"/>
      <c r="Y96" s="13"/>
      <c r="Z96" s="13"/>
      <c r="AA96" s="13"/>
    </row>
    <row r="97" spans="1:27" ht="24.95" customHeight="1">
      <c r="A97" s="31" t="s">
        <v>53</v>
      </c>
      <c r="B97" s="12"/>
      <c r="C97" s="12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2"/>
      <c r="U97" s="12"/>
      <c r="V97" s="12"/>
      <c r="W97" s="12"/>
      <c r="X97" s="13"/>
      <c r="Y97" s="13"/>
      <c r="Z97" s="13"/>
      <c r="AA97" s="13"/>
    </row>
    <row r="98" spans="1:27" ht="24.95" customHeight="1">
      <c r="A98" s="47" t="s">
        <v>54</v>
      </c>
      <c r="B98" s="12"/>
      <c r="C98" s="1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2"/>
      <c r="U98" s="12"/>
      <c r="V98" s="12"/>
      <c r="W98" s="12"/>
      <c r="X98" s="13"/>
      <c r="Y98" s="13"/>
      <c r="Z98" s="13"/>
      <c r="AA98" s="13"/>
    </row>
    <row r="99" spans="1:27" ht="24.95" customHeight="1">
      <c r="A99" s="33" t="s">
        <v>55</v>
      </c>
      <c r="B99" s="19"/>
      <c r="C99" s="19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12"/>
      <c r="U99" s="12"/>
      <c r="V99" s="12"/>
      <c r="W99" s="12"/>
      <c r="X99" s="20"/>
      <c r="Y99" s="20"/>
      <c r="Z99" s="20"/>
      <c r="AA99" s="20"/>
    </row>
    <row r="100" spans="1:27" ht="24.95" customHeight="1">
      <c r="A100" s="227" t="s">
        <v>426</v>
      </c>
      <c r="B100" s="231">
        <f>AVERAGE(B70:B99)</f>
        <v>1168</v>
      </c>
      <c r="C100" s="231">
        <f t="shared" ref="C100:AA100" si="2">AVERAGE(C70:C99)</f>
        <v>1170</v>
      </c>
      <c r="D100" s="231">
        <f t="shared" si="2"/>
        <v>1507.9373333333331</v>
      </c>
      <c r="E100" s="231">
        <f t="shared" si="2"/>
        <v>1508.6915999999999</v>
      </c>
      <c r="F100" s="231">
        <f t="shared" si="2"/>
        <v>1655.6812</v>
      </c>
      <c r="G100" s="231">
        <f t="shared" si="2"/>
        <v>1656.5093999999999</v>
      </c>
      <c r="H100" s="231">
        <f t="shared" si="2"/>
        <v>799.22859999999991</v>
      </c>
      <c r="I100" s="231">
        <f t="shared" si="2"/>
        <v>799.62846666666667</v>
      </c>
      <c r="J100" s="231">
        <f t="shared" si="2"/>
        <v>1005.5805333333333</v>
      </c>
      <c r="K100" s="231">
        <f t="shared" si="2"/>
        <v>1005.8834666666665</v>
      </c>
      <c r="L100" s="231">
        <f t="shared" si="2"/>
        <v>133.91773333333336</v>
      </c>
      <c r="M100" s="231">
        <f t="shared" si="2"/>
        <v>133.98473333333331</v>
      </c>
      <c r="N100" s="231">
        <f t="shared" si="2"/>
        <v>170.40513333333331</v>
      </c>
      <c r="O100" s="231">
        <f t="shared" si="2"/>
        <v>170.49046666666669</v>
      </c>
      <c r="P100" s="231">
        <f t="shared" si="2"/>
        <v>202.37113333333329</v>
      </c>
      <c r="Q100" s="231">
        <f t="shared" si="2"/>
        <v>202.47233333333335</v>
      </c>
      <c r="R100" s="231">
        <f t="shared" si="2"/>
        <v>11.947933333333332</v>
      </c>
      <c r="S100" s="231">
        <f t="shared" si="2"/>
        <v>11.919026666666666</v>
      </c>
      <c r="T100" s="231">
        <f t="shared" si="2"/>
        <v>0</v>
      </c>
      <c r="U100" s="231">
        <f t="shared" si="2"/>
        <v>0</v>
      </c>
      <c r="V100" s="231">
        <f t="shared" si="2"/>
        <v>0</v>
      </c>
      <c r="W100" s="231">
        <f t="shared" si="2"/>
        <v>0</v>
      </c>
      <c r="X100" s="231">
        <f t="shared" si="2"/>
        <v>1726.5313333333336</v>
      </c>
      <c r="Y100" s="231">
        <f t="shared" si="2"/>
        <v>1727.394933333333</v>
      </c>
      <c r="Z100" s="231">
        <f t="shared" si="2"/>
        <v>0</v>
      </c>
      <c r="AA100" s="231">
        <f t="shared" si="2"/>
        <v>0</v>
      </c>
    </row>
    <row r="101" spans="1:27" ht="24.95" customHeight="1">
      <c r="A101" s="48" t="s">
        <v>448</v>
      </c>
      <c r="B101" s="21"/>
      <c r="C101" s="21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1:27" ht="24.95" customHeight="1">
      <c r="A102" s="31">
        <v>1</v>
      </c>
      <c r="B102" s="12">
        <v>1168</v>
      </c>
      <c r="C102" s="12">
        <v>1170</v>
      </c>
      <c r="D102" s="12">
        <v>1549.0070000000001</v>
      </c>
      <c r="E102" s="12">
        <v>1549.7819999999999</v>
      </c>
      <c r="F102" s="12">
        <v>1683.607</v>
      </c>
      <c r="G102" s="12">
        <v>1684.4490000000001</v>
      </c>
      <c r="H102" s="12">
        <v>924.95100000000002</v>
      </c>
      <c r="I102" s="12">
        <v>925.41300000000001</v>
      </c>
      <c r="J102" s="12">
        <v>1025.0830000000001</v>
      </c>
      <c r="K102" s="12">
        <v>1025.596</v>
      </c>
      <c r="L102" s="12">
        <v>140.97800000000001</v>
      </c>
      <c r="M102" s="12">
        <v>141.04900000000001</v>
      </c>
      <c r="N102" s="12">
        <v>174.339</v>
      </c>
      <c r="O102" s="12">
        <v>174.42599999999999</v>
      </c>
      <c r="P102" s="12">
        <v>207.97</v>
      </c>
      <c r="Q102" s="12">
        <v>208.07400000000001</v>
      </c>
      <c r="R102" s="12">
        <v>11.83</v>
      </c>
      <c r="S102" s="12">
        <v>11.836</v>
      </c>
      <c r="T102" s="12">
        <v>0</v>
      </c>
      <c r="U102" s="12">
        <v>0</v>
      </c>
      <c r="V102" s="12">
        <v>0</v>
      </c>
      <c r="W102" s="12">
        <v>0</v>
      </c>
      <c r="X102" s="12">
        <v>1744.0889999999999</v>
      </c>
      <c r="Y102" s="12">
        <v>1744.961</v>
      </c>
      <c r="Z102" s="12">
        <v>0</v>
      </c>
      <c r="AA102" s="12">
        <v>0</v>
      </c>
    </row>
    <row r="103" spans="1:27" ht="24.95" customHeight="1">
      <c r="A103" s="31">
        <v>2</v>
      </c>
      <c r="B103" s="12">
        <v>1168</v>
      </c>
      <c r="C103" s="12">
        <v>1170</v>
      </c>
      <c r="D103" s="12">
        <v>1566.0809999999999</v>
      </c>
      <c r="E103" s="12">
        <v>1566.864</v>
      </c>
      <c r="F103" s="12">
        <v>1716.35</v>
      </c>
      <c r="G103" s="12">
        <v>1717.2090000000001</v>
      </c>
      <c r="H103" s="12">
        <v>944.29499999999996</v>
      </c>
      <c r="I103" s="12">
        <v>944.76700000000005</v>
      </c>
      <c r="J103" s="12">
        <v>1024.8140000000001</v>
      </c>
      <c r="K103" s="12">
        <v>1025.326</v>
      </c>
      <c r="L103" s="12">
        <v>143.22300000000001</v>
      </c>
      <c r="M103" s="12">
        <v>143.29499999999999</v>
      </c>
      <c r="N103" s="12">
        <v>176.999</v>
      </c>
      <c r="O103" s="12">
        <v>177.08799999999999</v>
      </c>
      <c r="P103" s="12">
        <v>210.18700000000001</v>
      </c>
      <c r="Q103" s="12">
        <v>210.292</v>
      </c>
      <c r="R103" s="12">
        <v>11.842000000000001</v>
      </c>
      <c r="S103" s="12">
        <v>11.848000000000001</v>
      </c>
      <c r="T103" s="12">
        <v>0</v>
      </c>
      <c r="U103" s="12">
        <v>0</v>
      </c>
      <c r="V103" s="12">
        <v>0</v>
      </c>
      <c r="W103" s="12">
        <v>0</v>
      </c>
      <c r="X103" s="12">
        <v>1750.1579999999999</v>
      </c>
      <c r="Y103" s="12">
        <v>1751.0340000000001</v>
      </c>
      <c r="Z103" s="12">
        <v>0</v>
      </c>
      <c r="AA103" s="12">
        <v>0</v>
      </c>
    </row>
    <row r="104" spans="1:27" ht="24.95" customHeight="1">
      <c r="A104" s="31">
        <v>3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24.95" customHeight="1">
      <c r="A105" s="31">
        <v>4</v>
      </c>
      <c r="B105" s="12">
        <v>1168</v>
      </c>
      <c r="C105" s="12">
        <v>1170</v>
      </c>
      <c r="D105" s="12">
        <v>1569.94</v>
      </c>
      <c r="E105" s="12">
        <v>1570.7249999999999</v>
      </c>
      <c r="F105" s="12">
        <v>1724.4190000000001</v>
      </c>
      <c r="G105" s="12">
        <v>1725.2819999999999</v>
      </c>
      <c r="H105" s="12">
        <v>947.89300000000003</v>
      </c>
      <c r="I105" s="12">
        <v>948.36699999999996</v>
      </c>
      <c r="J105" s="12">
        <v>1030.1400000000001</v>
      </c>
      <c r="K105" s="12">
        <v>1030.655</v>
      </c>
      <c r="L105" s="12">
        <v>145.44999999999999</v>
      </c>
      <c r="M105" s="12">
        <v>145.52199999999999</v>
      </c>
      <c r="N105" s="12">
        <v>178.452</v>
      </c>
      <c r="O105" s="12">
        <v>178.541</v>
      </c>
      <c r="P105" s="12">
        <v>210.78100000000001</v>
      </c>
      <c r="Q105" s="12">
        <v>210.887</v>
      </c>
      <c r="R105" s="12">
        <v>11.694000000000001</v>
      </c>
      <c r="S105" s="12">
        <v>11.7</v>
      </c>
      <c r="T105" s="12">
        <v>0</v>
      </c>
      <c r="U105" s="12">
        <v>0</v>
      </c>
      <c r="V105" s="12">
        <v>0</v>
      </c>
      <c r="W105" s="12">
        <v>0</v>
      </c>
      <c r="X105" s="12">
        <v>1754.239</v>
      </c>
      <c r="Y105" s="12">
        <v>1755.117</v>
      </c>
      <c r="Z105" s="12">
        <v>0</v>
      </c>
      <c r="AA105" s="12">
        <v>0</v>
      </c>
    </row>
    <row r="106" spans="1:27" ht="24.95" customHeight="1">
      <c r="A106" s="31">
        <v>5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24.95" customHeight="1">
      <c r="A107" s="31">
        <v>6</v>
      </c>
      <c r="B107" s="12">
        <v>1168</v>
      </c>
      <c r="C107" s="12">
        <v>1170</v>
      </c>
      <c r="D107" s="12">
        <v>1578.242</v>
      </c>
      <c r="E107" s="12">
        <v>1579.0319999999999</v>
      </c>
      <c r="F107" s="12">
        <v>1743.598</v>
      </c>
      <c r="G107" s="12">
        <v>1744.47</v>
      </c>
      <c r="H107" s="12">
        <v>0</v>
      </c>
      <c r="I107" s="12">
        <v>0</v>
      </c>
      <c r="J107" s="12">
        <v>1035.8889999999999</v>
      </c>
      <c r="K107" s="12">
        <v>1036.4069999999999</v>
      </c>
      <c r="L107" s="12">
        <v>148.16800000000001</v>
      </c>
      <c r="M107" s="12">
        <v>148.24199999999999</v>
      </c>
      <c r="N107" s="12">
        <v>179.65299999999999</v>
      </c>
      <c r="O107" s="12">
        <v>179.74299999999999</v>
      </c>
      <c r="P107" s="12">
        <v>211.88900000000001</v>
      </c>
      <c r="Q107" s="12">
        <v>211.995</v>
      </c>
      <c r="R107" s="12">
        <v>11.601000000000001</v>
      </c>
      <c r="S107" s="12">
        <v>11.606999999999999</v>
      </c>
      <c r="T107" s="12">
        <v>0</v>
      </c>
      <c r="U107" s="12">
        <v>0</v>
      </c>
      <c r="V107" s="12">
        <v>0</v>
      </c>
      <c r="W107" s="12">
        <v>0</v>
      </c>
      <c r="X107" s="12">
        <v>1757.6310000000001</v>
      </c>
      <c r="Y107" s="12">
        <v>1758.51</v>
      </c>
      <c r="Z107" s="12">
        <v>0</v>
      </c>
      <c r="AA107" s="12">
        <v>0</v>
      </c>
    </row>
    <row r="108" spans="1:27" ht="24.95" customHeight="1">
      <c r="A108" s="31">
        <v>7</v>
      </c>
      <c r="B108" s="12">
        <v>1168</v>
      </c>
      <c r="C108" s="12">
        <v>1170</v>
      </c>
      <c r="D108" s="12">
        <v>1550.06</v>
      </c>
      <c r="E108" s="12">
        <v>1550.835</v>
      </c>
      <c r="F108" s="12">
        <v>1709.6849999999999</v>
      </c>
      <c r="G108" s="12">
        <v>1710.54</v>
      </c>
      <c r="H108" s="12">
        <v>947.58500000000004</v>
      </c>
      <c r="I108" s="12">
        <v>948.05899999999997</v>
      </c>
      <c r="J108" s="12">
        <v>1019.453</v>
      </c>
      <c r="K108" s="12">
        <v>1019.963</v>
      </c>
      <c r="L108" s="12">
        <v>0</v>
      </c>
      <c r="M108" s="12">
        <v>0</v>
      </c>
      <c r="N108" s="12">
        <v>175.97399999999999</v>
      </c>
      <c r="O108" s="12">
        <v>176.06200000000001</v>
      </c>
      <c r="P108" s="12">
        <v>208.09899999999999</v>
      </c>
      <c r="Q108" s="12">
        <v>208.20400000000001</v>
      </c>
      <c r="R108" s="12">
        <v>11.624000000000001</v>
      </c>
      <c r="S108" s="12">
        <v>11.63</v>
      </c>
      <c r="T108" s="12">
        <v>0</v>
      </c>
      <c r="U108" s="12">
        <v>0</v>
      </c>
      <c r="V108" s="12">
        <v>0</v>
      </c>
      <c r="W108" s="12">
        <v>0</v>
      </c>
      <c r="X108" s="12">
        <v>1743.4110000000001</v>
      </c>
      <c r="Y108" s="12">
        <v>1744.2829999999999</v>
      </c>
      <c r="Z108" s="12">
        <v>0</v>
      </c>
      <c r="AA108" s="12">
        <v>0</v>
      </c>
    </row>
    <row r="109" spans="1:27" ht="24.95" customHeight="1">
      <c r="A109" s="31">
        <v>8</v>
      </c>
      <c r="B109" s="12">
        <v>1168</v>
      </c>
      <c r="C109" s="12">
        <v>1170</v>
      </c>
      <c r="D109" s="12">
        <v>1547.2529999999999</v>
      </c>
      <c r="E109" s="12">
        <v>1548.027</v>
      </c>
      <c r="F109" s="12">
        <v>1720.2090000000001</v>
      </c>
      <c r="G109" s="12">
        <v>1721.07</v>
      </c>
      <c r="H109" s="12">
        <v>946.58799999999997</v>
      </c>
      <c r="I109" s="12">
        <v>947.06200000000001</v>
      </c>
      <c r="J109" s="12">
        <v>1020.521</v>
      </c>
      <c r="K109" s="12">
        <v>1021.032</v>
      </c>
      <c r="L109" s="12">
        <v>140.809</v>
      </c>
      <c r="M109" s="12">
        <v>140.87899999999999</v>
      </c>
      <c r="N109" s="12">
        <v>173.11799999999999</v>
      </c>
      <c r="O109" s="12">
        <v>173.20500000000001</v>
      </c>
      <c r="P109" s="12">
        <v>207.66</v>
      </c>
      <c r="Q109" s="12">
        <v>207.76400000000001</v>
      </c>
      <c r="R109" s="12">
        <v>11.648</v>
      </c>
      <c r="S109" s="12">
        <v>11.653</v>
      </c>
      <c r="T109" s="12">
        <v>0</v>
      </c>
      <c r="U109" s="12">
        <v>0</v>
      </c>
      <c r="V109" s="12">
        <v>0</v>
      </c>
      <c r="W109" s="12">
        <v>0</v>
      </c>
      <c r="X109" s="12">
        <v>1745.0360000000001</v>
      </c>
      <c r="Y109" s="12">
        <v>1745.9090000000001</v>
      </c>
      <c r="Z109" s="12">
        <v>0</v>
      </c>
      <c r="AA109" s="12">
        <v>0</v>
      </c>
    </row>
    <row r="110" spans="1:27" ht="24.95" customHeight="1">
      <c r="A110" s="31">
        <v>9</v>
      </c>
      <c r="B110" s="12">
        <v>1168</v>
      </c>
      <c r="C110" s="12">
        <v>1170</v>
      </c>
      <c r="D110" s="12">
        <v>1552.165</v>
      </c>
      <c r="E110" s="12">
        <v>1552.941</v>
      </c>
      <c r="F110" s="12">
        <v>1715.883</v>
      </c>
      <c r="G110" s="12">
        <v>1716.741</v>
      </c>
      <c r="H110" s="12">
        <v>952.75800000000004</v>
      </c>
      <c r="I110" s="12">
        <v>953.23400000000004</v>
      </c>
      <c r="J110" s="12">
        <v>1019.365</v>
      </c>
      <c r="K110" s="12">
        <v>1019.874</v>
      </c>
      <c r="L110" s="12">
        <v>141.876</v>
      </c>
      <c r="M110" s="12">
        <v>141.947</v>
      </c>
      <c r="N110" s="12">
        <v>0</v>
      </c>
      <c r="O110" s="12">
        <v>0</v>
      </c>
      <c r="P110" s="12">
        <v>0</v>
      </c>
      <c r="Q110" s="12">
        <v>0</v>
      </c>
      <c r="R110" s="12">
        <v>11.718</v>
      </c>
      <c r="S110" s="12">
        <v>11.723000000000001</v>
      </c>
      <c r="T110" s="12">
        <v>0</v>
      </c>
      <c r="U110" s="12">
        <v>0</v>
      </c>
      <c r="V110" s="12">
        <v>0</v>
      </c>
      <c r="W110" s="12">
        <v>0</v>
      </c>
      <c r="X110" s="12">
        <v>1745.6679999999999</v>
      </c>
      <c r="Y110" s="12">
        <v>1746.5409999999999</v>
      </c>
      <c r="Z110" s="12">
        <v>0</v>
      </c>
      <c r="AA110" s="12">
        <v>0</v>
      </c>
    </row>
    <row r="111" spans="1:27" ht="24.95" customHeight="1">
      <c r="A111" s="31">
        <v>10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24.95" customHeight="1">
      <c r="A112" s="31">
        <v>11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24.95" customHeight="1">
      <c r="A113" s="31">
        <v>12</v>
      </c>
      <c r="B113" s="12">
        <v>1168</v>
      </c>
      <c r="C113" s="12">
        <v>1170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11.619</v>
      </c>
      <c r="S113" s="12">
        <v>11.624000000000001</v>
      </c>
      <c r="T113" s="12">
        <v>0</v>
      </c>
      <c r="U113" s="12">
        <v>0</v>
      </c>
      <c r="V113" s="12">
        <v>0</v>
      </c>
      <c r="W113" s="12">
        <v>0</v>
      </c>
      <c r="X113" s="12">
        <v>1738.3</v>
      </c>
      <c r="Y113" s="12">
        <v>1739.17</v>
      </c>
      <c r="Z113" s="12">
        <v>0</v>
      </c>
      <c r="AA113" s="12">
        <v>0</v>
      </c>
    </row>
    <row r="114" spans="1:27" ht="24.95" customHeight="1">
      <c r="A114" s="31">
        <v>13</v>
      </c>
      <c r="B114" s="12">
        <v>1168</v>
      </c>
      <c r="C114" s="12">
        <v>1170</v>
      </c>
      <c r="D114" s="12">
        <v>0</v>
      </c>
      <c r="E114" s="12">
        <v>0</v>
      </c>
      <c r="F114" s="12">
        <v>0</v>
      </c>
      <c r="G114" s="12">
        <v>0</v>
      </c>
      <c r="H114" s="12">
        <v>957.59500000000003</v>
      </c>
      <c r="I114" s="12">
        <v>958.07399999999996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11.648</v>
      </c>
      <c r="S114" s="12">
        <v>11.653</v>
      </c>
      <c r="T114" s="12">
        <v>0</v>
      </c>
      <c r="U114" s="12">
        <v>0</v>
      </c>
      <c r="V114" s="12">
        <v>0</v>
      </c>
      <c r="W114" s="12">
        <v>0</v>
      </c>
      <c r="X114" s="12">
        <v>1750.8720000000001</v>
      </c>
      <c r="Y114" s="12">
        <v>1751.7470000000001</v>
      </c>
      <c r="Z114" s="12">
        <v>0</v>
      </c>
      <c r="AA114" s="12">
        <v>0</v>
      </c>
    </row>
    <row r="115" spans="1:27" ht="24.95" customHeight="1">
      <c r="A115" s="31">
        <v>14</v>
      </c>
      <c r="B115" s="12">
        <v>1168</v>
      </c>
      <c r="C115" s="12">
        <v>1170</v>
      </c>
      <c r="D115" s="12">
        <v>1552.5150000000001</v>
      </c>
      <c r="E115" s="12">
        <v>1553.2919999999999</v>
      </c>
      <c r="F115" s="12">
        <v>1742.896</v>
      </c>
      <c r="G115" s="12">
        <v>1743.768</v>
      </c>
      <c r="H115" s="12">
        <v>967.09799999999996</v>
      </c>
      <c r="I115" s="12">
        <v>967.58199999999999</v>
      </c>
      <c r="J115" s="12">
        <v>1023.9160000000001</v>
      </c>
      <c r="K115" s="12">
        <v>1024.4290000000001</v>
      </c>
      <c r="L115" s="12">
        <v>142.655</v>
      </c>
      <c r="M115" s="12">
        <v>142.726</v>
      </c>
      <c r="N115" s="12">
        <v>176.66200000000001</v>
      </c>
      <c r="O115" s="12">
        <v>176.751</v>
      </c>
      <c r="P115" s="12">
        <v>208.411</v>
      </c>
      <c r="Q115" s="12">
        <v>208.51499999999999</v>
      </c>
      <c r="R115" s="12">
        <v>11.712</v>
      </c>
      <c r="S115" s="12">
        <v>11.718</v>
      </c>
      <c r="T115" s="12">
        <v>0</v>
      </c>
      <c r="U115" s="12">
        <v>0</v>
      </c>
      <c r="V115" s="12">
        <v>0</v>
      </c>
      <c r="W115" s="12">
        <v>0</v>
      </c>
      <c r="X115" s="12">
        <v>1748.837</v>
      </c>
      <c r="Y115" s="12">
        <v>1749.712</v>
      </c>
      <c r="Z115" s="12">
        <v>0</v>
      </c>
      <c r="AA115" s="12">
        <v>0</v>
      </c>
    </row>
    <row r="116" spans="1:27" ht="24.95" customHeight="1">
      <c r="A116" s="31">
        <v>15</v>
      </c>
      <c r="B116" s="12">
        <v>1168</v>
      </c>
      <c r="C116" s="12">
        <v>1170</v>
      </c>
      <c r="D116" s="12">
        <v>1540.47</v>
      </c>
      <c r="E116" s="12">
        <v>1541.241</v>
      </c>
      <c r="F116" s="12">
        <v>1755.9939999999999</v>
      </c>
      <c r="G116" s="12">
        <v>1756.8720000000001</v>
      </c>
      <c r="H116" s="12">
        <v>971.43600000000004</v>
      </c>
      <c r="I116" s="12">
        <v>971.92200000000003</v>
      </c>
      <c r="J116" s="12">
        <v>1025.8140000000001</v>
      </c>
      <c r="K116" s="12">
        <v>1025.326</v>
      </c>
      <c r="L116" s="12">
        <v>142.351</v>
      </c>
      <c r="M116" s="12">
        <v>142.422</v>
      </c>
      <c r="N116" s="12">
        <v>174.251</v>
      </c>
      <c r="O116" s="12">
        <v>174.33799999999999</v>
      </c>
      <c r="P116" s="12">
        <v>206.77799999999999</v>
      </c>
      <c r="Q116" s="12">
        <v>206.88200000000001</v>
      </c>
      <c r="R116" s="12">
        <v>11.536</v>
      </c>
      <c r="S116" s="12">
        <v>11.842000000000001</v>
      </c>
      <c r="T116" s="12">
        <v>0</v>
      </c>
      <c r="U116" s="12">
        <v>0</v>
      </c>
      <c r="V116" s="12">
        <v>0</v>
      </c>
      <c r="W116" s="12">
        <v>0</v>
      </c>
      <c r="X116" s="12">
        <v>1750.942</v>
      </c>
      <c r="Y116" s="12">
        <v>1751.818</v>
      </c>
      <c r="Z116" s="12">
        <v>0</v>
      </c>
      <c r="AA116" s="12">
        <v>0</v>
      </c>
    </row>
    <row r="117" spans="1:27" ht="24.95" customHeight="1">
      <c r="A117" s="31">
        <v>16</v>
      </c>
      <c r="B117" s="12">
        <v>1168</v>
      </c>
      <c r="C117" s="12">
        <v>1170</v>
      </c>
      <c r="D117" s="12">
        <v>1543.16</v>
      </c>
      <c r="E117" s="12">
        <v>1543.932</v>
      </c>
      <c r="F117" s="12">
        <v>1736.114</v>
      </c>
      <c r="G117" s="12">
        <v>1736.982</v>
      </c>
      <c r="H117" s="12">
        <v>969.50300000000004</v>
      </c>
      <c r="I117" s="12">
        <v>969.98800000000006</v>
      </c>
      <c r="J117" s="12">
        <v>1017.059</v>
      </c>
      <c r="K117" s="12">
        <v>1017.568</v>
      </c>
      <c r="L117" s="12">
        <v>141.57599999999999</v>
      </c>
      <c r="M117" s="12">
        <v>141.64599999999999</v>
      </c>
      <c r="N117" s="12">
        <v>174.626</v>
      </c>
      <c r="O117" s="12">
        <v>174.71299999999999</v>
      </c>
      <c r="P117" s="12">
        <v>207.17</v>
      </c>
      <c r="Q117" s="12">
        <v>207.274</v>
      </c>
      <c r="R117" s="12">
        <v>11.759</v>
      </c>
      <c r="S117" s="12">
        <v>11.765000000000001</v>
      </c>
      <c r="T117" s="12">
        <v>0</v>
      </c>
      <c r="U117" s="12">
        <v>0</v>
      </c>
      <c r="V117" s="12">
        <v>0</v>
      </c>
      <c r="W117" s="12">
        <v>0</v>
      </c>
      <c r="X117" s="12">
        <v>1744.51</v>
      </c>
      <c r="Y117" s="12">
        <v>1745.383</v>
      </c>
      <c r="Z117" s="12">
        <v>0</v>
      </c>
      <c r="AA117" s="12">
        <v>0</v>
      </c>
    </row>
    <row r="118" spans="1:27" ht="24.95" customHeight="1">
      <c r="A118" s="31">
        <v>17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24.95" customHeight="1">
      <c r="A119" s="31">
        <v>18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24.95" customHeight="1">
      <c r="A120" s="31">
        <v>19</v>
      </c>
      <c r="B120" s="12">
        <v>1168</v>
      </c>
      <c r="C120" s="12">
        <v>1170</v>
      </c>
      <c r="D120" s="12">
        <v>1527.0219999999999</v>
      </c>
      <c r="E120" s="12">
        <v>1527.7860000000001</v>
      </c>
      <c r="F120" s="12">
        <v>1730.5</v>
      </c>
      <c r="G120" s="12">
        <v>1731.366</v>
      </c>
      <c r="H120" s="12">
        <v>962.798</v>
      </c>
      <c r="I120" s="12">
        <v>963.28</v>
      </c>
      <c r="J120" s="12">
        <v>1003.704</v>
      </c>
      <c r="K120" s="12">
        <v>1004.206</v>
      </c>
      <c r="L120" s="12">
        <v>139.75700000000001</v>
      </c>
      <c r="M120" s="12">
        <v>139.827</v>
      </c>
      <c r="N120" s="12">
        <v>174.636</v>
      </c>
      <c r="O120" s="12">
        <v>174.72300000000001</v>
      </c>
      <c r="P120" s="12">
        <v>204.99100000000001</v>
      </c>
      <c r="Q120" s="12">
        <v>205.09399999999999</v>
      </c>
      <c r="R120" s="12">
        <v>11.728999999999999</v>
      </c>
      <c r="S120" s="12">
        <v>11.734999999999999</v>
      </c>
      <c r="T120" s="12">
        <v>0</v>
      </c>
      <c r="U120" s="12">
        <v>0</v>
      </c>
      <c r="V120" s="12">
        <v>0</v>
      </c>
      <c r="W120" s="12">
        <v>0</v>
      </c>
      <c r="X120" s="12">
        <v>1738.675</v>
      </c>
      <c r="Y120" s="12">
        <v>1739.5440000000001</v>
      </c>
      <c r="Z120" s="12">
        <v>0</v>
      </c>
      <c r="AA120" s="12">
        <v>0</v>
      </c>
    </row>
    <row r="121" spans="1:27" ht="24.95" customHeight="1">
      <c r="A121" s="31">
        <v>20</v>
      </c>
      <c r="B121" s="12">
        <v>1168</v>
      </c>
      <c r="C121" s="12">
        <v>1170</v>
      </c>
      <c r="D121" s="12">
        <v>1516.2629999999999</v>
      </c>
      <c r="E121" s="12">
        <v>1517.0219999999999</v>
      </c>
      <c r="F121" s="12">
        <v>1704.422</v>
      </c>
      <c r="G121" s="12">
        <v>1705.2750000000001</v>
      </c>
      <c r="H121" s="12">
        <v>947.43200000000002</v>
      </c>
      <c r="I121" s="12">
        <v>947.90599999999995</v>
      </c>
      <c r="J121" s="12">
        <v>998.81700000000001</v>
      </c>
      <c r="K121" s="12">
        <v>999.31700000000001</v>
      </c>
      <c r="L121" s="12">
        <v>137.376</v>
      </c>
      <c r="M121" s="12">
        <v>137.44499999999999</v>
      </c>
      <c r="N121" s="12">
        <v>172.45</v>
      </c>
      <c r="O121" s="12">
        <v>172.536</v>
      </c>
      <c r="P121" s="12">
        <v>203.54300000000001</v>
      </c>
      <c r="Q121" s="12">
        <v>203.64500000000001</v>
      </c>
      <c r="R121" s="12">
        <v>11.83</v>
      </c>
      <c r="S121" s="12">
        <v>11.836</v>
      </c>
      <c r="T121" s="12">
        <v>0</v>
      </c>
      <c r="U121" s="12">
        <v>0</v>
      </c>
      <c r="V121" s="12">
        <v>0</v>
      </c>
      <c r="W121" s="12">
        <v>0</v>
      </c>
      <c r="X121" s="12">
        <v>1732.57</v>
      </c>
      <c r="Y121" s="12">
        <v>1733.4369999999999</v>
      </c>
      <c r="Z121" s="12">
        <v>0</v>
      </c>
      <c r="AA121" s="12">
        <v>0</v>
      </c>
    </row>
    <row r="122" spans="1:27" ht="24.95" customHeight="1">
      <c r="A122" s="31">
        <v>21</v>
      </c>
      <c r="B122" s="12">
        <v>1168</v>
      </c>
      <c r="C122" s="12">
        <v>1170</v>
      </c>
      <c r="D122" s="12">
        <v>1512.287</v>
      </c>
      <c r="E122" s="12">
        <v>1513.0440000000001</v>
      </c>
      <c r="F122" s="12">
        <v>1699.979</v>
      </c>
      <c r="G122" s="12">
        <v>1700.829</v>
      </c>
      <c r="H122" s="12">
        <v>946.28200000000004</v>
      </c>
      <c r="I122" s="12">
        <v>946.755</v>
      </c>
      <c r="J122" s="12">
        <v>999.92700000000002</v>
      </c>
      <c r="K122" s="12">
        <v>1000.428</v>
      </c>
      <c r="L122" s="12">
        <v>134.99700000000001</v>
      </c>
      <c r="M122" s="12">
        <v>135.065</v>
      </c>
      <c r="N122" s="12">
        <v>171.96799999999999</v>
      </c>
      <c r="O122" s="12">
        <v>172.054</v>
      </c>
      <c r="P122" s="12">
        <v>203.01300000000001</v>
      </c>
      <c r="Q122" s="12">
        <v>203.114</v>
      </c>
      <c r="R122" s="12">
        <v>11.927</v>
      </c>
      <c r="S122" s="12">
        <v>11.933</v>
      </c>
      <c r="T122" s="12">
        <v>0</v>
      </c>
      <c r="U122" s="12">
        <v>0</v>
      </c>
      <c r="V122" s="12">
        <v>0</v>
      </c>
      <c r="W122" s="12">
        <v>0</v>
      </c>
      <c r="X122" s="12">
        <v>1732.079</v>
      </c>
      <c r="Y122" s="12">
        <v>1732.9459999999999</v>
      </c>
      <c r="Z122" s="12">
        <v>0</v>
      </c>
      <c r="AA122" s="12">
        <v>0</v>
      </c>
    </row>
    <row r="123" spans="1:27" ht="24.95" customHeight="1">
      <c r="A123" s="31">
        <v>22</v>
      </c>
      <c r="B123" s="12">
        <v>1168</v>
      </c>
      <c r="C123" s="12">
        <v>1170</v>
      </c>
      <c r="D123" s="12">
        <v>1514.0419999999999</v>
      </c>
      <c r="E123" s="12">
        <v>1514.799</v>
      </c>
      <c r="F123" s="12">
        <v>1710.971</v>
      </c>
      <c r="G123" s="12">
        <v>1711.827</v>
      </c>
      <c r="H123" s="12">
        <v>946.12900000000002</v>
      </c>
      <c r="I123" s="12">
        <v>946.60199999999998</v>
      </c>
      <c r="J123" s="12">
        <v>1001.4690000000001</v>
      </c>
      <c r="K123" s="12">
        <v>1001.97</v>
      </c>
      <c r="L123" s="12">
        <v>136.57400000000001</v>
      </c>
      <c r="M123" s="12">
        <v>136.642</v>
      </c>
      <c r="N123" s="12">
        <v>172.827</v>
      </c>
      <c r="O123" s="12">
        <v>172.91300000000001</v>
      </c>
      <c r="P123" s="12">
        <v>203.267</v>
      </c>
      <c r="Q123" s="12">
        <v>203.369</v>
      </c>
      <c r="R123" s="12">
        <v>11.909000000000001</v>
      </c>
      <c r="S123" s="12">
        <v>11.914</v>
      </c>
      <c r="T123" s="12">
        <v>0</v>
      </c>
      <c r="U123" s="12">
        <v>0</v>
      </c>
      <c r="V123" s="12">
        <v>0</v>
      </c>
      <c r="W123" s="12">
        <v>0</v>
      </c>
      <c r="X123" s="12">
        <v>1733.903</v>
      </c>
      <c r="Y123" s="12">
        <v>1734.771</v>
      </c>
      <c r="Z123" s="12">
        <v>0</v>
      </c>
      <c r="AA123" s="12">
        <v>0</v>
      </c>
    </row>
    <row r="124" spans="1:27" ht="24.95" customHeight="1">
      <c r="A124" s="31">
        <v>23</v>
      </c>
      <c r="B124" s="12">
        <v>1168</v>
      </c>
      <c r="C124" s="12">
        <v>1170</v>
      </c>
      <c r="D124" s="12">
        <v>1526.087</v>
      </c>
      <c r="E124" s="12">
        <v>1526.85</v>
      </c>
      <c r="F124" s="12">
        <v>1699.16</v>
      </c>
      <c r="G124" s="12">
        <v>1700.01</v>
      </c>
      <c r="H124" s="12">
        <v>951.51700000000005</v>
      </c>
      <c r="I124" s="12">
        <v>951.99300000000005</v>
      </c>
      <c r="J124" s="12">
        <v>1008.812</v>
      </c>
      <c r="K124" s="12">
        <v>1009.317</v>
      </c>
      <c r="L124" s="12">
        <v>138.59700000000001</v>
      </c>
      <c r="M124" s="12">
        <v>138.667</v>
      </c>
      <c r="N124" s="12">
        <v>175.614</v>
      </c>
      <c r="O124" s="12">
        <v>175.702</v>
      </c>
      <c r="P124" s="12">
        <v>204.85900000000001</v>
      </c>
      <c r="Q124" s="12">
        <v>204.96100000000001</v>
      </c>
      <c r="R124" s="12">
        <v>11.955</v>
      </c>
      <c r="S124" s="12">
        <v>11.961</v>
      </c>
      <c r="T124" s="12">
        <v>0</v>
      </c>
      <c r="U124" s="12">
        <v>0</v>
      </c>
      <c r="V124" s="12">
        <v>0</v>
      </c>
      <c r="W124" s="12">
        <v>0</v>
      </c>
      <c r="X124" s="12">
        <v>1736.979</v>
      </c>
      <c r="Y124" s="12">
        <v>1737.848</v>
      </c>
      <c r="Z124" s="12">
        <v>0</v>
      </c>
      <c r="AA124" s="12">
        <v>0</v>
      </c>
    </row>
    <row r="125" spans="1:27" ht="24.95" customHeight="1">
      <c r="A125" s="31">
        <v>24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ht="24.95" customHeight="1">
      <c r="A126" s="31">
        <v>25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ht="24.95" customHeight="1">
      <c r="A127" s="31">
        <v>26</v>
      </c>
      <c r="B127" s="12">
        <v>1168</v>
      </c>
      <c r="C127" s="12">
        <v>1170</v>
      </c>
      <c r="D127" s="12">
        <v>1547.37</v>
      </c>
      <c r="E127" s="12">
        <v>1548.144</v>
      </c>
      <c r="F127" s="12">
        <v>1709.2170000000001</v>
      </c>
      <c r="G127" s="12">
        <v>1710.0719999999999</v>
      </c>
      <c r="H127" s="12">
        <v>967.01800000000003</v>
      </c>
      <c r="I127" s="12">
        <v>967.50199999999995</v>
      </c>
      <c r="J127" s="12">
        <v>1024.7239999999999</v>
      </c>
      <c r="K127" s="12">
        <v>1025.2370000000001</v>
      </c>
      <c r="L127" s="12">
        <v>142.005</v>
      </c>
      <c r="M127" s="12">
        <v>142.077</v>
      </c>
      <c r="N127" s="12">
        <v>178.06399999999999</v>
      </c>
      <c r="O127" s="12">
        <v>178.15299999999999</v>
      </c>
      <c r="P127" s="12">
        <v>207.72200000000001</v>
      </c>
      <c r="Q127" s="12">
        <v>207.82599999999999</v>
      </c>
      <c r="R127" s="12">
        <v>11.957000000000001</v>
      </c>
      <c r="S127" s="12">
        <v>11.962999999999999</v>
      </c>
      <c r="T127" s="12">
        <v>0</v>
      </c>
      <c r="U127" s="12">
        <v>0</v>
      </c>
      <c r="V127" s="12">
        <v>0</v>
      </c>
      <c r="W127" s="12">
        <v>0</v>
      </c>
      <c r="X127" s="12">
        <v>1750.404</v>
      </c>
      <c r="Y127" s="12">
        <v>1751.279</v>
      </c>
      <c r="Z127" s="12">
        <v>0</v>
      </c>
      <c r="AA127" s="12">
        <v>0</v>
      </c>
    </row>
    <row r="128" spans="1:27" ht="24.95" customHeight="1">
      <c r="A128" s="31">
        <v>27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ht="24.95" customHeight="1">
      <c r="A129" s="31">
        <v>28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ht="24.95" customHeight="1">
      <c r="A130" s="31">
        <v>29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23"/>
      <c r="AA130" s="23"/>
    </row>
    <row r="131" spans="1:27" ht="24.95" customHeight="1">
      <c r="A131" s="49">
        <v>30</v>
      </c>
      <c r="B131" s="12">
        <v>1168</v>
      </c>
      <c r="C131" s="12">
        <v>1170</v>
      </c>
      <c r="D131" s="12">
        <v>1552.3979999999999</v>
      </c>
      <c r="E131" s="12">
        <v>1553.175</v>
      </c>
      <c r="F131" s="12">
        <v>1733.5409999999999</v>
      </c>
      <c r="G131" s="12">
        <v>1734.4079999999999</v>
      </c>
      <c r="H131" s="12">
        <v>979.40899999999999</v>
      </c>
      <c r="I131" s="12">
        <v>979.899</v>
      </c>
      <c r="J131" s="12">
        <v>1029.8679999999999</v>
      </c>
      <c r="K131" s="12">
        <v>1030.383</v>
      </c>
      <c r="L131" s="12">
        <v>146.452</v>
      </c>
      <c r="M131" s="12">
        <v>146.52500000000001</v>
      </c>
      <c r="N131" s="12">
        <v>177.93600000000001</v>
      </c>
      <c r="O131" s="12">
        <v>178.02500000000001</v>
      </c>
      <c r="P131" s="12">
        <v>208.422</v>
      </c>
      <c r="Q131" s="12">
        <v>208.52600000000001</v>
      </c>
      <c r="R131" s="12">
        <v>11.981999999999999</v>
      </c>
      <c r="S131" s="12">
        <v>11.988</v>
      </c>
      <c r="T131" s="12">
        <v>0</v>
      </c>
      <c r="U131" s="12">
        <v>0</v>
      </c>
      <c r="V131" s="12">
        <v>0</v>
      </c>
      <c r="W131" s="12">
        <v>0</v>
      </c>
      <c r="X131" s="12">
        <v>1751.585</v>
      </c>
      <c r="Y131" s="12">
        <v>1752.461</v>
      </c>
      <c r="Z131" s="12">
        <v>0</v>
      </c>
      <c r="AA131" s="12">
        <v>0</v>
      </c>
    </row>
    <row r="132" spans="1:27" ht="24.95" customHeight="1">
      <c r="A132" s="227" t="s">
        <v>426</v>
      </c>
      <c r="B132" s="231">
        <f>AVERAGE(B102:B131)</f>
        <v>1168</v>
      </c>
      <c r="C132" s="231">
        <f t="shared" ref="C132:AA132" si="3">AVERAGE(C102:C131)</f>
        <v>1170</v>
      </c>
      <c r="D132" s="231">
        <f t="shared" si="3"/>
        <v>1381.2822105263156</v>
      </c>
      <c r="E132" s="231">
        <f t="shared" si="3"/>
        <v>1381.9732105263158</v>
      </c>
      <c r="F132" s="231">
        <f t="shared" si="3"/>
        <v>1538.7655263157897</v>
      </c>
      <c r="G132" s="231">
        <f t="shared" si="3"/>
        <v>1539.5352631578951</v>
      </c>
      <c r="H132" s="231">
        <f t="shared" si="3"/>
        <v>854.22563157894751</v>
      </c>
      <c r="I132" s="231">
        <f t="shared" si="3"/>
        <v>854.65289473684209</v>
      </c>
      <c r="J132" s="231">
        <f t="shared" si="3"/>
        <v>911.01973684210532</v>
      </c>
      <c r="K132" s="231">
        <f t="shared" si="3"/>
        <v>911.42284210526338</v>
      </c>
      <c r="L132" s="231">
        <f t="shared" si="3"/>
        <v>119.09705263157895</v>
      </c>
      <c r="M132" s="231">
        <f t="shared" si="3"/>
        <v>119.15663157894737</v>
      </c>
      <c r="N132" s="231">
        <f t="shared" si="3"/>
        <v>147.76678947368421</v>
      </c>
      <c r="O132" s="231">
        <f t="shared" si="3"/>
        <v>147.84068421052632</v>
      </c>
      <c r="P132" s="231">
        <f t="shared" si="3"/>
        <v>174.46115789473689</v>
      </c>
      <c r="Q132" s="231">
        <f t="shared" si="3"/>
        <v>174.54852631578945</v>
      </c>
      <c r="R132" s="231">
        <f t="shared" si="3"/>
        <v>11.764210526315788</v>
      </c>
      <c r="S132" s="231">
        <f t="shared" si="3"/>
        <v>11.785736842105264</v>
      </c>
      <c r="T132" s="231">
        <f t="shared" si="3"/>
        <v>0</v>
      </c>
      <c r="U132" s="231">
        <f t="shared" si="3"/>
        <v>0</v>
      </c>
      <c r="V132" s="231">
        <f t="shared" si="3"/>
        <v>0</v>
      </c>
      <c r="W132" s="231">
        <f t="shared" si="3"/>
        <v>0</v>
      </c>
      <c r="X132" s="231">
        <f t="shared" si="3"/>
        <v>1744.7309473684206</v>
      </c>
      <c r="Y132" s="231">
        <f t="shared" si="3"/>
        <v>1745.6037368421055</v>
      </c>
      <c r="Z132" s="231">
        <f t="shared" si="3"/>
        <v>0</v>
      </c>
      <c r="AA132" s="231">
        <f t="shared" si="3"/>
        <v>0</v>
      </c>
    </row>
    <row r="133" spans="1:27" ht="24.95" customHeight="1">
      <c r="A133" s="48" t="s">
        <v>449</v>
      </c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spans="1:27" ht="24.95" customHeight="1">
      <c r="A134" s="51">
        <v>1</v>
      </c>
      <c r="B134" s="24"/>
      <c r="C134" s="24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24"/>
      <c r="AA134" s="24"/>
    </row>
    <row r="135" spans="1:27" ht="24.95" customHeight="1">
      <c r="A135" s="51">
        <v>2</v>
      </c>
      <c r="B135" s="23"/>
      <c r="C135" s="23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23"/>
      <c r="AA135" s="23"/>
    </row>
    <row r="136" spans="1:27" ht="24.95" customHeight="1">
      <c r="A136" s="51">
        <v>3</v>
      </c>
      <c r="B136" s="23"/>
      <c r="C136" s="23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23"/>
      <c r="U136" s="23"/>
      <c r="V136" s="23"/>
      <c r="W136" s="23"/>
      <c r="X136" s="12"/>
      <c r="Y136" s="12"/>
      <c r="Z136" s="23"/>
      <c r="AA136" s="23"/>
    </row>
    <row r="137" spans="1:27" ht="24.95" customHeight="1">
      <c r="A137" s="51">
        <v>4</v>
      </c>
      <c r="B137" s="12">
        <v>1168</v>
      </c>
      <c r="C137" s="12">
        <v>1170</v>
      </c>
      <c r="D137" s="12">
        <v>1534.857</v>
      </c>
      <c r="E137" s="12">
        <v>1535.625</v>
      </c>
      <c r="F137" s="12">
        <v>1704.422</v>
      </c>
      <c r="G137" s="12">
        <v>1705.2750000000001</v>
      </c>
      <c r="H137" s="12">
        <v>965.9</v>
      </c>
      <c r="I137" s="12">
        <v>966.38300000000004</v>
      </c>
      <c r="J137" s="12">
        <v>1019.631</v>
      </c>
      <c r="K137" s="12">
        <v>1020.141</v>
      </c>
      <c r="L137" s="12">
        <v>142.56800000000001</v>
      </c>
      <c r="M137" s="12">
        <v>142.63900000000001</v>
      </c>
      <c r="N137" s="12">
        <v>175.15100000000001</v>
      </c>
      <c r="O137" s="12">
        <v>175.239</v>
      </c>
      <c r="P137" s="12">
        <v>206.053</v>
      </c>
      <c r="Q137" s="12">
        <v>206.15700000000001</v>
      </c>
      <c r="R137" s="12">
        <v>12.093</v>
      </c>
      <c r="S137" s="12">
        <v>12.099</v>
      </c>
      <c r="T137" s="12">
        <v>0</v>
      </c>
      <c r="U137" s="12">
        <v>0</v>
      </c>
      <c r="V137" s="12">
        <v>0</v>
      </c>
      <c r="W137" s="12">
        <v>0</v>
      </c>
      <c r="X137" s="12">
        <v>1745.328</v>
      </c>
      <c r="Y137" s="12">
        <v>1746.202</v>
      </c>
      <c r="Z137" s="12">
        <v>0</v>
      </c>
      <c r="AA137" s="12">
        <v>0</v>
      </c>
    </row>
    <row r="138" spans="1:27" ht="24.95" customHeight="1">
      <c r="A138" s="51">
        <v>5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23"/>
      <c r="AA138" s="23"/>
    </row>
    <row r="139" spans="1:27" ht="24.95" customHeight="1">
      <c r="A139" s="51">
        <v>6</v>
      </c>
      <c r="B139" s="12">
        <v>1168</v>
      </c>
      <c r="C139" s="12">
        <v>1170</v>
      </c>
      <c r="D139" s="12">
        <v>1557.895</v>
      </c>
      <c r="E139" s="12">
        <v>1558.674</v>
      </c>
      <c r="F139" s="12">
        <v>1764.8810000000001</v>
      </c>
      <c r="G139" s="12">
        <v>1765.7639999999999</v>
      </c>
      <c r="H139" s="12">
        <v>996.85900000000004</v>
      </c>
      <c r="I139" s="12">
        <v>997.35699999999997</v>
      </c>
      <c r="J139" s="12">
        <v>1032.049</v>
      </c>
      <c r="K139" s="12">
        <v>1032.566</v>
      </c>
      <c r="L139" s="12">
        <v>146.268</v>
      </c>
      <c r="M139" s="12">
        <v>146.34100000000001</v>
      </c>
      <c r="N139" s="12">
        <v>178.351</v>
      </c>
      <c r="O139" s="12">
        <v>178.441</v>
      </c>
      <c r="P139" s="12">
        <v>209.15700000000001</v>
      </c>
      <c r="Q139" s="12">
        <v>209.261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1755.596</v>
      </c>
      <c r="Y139" s="12">
        <v>1756.4739999999999</v>
      </c>
      <c r="Z139" s="12">
        <v>0</v>
      </c>
      <c r="AA139" s="12">
        <v>0</v>
      </c>
    </row>
    <row r="140" spans="1:27" ht="24.95" customHeight="1">
      <c r="A140" s="51">
        <v>7</v>
      </c>
      <c r="B140" s="12">
        <v>1168</v>
      </c>
      <c r="C140" s="12">
        <v>1170</v>
      </c>
      <c r="D140" s="12">
        <v>1562.6890000000001</v>
      </c>
      <c r="E140" s="12">
        <v>1563.471</v>
      </c>
      <c r="F140" s="12">
        <v>1771.7809999999999</v>
      </c>
      <c r="G140" s="12">
        <v>1772.6669999999999</v>
      </c>
      <c r="H140" s="12">
        <v>998.30499999999995</v>
      </c>
      <c r="I140" s="12">
        <v>998.80499999999995</v>
      </c>
      <c r="J140" s="12">
        <v>1028.8710000000001</v>
      </c>
      <c r="K140" s="12">
        <v>1029.386</v>
      </c>
      <c r="L140" s="12">
        <v>148.262</v>
      </c>
      <c r="M140" s="12">
        <v>148.33600000000001</v>
      </c>
      <c r="N140" s="12">
        <v>181.28800000000001</v>
      </c>
      <c r="O140" s="12">
        <v>181.37799999999999</v>
      </c>
      <c r="P140" s="12">
        <v>209.79400000000001</v>
      </c>
      <c r="Q140" s="12">
        <v>209.899</v>
      </c>
      <c r="R140" s="12">
        <v>11.848000000000001</v>
      </c>
      <c r="S140" s="12">
        <v>11.853999999999999</v>
      </c>
      <c r="T140" s="12">
        <v>0</v>
      </c>
      <c r="U140" s="12">
        <v>0</v>
      </c>
      <c r="V140" s="12">
        <v>0</v>
      </c>
      <c r="W140" s="12">
        <v>0</v>
      </c>
      <c r="X140" s="12">
        <v>1754.625</v>
      </c>
      <c r="Y140" s="12">
        <v>1755.5029999999999</v>
      </c>
      <c r="Z140" s="12">
        <v>0</v>
      </c>
      <c r="AA140" s="12">
        <v>0</v>
      </c>
    </row>
    <row r="141" spans="1:27" ht="24.95" customHeight="1">
      <c r="A141" s="51">
        <v>8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23"/>
      <c r="U141" s="23"/>
      <c r="V141" s="23"/>
      <c r="W141" s="23"/>
      <c r="X141" s="12"/>
      <c r="Y141" s="12"/>
      <c r="Z141" s="23"/>
      <c r="AA141" s="23"/>
    </row>
    <row r="142" spans="1:27" ht="24.95" customHeight="1">
      <c r="A142" s="51">
        <v>9</v>
      </c>
      <c r="B142" s="23"/>
      <c r="C142" s="23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23"/>
      <c r="U142" s="23"/>
      <c r="V142" s="23"/>
      <c r="W142" s="23"/>
      <c r="X142" s="23"/>
      <c r="Y142" s="23"/>
      <c r="Z142" s="23"/>
      <c r="AA142" s="23"/>
    </row>
    <row r="143" spans="1:27" ht="24.95" customHeight="1">
      <c r="A143" s="51">
        <v>10</v>
      </c>
      <c r="B143" s="12">
        <v>1168</v>
      </c>
      <c r="C143" s="12">
        <v>1170</v>
      </c>
      <c r="D143" s="12">
        <v>1569.94</v>
      </c>
      <c r="E143" s="12">
        <v>1570.7249999999999</v>
      </c>
      <c r="F143" s="12">
        <v>1759.0340000000001</v>
      </c>
      <c r="G143" s="12">
        <v>1759.914</v>
      </c>
      <c r="H143" s="12">
        <v>1009.77</v>
      </c>
      <c r="I143" s="12">
        <v>1010.275</v>
      </c>
      <c r="J143" s="12">
        <v>1035.5219999999999</v>
      </c>
      <c r="K143" s="12">
        <v>1036.04</v>
      </c>
      <c r="L143" s="12">
        <v>149.255</v>
      </c>
      <c r="M143" s="12">
        <v>149.33000000000001</v>
      </c>
      <c r="N143" s="12">
        <v>181.67400000000001</v>
      </c>
      <c r="O143" s="12">
        <v>181.76499999999999</v>
      </c>
      <c r="P143" s="12">
        <v>0</v>
      </c>
      <c r="Q143" s="12">
        <v>0</v>
      </c>
      <c r="R143" s="12">
        <v>11.776999999999999</v>
      </c>
      <c r="S143" s="12">
        <v>11.782</v>
      </c>
      <c r="T143" s="12">
        <v>0</v>
      </c>
      <c r="U143" s="12">
        <v>0</v>
      </c>
      <c r="V143" s="12">
        <v>0</v>
      </c>
      <c r="W143" s="12">
        <v>0</v>
      </c>
      <c r="X143" s="12">
        <v>1756.9290000000001</v>
      </c>
      <c r="Y143" s="12">
        <v>1757.808</v>
      </c>
      <c r="Z143" s="12">
        <v>0</v>
      </c>
      <c r="AA143" s="12">
        <v>0</v>
      </c>
    </row>
    <row r="144" spans="1:27" ht="24.95" customHeight="1">
      <c r="A144" s="51">
        <v>11</v>
      </c>
      <c r="B144" s="12">
        <v>1168</v>
      </c>
      <c r="C144" s="12">
        <v>1170</v>
      </c>
      <c r="D144" s="12">
        <v>1587.364</v>
      </c>
      <c r="E144" s="12">
        <v>1588.1579999999999</v>
      </c>
      <c r="F144" s="12">
        <v>1766.8689999999999</v>
      </c>
      <c r="G144" s="12">
        <v>1767.7529999999999</v>
      </c>
      <c r="H144" s="12">
        <v>1008.899</v>
      </c>
      <c r="I144" s="12">
        <v>1009.404</v>
      </c>
      <c r="J144" s="12">
        <v>1055.3330000000001</v>
      </c>
      <c r="K144" s="12">
        <v>1055.8610000000001</v>
      </c>
      <c r="L144" s="12">
        <v>152.21799999999999</v>
      </c>
      <c r="M144" s="12">
        <v>152.29400000000001</v>
      </c>
      <c r="N144" s="12">
        <v>182.41300000000001</v>
      </c>
      <c r="O144" s="12">
        <v>182.505</v>
      </c>
      <c r="P144" s="12">
        <v>213.09700000000001</v>
      </c>
      <c r="Q144" s="12">
        <v>213.20400000000001</v>
      </c>
      <c r="R144" s="12">
        <v>11.872</v>
      </c>
      <c r="S144" s="12">
        <v>11.878</v>
      </c>
      <c r="T144" s="12">
        <v>0</v>
      </c>
      <c r="U144" s="12">
        <v>0</v>
      </c>
      <c r="V144" s="12">
        <v>0</v>
      </c>
      <c r="W144" s="12">
        <v>0</v>
      </c>
      <c r="X144" s="12">
        <v>1770.0619999999999</v>
      </c>
      <c r="Y144" s="12">
        <v>1770.9469999999999</v>
      </c>
      <c r="Z144" s="12">
        <v>0</v>
      </c>
      <c r="AA144" s="12">
        <v>0</v>
      </c>
    </row>
    <row r="145" spans="1:27" ht="24.95" customHeight="1">
      <c r="A145" s="51">
        <v>12</v>
      </c>
      <c r="B145" s="12">
        <v>1168</v>
      </c>
      <c r="C145" s="12">
        <v>1170</v>
      </c>
      <c r="D145" s="12">
        <v>1600.1110000000001</v>
      </c>
      <c r="E145" s="12">
        <v>1600.9110000000001</v>
      </c>
      <c r="F145" s="12">
        <v>1787.1</v>
      </c>
      <c r="G145" s="12">
        <v>1787.9939999999999</v>
      </c>
      <c r="H145" s="12">
        <v>1001.554</v>
      </c>
      <c r="I145" s="12">
        <v>1002.0549999999999</v>
      </c>
      <c r="J145" s="12">
        <v>1057.242</v>
      </c>
      <c r="K145" s="12">
        <v>1057.771</v>
      </c>
      <c r="L145" s="12">
        <v>150.11699999999999</v>
      </c>
      <c r="M145" s="12">
        <v>150.19300000000001</v>
      </c>
      <c r="N145" s="12">
        <v>182.85</v>
      </c>
      <c r="O145" s="12">
        <v>182.941</v>
      </c>
      <c r="P145" s="12">
        <v>214.82400000000001</v>
      </c>
      <c r="Q145" s="12">
        <v>214.93100000000001</v>
      </c>
      <c r="R145" s="12">
        <v>12.019</v>
      </c>
      <c r="S145" s="12">
        <v>12.025</v>
      </c>
      <c r="T145" s="12">
        <v>0</v>
      </c>
      <c r="U145" s="12">
        <v>0</v>
      </c>
      <c r="V145" s="12">
        <v>0</v>
      </c>
      <c r="W145" s="12">
        <v>0</v>
      </c>
      <c r="X145" s="12">
        <v>1775.336</v>
      </c>
      <c r="Y145" s="12">
        <v>1776.2239999999999</v>
      </c>
      <c r="Z145" s="12">
        <v>0</v>
      </c>
      <c r="AA145" s="12">
        <v>0</v>
      </c>
    </row>
    <row r="146" spans="1:27" ht="24.95" customHeight="1">
      <c r="A146" s="51">
        <v>13</v>
      </c>
      <c r="B146" s="12">
        <v>1168</v>
      </c>
      <c r="C146" s="12">
        <v>1170</v>
      </c>
      <c r="D146" s="12">
        <v>1593.0940000000001</v>
      </c>
      <c r="E146" s="12">
        <v>1593.8910000000001</v>
      </c>
      <c r="F146" s="12">
        <v>1774.1189999999999</v>
      </c>
      <c r="G146" s="12">
        <v>1775.0070000000001</v>
      </c>
      <c r="H146" s="12">
        <v>1000.954</v>
      </c>
      <c r="I146" s="12">
        <v>1001.455</v>
      </c>
      <c r="J146" s="12">
        <v>1059.925</v>
      </c>
      <c r="K146" s="12">
        <v>1060.4549999999999</v>
      </c>
      <c r="L146" s="12">
        <v>151.28299999999999</v>
      </c>
      <c r="M146" s="12">
        <v>151.358</v>
      </c>
      <c r="N146" s="12">
        <v>180.215</v>
      </c>
      <c r="O146" s="12">
        <v>180.30500000000001</v>
      </c>
      <c r="P146" s="12">
        <v>213.91200000000001</v>
      </c>
      <c r="Q146" s="12">
        <v>214.01900000000001</v>
      </c>
      <c r="R146" s="12">
        <v>12.156000000000001</v>
      </c>
      <c r="S146" s="12">
        <v>12.162000000000001</v>
      </c>
      <c r="T146" s="12">
        <v>0</v>
      </c>
      <c r="U146" s="12">
        <v>0</v>
      </c>
      <c r="V146" s="12">
        <v>0</v>
      </c>
      <c r="W146" s="12">
        <v>0</v>
      </c>
      <c r="X146" s="12">
        <v>1778.1420000000001</v>
      </c>
      <c r="Y146" s="12">
        <v>1779.0319999999999</v>
      </c>
      <c r="Z146" s="12">
        <v>0</v>
      </c>
      <c r="AA146" s="12">
        <v>0</v>
      </c>
    </row>
    <row r="147" spans="1:27" ht="24.95" customHeight="1">
      <c r="A147" s="51">
        <v>14</v>
      </c>
      <c r="B147" s="12">
        <v>1168</v>
      </c>
      <c r="C147" s="12">
        <v>1170</v>
      </c>
      <c r="D147" s="12">
        <v>1586.078</v>
      </c>
      <c r="E147" s="12">
        <v>1586.8710000000001</v>
      </c>
      <c r="F147" s="12">
        <v>1762.7760000000001</v>
      </c>
      <c r="G147" s="12">
        <v>1763.6579999999999</v>
      </c>
      <c r="H147" s="12">
        <v>997.19899999999996</v>
      </c>
      <c r="I147" s="12">
        <v>997.69799999999998</v>
      </c>
      <c r="J147" s="12">
        <v>1053.0530000000001</v>
      </c>
      <c r="K147" s="12">
        <v>1053.579</v>
      </c>
      <c r="L147" s="12">
        <v>147.328</v>
      </c>
      <c r="M147" s="12">
        <v>147.40199999999999</v>
      </c>
      <c r="N147" s="12">
        <v>179.584</v>
      </c>
      <c r="O147" s="12">
        <v>179.67400000000001</v>
      </c>
      <c r="P147" s="12">
        <v>212.96199999999999</v>
      </c>
      <c r="Q147" s="12">
        <v>213.06800000000001</v>
      </c>
      <c r="R147" s="12">
        <v>12.244999999999999</v>
      </c>
      <c r="S147" s="12">
        <v>12.250999999999999</v>
      </c>
      <c r="T147" s="12">
        <v>0</v>
      </c>
      <c r="U147" s="12">
        <v>0</v>
      </c>
      <c r="V147" s="12">
        <v>0</v>
      </c>
      <c r="W147" s="12">
        <v>0</v>
      </c>
      <c r="X147" s="12">
        <v>1774.2360000000001</v>
      </c>
      <c r="Y147" s="12">
        <v>1775.124</v>
      </c>
      <c r="Z147" s="12">
        <v>0</v>
      </c>
      <c r="AA147" s="12">
        <v>0</v>
      </c>
    </row>
    <row r="148" spans="1:27" ht="24.95" customHeight="1">
      <c r="A148" s="51">
        <v>15</v>
      </c>
      <c r="B148" s="23"/>
      <c r="C148" s="23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23"/>
      <c r="U148" s="23"/>
      <c r="V148" s="23"/>
      <c r="W148" s="23"/>
      <c r="X148" s="23"/>
      <c r="Y148" s="23"/>
      <c r="Z148" s="23"/>
      <c r="AA148" s="23"/>
    </row>
    <row r="149" spans="1:27" ht="24.95" customHeight="1">
      <c r="A149" s="51">
        <v>16</v>
      </c>
      <c r="B149" s="23"/>
      <c r="C149" s="23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23"/>
      <c r="U149" s="23"/>
      <c r="V149" s="23"/>
      <c r="W149" s="23"/>
      <c r="X149" s="23"/>
      <c r="Y149" s="23"/>
      <c r="Z149" s="23"/>
      <c r="AA149" s="23"/>
    </row>
    <row r="150" spans="1:27" ht="24.95" customHeight="1">
      <c r="A150" s="51">
        <v>17</v>
      </c>
      <c r="B150" s="12">
        <v>1168</v>
      </c>
      <c r="C150" s="12">
        <v>1170</v>
      </c>
      <c r="D150" s="12">
        <v>1580.8150000000001</v>
      </c>
      <c r="E150" s="12">
        <v>1581.606</v>
      </c>
      <c r="F150" s="12">
        <v>1774.2360000000001</v>
      </c>
      <c r="G150" s="12">
        <v>1775.124</v>
      </c>
      <c r="H150" s="12">
        <v>994.73900000000003</v>
      </c>
      <c r="I150" s="12">
        <v>995.23599999999999</v>
      </c>
      <c r="J150" s="12">
        <v>1054.097</v>
      </c>
      <c r="K150" s="12">
        <v>1054.624</v>
      </c>
      <c r="L150" s="12">
        <v>148.309</v>
      </c>
      <c r="M150" s="12">
        <v>148.38300000000001</v>
      </c>
      <c r="N150" s="12">
        <v>179.292</v>
      </c>
      <c r="O150" s="12">
        <v>179.38200000000001</v>
      </c>
      <c r="P150" s="12">
        <v>212.28899999999999</v>
      </c>
      <c r="Q150" s="12">
        <v>212.39500000000001</v>
      </c>
      <c r="R150" s="12">
        <v>12.178000000000001</v>
      </c>
      <c r="S150" s="12">
        <v>12.183999999999999</v>
      </c>
      <c r="T150" s="12">
        <v>0</v>
      </c>
      <c r="U150" s="12">
        <v>0</v>
      </c>
      <c r="V150" s="12">
        <v>0</v>
      </c>
      <c r="W150" s="12">
        <v>0</v>
      </c>
      <c r="X150" s="12">
        <v>1775.663</v>
      </c>
      <c r="Y150" s="12">
        <v>1776.5509999999999</v>
      </c>
      <c r="Z150" s="12">
        <v>0</v>
      </c>
      <c r="AA150" s="12">
        <v>0</v>
      </c>
    </row>
    <row r="151" spans="1:27" ht="24.95" customHeight="1">
      <c r="A151" s="51">
        <v>18</v>
      </c>
      <c r="B151" s="12">
        <v>1168</v>
      </c>
      <c r="C151" s="12">
        <v>1170</v>
      </c>
      <c r="D151" s="12">
        <v>1578.009</v>
      </c>
      <c r="E151" s="12">
        <v>1578.798</v>
      </c>
      <c r="F151" s="12">
        <v>1782.1880000000001</v>
      </c>
      <c r="G151" s="12">
        <v>1783.08</v>
      </c>
      <c r="H151" s="12">
        <v>0</v>
      </c>
      <c r="I151" s="12">
        <v>0</v>
      </c>
      <c r="J151" s="12">
        <v>1042.538</v>
      </c>
      <c r="K151" s="12">
        <v>1043.06</v>
      </c>
      <c r="L151" s="12">
        <v>147.97999999999999</v>
      </c>
      <c r="M151" s="12">
        <v>148.054</v>
      </c>
      <c r="N151" s="12">
        <v>179.75800000000001</v>
      </c>
      <c r="O151" s="12">
        <v>179.84800000000001</v>
      </c>
      <c r="P151" s="12">
        <v>211.94300000000001</v>
      </c>
      <c r="Q151" s="12">
        <v>212.04900000000001</v>
      </c>
      <c r="R151" s="12">
        <v>12.329000000000001</v>
      </c>
      <c r="S151" s="12">
        <v>12.335000000000001</v>
      </c>
      <c r="T151" s="12">
        <v>0</v>
      </c>
      <c r="U151" s="12">
        <v>0</v>
      </c>
      <c r="V151" s="12">
        <v>0</v>
      </c>
      <c r="W151" s="12">
        <v>0</v>
      </c>
      <c r="X151" s="12">
        <v>1770.7049999999999</v>
      </c>
      <c r="Y151" s="12">
        <v>1771.5909999999999</v>
      </c>
      <c r="Z151" s="12">
        <v>0</v>
      </c>
      <c r="AA151" s="12">
        <v>0</v>
      </c>
    </row>
    <row r="152" spans="1:27" ht="24.95" customHeight="1">
      <c r="A152" s="51">
        <v>19</v>
      </c>
      <c r="B152" s="12">
        <v>1168</v>
      </c>
      <c r="C152" s="12">
        <v>1170</v>
      </c>
      <c r="D152" s="12">
        <v>1591.808</v>
      </c>
      <c r="E152" s="12">
        <v>1592.604</v>
      </c>
      <c r="F152" s="12">
        <v>1812.242</v>
      </c>
      <c r="G152" s="12">
        <v>1813.1489999999999</v>
      </c>
      <c r="H152" s="12">
        <v>1010.818</v>
      </c>
      <c r="I152" s="12">
        <v>1011.323</v>
      </c>
      <c r="J152" s="12">
        <v>1051.443</v>
      </c>
      <c r="K152" s="12">
        <v>1051.9690000000001</v>
      </c>
      <c r="L152" s="12">
        <v>152.815</v>
      </c>
      <c r="M152" s="12">
        <v>152.89099999999999</v>
      </c>
      <c r="N152" s="12">
        <v>182.024</v>
      </c>
      <c r="O152" s="12">
        <v>182.11500000000001</v>
      </c>
      <c r="P152" s="12">
        <v>213.767</v>
      </c>
      <c r="Q152" s="12">
        <v>213.874</v>
      </c>
      <c r="R152" s="12">
        <v>12.131</v>
      </c>
      <c r="S152" s="12">
        <v>12.137</v>
      </c>
      <c r="T152" s="12">
        <v>0</v>
      </c>
      <c r="U152" s="12">
        <v>0</v>
      </c>
      <c r="V152" s="12">
        <v>0</v>
      </c>
      <c r="W152" s="12">
        <v>0</v>
      </c>
      <c r="X152" s="12">
        <v>1779.826</v>
      </c>
      <c r="Y152" s="12">
        <v>1780.7170000000001</v>
      </c>
      <c r="Z152" s="12">
        <v>0</v>
      </c>
      <c r="AA152" s="12">
        <v>0</v>
      </c>
    </row>
    <row r="153" spans="1:27" ht="24.95" customHeight="1">
      <c r="A153" s="51">
        <v>20</v>
      </c>
      <c r="B153" s="12">
        <v>1168</v>
      </c>
      <c r="C153" s="12">
        <v>1170</v>
      </c>
      <c r="D153" s="12">
        <v>1600.9290000000001</v>
      </c>
      <c r="E153" s="12">
        <v>1601.73</v>
      </c>
      <c r="F153" s="12">
        <v>1811.8920000000001</v>
      </c>
      <c r="G153" s="12">
        <v>1812.798</v>
      </c>
      <c r="H153" s="12">
        <v>1022.752</v>
      </c>
      <c r="I153" s="12">
        <v>1023.264</v>
      </c>
      <c r="J153" s="12">
        <v>1056.9549999999999</v>
      </c>
      <c r="K153" s="12">
        <v>1057.4839999999999</v>
      </c>
      <c r="L153" s="12">
        <v>152.416</v>
      </c>
      <c r="M153" s="12">
        <v>152.49299999999999</v>
      </c>
      <c r="N153" s="12">
        <v>181.71600000000001</v>
      </c>
      <c r="O153" s="12">
        <v>181.80699999999999</v>
      </c>
      <c r="P153" s="12">
        <v>215.029</v>
      </c>
      <c r="Q153" s="12">
        <v>215.137</v>
      </c>
      <c r="R153" s="12">
        <v>12.192</v>
      </c>
      <c r="S153" s="12">
        <v>12.198</v>
      </c>
      <c r="T153" s="12">
        <v>0</v>
      </c>
      <c r="U153" s="12">
        <v>0</v>
      </c>
      <c r="V153" s="12">
        <v>0</v>
      </c>
      <c r="W153" s="12">
        <v>0</v>
      </c>
      <c r="X153" s="12">
        <v>1782.691</v>
      </c>
      <c r="Y153" s="12">
        <v>1783.5830000000001</v>
      </c>
      <c r="Z153" s="12">
        <v>0</v>
      </c>
      <c r="AA153" s="12">
        <v>0</v>
      </c>
    </row>
    <row r="154" spans="1:27" ht="24.95" customHeight="1">
      <c r="A154" s="51">
        <v>21</v>
      </c>
      <c r="B154" s="12">
        <v>1168</v>
      </c>
      <c r="C154" s="12">
        <v>1170</v>
      </c>
      <c r="D154" s="12">
        <v>1610.4010000000001</v>
      </c>
      <c r="E154" s="12">
        <v>1611.2070000000001</v>
      </c>
      <c r="F154" s="12">
        <v>1831.07</v>
      </c>
      <c r="G154" s="12">
        <v>1831.9860000000001</v>
      </c>
      <c r="H154" s="12">
        <v>1024.5440000000001</v>
      </c>
      <c r="I154" s="12">
        <v>1025.057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12.375</v>
      </c>
      <c r="S154" s="12">
        <v>12.381</v>
      </c>
      <c r="T154" s="12">
        <v>0</v>
      </c>
      <c r="U154" s="12">
        <v>0</v>
      </c>
      <c r="V154" s="12">
        <v>0</v>
      </c>
      <c r="W154" s="12">
        <v>0</v>
      </c>
      <c r="X154" s="12">
        <v>1791.778</v>
      </c>
      <c r="Y154" s="12">
        <v>1792.674</v>
      </c>
      <c r="Z154" s="12">
        <v>0</v>
      </c>
      <c r="AA154" s="12">
        <v>0</v>
      </c>
    </row>
    <row r="155" spans="1:27" ht="24.95" customHeight="1">
      <c r="A155" s="51">
        <v>22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23"/>
      <c r="U155" s="23"/>
      <c r="V155" s="23"/>
      <c r="W155" s="23"/>
      <c r="X155" s="23"/>
      <c r="Y155" s="23"/>
      <c r="Z155" s="23"/>
      <c r="AA155" s="23"/>
    </row>
    <row r="156" spans="1:27" ht="24.95" customHeight="1">
      <c r="A156" s="51">
        <v>23</v>
      </c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23"/>
      <c r="U156" s="23"/>
      <c r="V156" s="23"/>
      <c r="W156" s="23"/>
      <c r="X156" s="23"/>
      <c r="Y156" s="23"/>
      <c r="Z156" s="23"/>
      <c r="AA156" s="23"/>
    </row>
    <row r="157" spans="1:27" ht="24.95" customHeight="1">
      <c r="A157" s="51">
        <v>24</v>
      </c>
      <c r="B157" s="12">
        <v>1168</v>
      </c>
      <c r="C157" s="12">
        <v>1170</v>
      </c>
      <c r="D157" s="12">
        <v>1633.9069999999999</v>
      </c>
      <c r="E157" s="12">
        <v>1634.7239999999999</v>
      </c>
      <c r="F157" s="12">
        <v>1858.0830000000001</v>
      </c>
      <c r="G157" s="12">
        <v>1859.0129999999999</v>
      </c>
      <c r="H157" s="12">
        <v>1041.0530000000001</v>
      </c>
      <c r="I157" s="12">
        <v>1041.5740000000001</v>
      </c>
      <c r="J157" s="12">
        <v>1074.4349999999999</v>
      </c>
      <c r="K157" s="12">
        <v>1074.972</v>
      </c>
      <c r="L157" s="12">
        <v>155.714</v>
      </c>
      <c r="M157" s="12">
        <v>155.792</v>
      </c>
      <c r="N157" s="12">
        <v>184.102</v>
      </c>
      <c r="O157" s="12">
        <v>184.19399999999999</v>
      </c>
      <c r="P157" s="12">
        <v>0</v>
      </c>
      <c r="Q157" s="12">
        <v>0</v>
      </c>
      <c r="R157" s="12">
        <v>12.420999999999999</v>
      </c>
      <c r="S157" s="12">
        <v>12.427</v>
      </c>
      <c r="T157" s="12">
        <v>0</v>
      </c>
      <c r="U157" s="12">
        <v>0</v>
      </c>
      <c r="V157" s="12">
        <v>0</v>
      </c>
      <c r="W157" s="12">
        <v>0</v>
      </c>
      <c r="X157" s="12">
        <v>1806.021</v>
      </c>
      <c r="Y157" s="12">
        <v>1806.925</v>
      </c>
      <c r="Z157" s="12">
        <v>0</v>
      </c>
      <c r="AA157" s="12">
        <v>0</v>
      </c>
    </row>
    <row r="158" spans="1:27" ht="24.95" customHeight="1">
      <c r="A158" s="51">
        <v>25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23"/>
      <c r="U158" s="23"/>
      <c r="V158" s="23"/>
      <c r="W158" s="23"/>
      <c r="X158" s="23"/>
      <c r="Y158" s="23"/>
      <c r="Z158" s="23"/>
      <c r="AA158" s="23"/>
    </row>
    <row r="159" spans="1:27" ht="24.95" customHeight="1">
      <c r="A159" s="51">
        <v>26</v>
      </c>
      <c r="B159" s="12">
        <v>1168</v>
      </c>
      <c r="C159" s="12">
        <v>1170</v>
      </c>
      <c r="D159" s="12">
        <v>1626.422</v>
      </c>
      <c r="E159" s="12">
        <v>1627.2360000000001</v>
      </c>
      <c r="F159" s="12">
        <v>1849.547</v>
      </c>
      <c r="G159" s="12">
        <v>1850.472</v>
      </c>
      <c r="H159" s="12">
        <v>1044.2139999999999</v>
      </c>
      <c r="I159" s="12">
        <v>1044.7360000000001</v>
      </c>
      <c r="J159" s="12">
        <v>1070.7950000000001</v>
      </c>
      <c r="K159" s="12">
        <v>1071.33</v>
      </c>
      <c r="L159" s="12">
        <v>154.83799999999999</v>
      </c>
      <c r="M159" s="12">
        <v>154.916</v>
      </c>
      <c r="N159" s="12">
        <v>181.702</v>
      </c>
      <c r="O159" s="12">
        <v>181.79300000000001</v>
      </c>
      <c r="P159" s="12">
        <v>218.452</v>
      </c>
      <c r="Q159" s="12">
        <v>218.56100000000001</v>
      </c>
      <c r="R159" s="12">
        <v>12.349</v>
      </c>
      <c r="S159" s="12">
        <v>12.355</v>
      </c>
      <c r="T159" s="12">
        <v>0</v>
      </c>
      <c r="U159" s="12">
        <v>0</v>
      </c>
      <c r="V159" s="12">
        <v>0</v>
      </c>
      <c r="W159" s="12">
        <v>0</v>
      </c>
      <c r="X159" s="12">
        <v>1797.59</v>
      </c>
      <c r="Y159" s="12">
        <v>1798.489</v>
      </c>
      <c r="Z159" s="12">
        <v>0</v>
      </c>
      <c r="AA159" s="12">
        <v>0</v>
      </c>
    </row>
    <row r="160" spans="1:27" ht="24.95" customHeight="1">
      <c r="A160" s="51">
        <v>27</v>
      </c>
      <c r="B160" s="12">
        <v>1168</v>
      </c>
      <c r="C160" s="12">
        <v>1170</v>
      </c>
      <c r="D160" s="12">
        <v>1625.604</v>
      </c>
      <c r="E160" s="12">
        <v>1626.4169999999999</v>
      </c>
      <c r="F160" s="12">
        <v>1873.52</v>
      </c>
      <c r="G160" s="12">
        <v>1874.4570000000001</v>
      </c>
      <c r="H160" s="12">
        <v>1051.6320000000001</v>
      </c>
      <c r="I160" s="12">
        <v>1052.1579999999999</v>
      </c>
      <c r="J160" s="12">
        <v>1077.405</v>
      </c>
      <c r="K160" s="12">
        <v>1077.944</v>
      </c>
      <c r="L160" s="12">
        <v>154.685</v>
      </c>
      <c r="M160" s="12">
        <v>154.762</v>
      </c>
      <c r="N160" s="12">
        <v>183.24799999999999</v>
      </c>
      <c r="O160" s="12">
        <v>183.34</v>
      </c>
      <c r="P160" s="12">
        <v>218.37</v>
      </c>
      <c r="Q160" s="12">
        <v>218.47900000000001</v>
      </c>
      <c r="R160" s="12">
        <v>12.257999999999999</v>
      </c>
      <c r="S160" s="12">
        <v>12.263999999999999</v>
      </c>
      <c r="T160" s="12">
        <v>0</v>
      </c>
      <c r="U160" s="12">
        <v>0</v>
      </c>
      <c r="V160" s="12">
        <v>0</v>
      </c>
      <c r="W160" s="12">
        <v>0</v>
      </c>
      <c r="X160" s="12">
        <v>1803.191</v>
      </c>
      <c r="Y160" s="12">
        <v>1804.0930000000001</v>
      </c>
      <c r="Z160" s="12">
        <v>0</v>
      </c>
      <c r="AA160" s="12">
        <v>0</v>
      </c>
    </row>
    <row r="161" spans="1:27" ht="24.95" customHeight="1">
      <c r="A161" s="51">
        <v>28</v>
      </c>
      <c r="B161" s="12">
        <v>1168</v>
      </c>
      <c r="C161" s="12">
        <v>1170</v>
      </c>
      <c r="D161" s="12">
        <v>1620.3409999999999</v>
      </c>
      <c r="E161" s="12">
        <v>1621.152</v>
      </c>
      <c r="F161" s="12">
        <v>1866.5029999999999</v>
      </c>
      <c r="G161" s="12">
        <v>1867.4369999999999</v>
      </c>
      <c r="H161" s="12">
        <v>1051.2539999999999</v>
      </c>
      <c r="I161" s="12">
        <v>1051.78</v>
      </c>
      <c r="J161" s="12">
        <v>1074.5340000000001</v>
      </c>
      <c r="K161" s="12">
        <v>1075.0709999999999</v>
      </c>
      <c r="L161" s="12">
        <v>150.35900000000001</v>
      </c>
      <c r="M161" s="12">
        <v>150.434</v>
      </c>
      <c r="N161" s="12">
        <v>180.81100000000001</v>
      </c>
      <c r="O161" s="12">
        <v>180.90199999999999</v>
      </c>
      <c r="P161" s="12">
        <v>217.655</v>
      </c>
      <c r="Q161" s="12">
        <v>217.76400000000001</v>
      </c>
      <c r="R161" s="12">
        <v>12.19</v>
      </c>
      <c r="S161" s="12">
        <v>12.196</v>
      </c>
      <c r="T161" s="12">
        <v>0</v>
      </c>
      <c r="U161" s="12">
        <v>0</v>
      </c>
      <c r="V161" s="12">
        <v>0</v>
      </c>
      <c r="W161" s="12">
        <v>0</v>
      </c>
      <c r="X161" s="12">
        <v>1795.239</v>
      </c>
      <c r="Y161" s="12">
        <v>1796.1369999999999</v>
      </c>
      <c r="Z161" s="12">
        <v>0</v>
      </c>
      <c r="AA161" s="12">
        <v>0</v>
      </c>
    </row>
    <row r="162" spans="1:27" ht="24.95" customHeight="1">
      <c r="A162" s="51">
        <v>29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23"/>
      <c r="U162" s="23"/>
      <c r="V162" s="23"/>
      <c r="W162" s="23"/>
      <c r="X162" s="12"/>
      <c r="Y162" s="12"/>
      <c r="Z162" s="23"/>
      <c r="AA162" s="23"/>
    </row>
    <row r="163" spans="1:27" ht="24.95" customHeight="1">
      <c r="A163" s="51">
        <v>30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23"/>
      <c r="U163" s="23"/>
      <c r="V163" s="23"/>
      <c r="W163" s="23"/>
      <c r="X163" s="12"/>
      <c r="Y163" s="12"/>
      <c r="Z163" s="23"/>
      <c r="AA163" s="23"/>
    </row>
    <row r="164" spans="1:27" ht="24.95" customHeight="1">
      <c r="A164" s="51">
        <v>31</v>
      </c>
      <c r="B164" s="19">
        <v>1168</v>
      </c>
      <c r="C164" s="19">
        <v>1170</v>
      </c>
      <c r="D164" s="19">
        <v>1648.6410000000001</v>
      </c>
      <c r="E164" s="19">
        <v>1649.4659999999999</v>
      </c>
      <c r="F164" s="19">
        <v>1888.9559999999999</v>
      </c>
      <c r="G164" s="19">
        <v>1889.9010000000001</v>
      </c>
      <c r="H164" s="19">
        <v>1066.8869999999999</v>
      </c>
      <c r="I164" s="19">
        <v>1067.421</v>
      </c>
      <c r="J164" s="19">
        <v>1089.5509999999999</v>
      </c>
      <c r="K164" s="19">
        <v>1090.096</v>
      </c>
      <c r="L164" s="19">
        <v>152.66499999999999</v>
      </c>
      <c r="M164" s="19">
        <v>152.74199999999999</v>
      </c>
      <c r="N164" s="19">
        <v>185.68899999999999</v>
      </c>
      <c r="O164" s="19">
        <v>185.78200000000001</v>
      </c>
      <c r="P164" s="19">
        <v>221.434</v>
      </c>
      <c r="Q164" s="19">
        <v>221.54499999999999</v>
      </c>
      <c r="R164" s="19">
        <v>12.118</v>
      </c>
      <c r="S164" s="19">
        <v>12.124000000000001</v>
      </c>
      <c r="T164" s="19">
        <v>0</v>
      </c>
      <c r="U164" s="19">
        <v>0</v>
      </c>
      <c r="V164" s="19">
        <v>0</v>
      </c>
      <c r="W164" s="19">
        <v>0</v>
      </c>
      <c r="X164" s="19">
        <v>1810.3130000000001</v>
      </c>
      <c r="Y164" s="19">
        <v>1811.2190000000001</v>
      </c>
      <c r="Z164" s="19">
        <v>0</v>
      </c>
      <c r="AA164" s="19">
        <v>0</v>
      </c>
    </row>
    <row r="165" spans="1:27" ht="24.95" customHeight="1">
      <c r="A165" s="227" t="s">
        <v>426</v>
      </c>
      <c r="B165" s="231">
        <f>AVERAGE(B134:B164)</f>
        <v>1168</v>
      </c>
      <c r="C165" s="231">
        <f t="shared" ref="C165:AA165" si="4">AVERAGE(C134:C164)</f>
        <v>1170</v>
      </c>
      <c r="D165" s="231">
        <f t="shared" si="4"/>
        <v>1594.9391666666666</v>
      </c>
      <c r="E165" s="231">
        <f t="shared" si="4"/>
        <v>1595.7370000000001</v>
      </c>
      <c r="F165" s="231">
        <f t="shared" si="4"/>
        <v>1802.1788333333332</v>
      </c>
      <c r="G165" s="231">
        <f t="shared" si="4"/>
        <v>1803.0804999999998</v>
      </c>
      <c r="H165" s="231">
        <f t="shared" si="4"/>
        <v>960.40738888888882</v>
      </c>
      <c r="I165" s="231">
        <f t="shared" si="4"/>
        <v>960.88783333333356</v>
      </c>
      <c r="J165" s="231">
        <f t="shared" si="4"/>
        <v>996.29883333333339</v>
      </c>
      <c r="K165" s="231">
        <f t="shared" si="4"/>
        <v>996.79716666666661</v>
      </c>
      <c r="L165" s="231">
        <f t="shared" si="4"/>
        <v>142.06</v>
      </c>
      <c r="M165" s="231">
        <f t="shared" si="4"/>
        <v>142.13111111111115</v>
      </c>
      <c r="N165" s="231">
        <f t="shared" si="4"/>
        <v>171.10377777777776</v>
      </c>
      <c r="O165" s="231">
        <f t="shared" si="4"/>
        <v>171.18950000000004</v>
      </c>
      <c r="P165" s="231">
        <f t="shared" si="4"/>
        <v>178.26322222222223</v>
      </c>
      <c r="Q165" s="231">
        <f t="shared" si="4"/>
        <v>178.3523888888889</v>
      </c>
      <c r="R165" s="231">
        <f t="shared" si="4"/>
        <v>11.475055555555555</v>
      </c>
      <c r="S165" s="231">
        <f t="shared" si="4"/>
        <v>11.480666666666666</v>
      </c>
      <c r="T165" s="231">
        <f t="shared" si="4"/>
        <v>0</v>
      </c>
      <c r="U165" s="231">
        <f t="shared" si="4"/>
        <v>0</v>
      </c>
      <c r="V165" s="231">
        <f t="shared" si="4"/>
        <v>0</v>
      </c>
      <c r="W165" s="231">
        <f t="shared" si="4"/>
        <v>0</v>
      </c>
      <c r="X165" s="231">
        <f t="shared" si="4"/>
        <v>1779.0706111111112</v>
      </c>
      <c r="Y165" s="231">
        <f t="shared" si="4"/>
        <v>1779.9607222222221</v>
      </c>
      <c r="Z165" s="231">
        <f t="shared" si="4"/>
        <v>0</v>
      </c>
      <c r="AA165" s="231">
        <f t="shared" si="4"/>
        <v>0</v>
      </c>
    </row>
    <row r="166" spans="1:27" ht="24.95" customHeight="1">
      <c r="A166" s="50" t="s">
        <v>450</v>
      </c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</row>
    <row r="167" spans="1:27" ht="24.95" customHeight="1">
      <c r="A167" s="51">
        <v>1</v>
      </c>
      <c r="B167" s="19">
        <v>1168</v>
      </c>
      <c r="C167" s="19">
        <v>1170</v>
      </c>
      <c r="D167" s="19">
        <v>1662.9079999999999</v>
      </c>
      <c r="E167" s="19">
        <v>1663.74</v>
      </c>
      <c r="F167" s="19">
        <v>1915.97</v>
      </c>
      <c r="G167" s="19">
        <v>1916.9280000000001</v>
      </c>
      <c r="H167" s="19">
        <v>1075.6210000000001</v>
      </c>
      <c r="I167" s="19">
        <v>1076.1590000000001</v>
      </c>
      <c r="J167" s="19">
        <f xml:space="preserve"> J166-(J166*0.0005)</f>
        <v>0</v>
      </c>
      <c r="K167" s="19">
        <f t="shared" ref="K167:Q167" si="5" xml:space="preserve"> K166-(K166*0.0005)</f>
        <v>0</v>
      </c>
      <c r="L167" s="19">
        <f t="shared" si="5"/>
        <v>0</v>
      </c>
      <c r="M167" s="19">
        <f t="shared" si="5"/>
        <v>0</v>
      </c>
      <c r="N167" s="19">
        <f t="shared" si="5"/>
        <v>0</v>
      </c>
      <c r="O167" s="19">
        <f t="shared" si="5"/>
        <v>0</v>
      </c>
      <c r="P167" s="19">
        <f t="shared" si="5"/>
        <v>0</v>
      </c>
      <c r="Q167" s="19">
        <f t="shared" si="5"/>
        <v>0</v>
      </c>
      <c r="R167" s="19">
        <v>12.323</v>
      </c>
      <c r="S167" s="19">
        <v>12.329000000000001</v>
      </c>
      <c r="T167" s="19">
        <v>0</v>
      </c>
      <c r="U167" s="19">
        <v>0</v>
      </c>
      <c r="V167" s="19">
        <v>0</v>
      </c>
      <c r="W167" s="19">
        <v>0</v>
      </c>
      <c r="X167" s="26">
        <v>1821.492</v>
      </c>
      <c r="Y167" s="26">
        <v>1822.404</v>
      </c>
      <c r="Z167" s="19">
        <v>0</v>
      </c>
      <c r="AA167" s="19">
        <v>0</v>
      </c>
    </row>
    <row r="168" spans="1:27" ht="24.95" customHeight="1">
      <c r="A168" s="51">
        <v>2</v>
      </c>
      <c r="B168" s="19">
        <v>1168</v>
      </c>
      <c r="C168" s="19">
        <v>1170</v>
      </c>
      <c r="D168" s="19">
        <v>1665.0129999999999</v>
      </c>
      <c r="E168" s="19">
        <v>1665.846</v>
      </c>
      <c r="F168" s="19">
        <v>1923.922</v>
      </c>
      <c r="G168" s="19">
        <v>1924.884</v>
      </c>
      <c r="H168" s="19">
        <v>1080.0909999999999</v>
      </c>
      <c r="I168" s="19">
        <v>1080.6320000000001</v>
      </c>
      <c r="J168" s="19">
        <v>1099.798</v>
      </c>
      <c r="K168" s="19">
        <v>1100.348</v>
      </c>
      <c r="L168" s="12">
        <v>155.559</v>
      </c>
      <c r="M168" s="12">
        <v>155.637</v>
      </c>
      <c r="N168" s="12">
        <v>189.8</v>
      </c>
      <c r="O168" s="12">
        <v>189.89500000000001</v>
      </c>
      <c r="P168" s="12">
        <v>223.62299999999999</v>
      </c>
      <c r="Q168" s="12">
        <v>223.73500000000001</v>
      </c>
      <c r="R168" s="12">
        <v>12.143000000000001</v>
      </c>
      <c r="S168" s="12">
        <v>12.15</v>
      </c>
      <c r="T168" s="19">
        <v>0</v>
      </c>
      <c r="U168" s="19">
        <v>0</v>
      </c>
      <c r="V168" s="19">
        <v>0</v>
      </c>
      <c r="W168" s="19">
        <v>0</v>
      </c>
      <c r="X168" s="12">
        <v>1820.2180000000001</v>
      </c>
      <c r="Y168" s="12">
        <v>1821.1279999999999</v>
      </c>
      <c r="Z168" s="19">
        <v>0</v>
      </c>
      <c r="AA168" s="19">
        <v>0</v>
      </c>
    </row>
    <row r="169" spans="1:27" ht="24.95" customHeight="1">
      <c r="A169" s="51">
        <v>3</v>
      </c>
      <c r="B169" s="19">
        <v>1168</v>
      </c>
      <c r="C169" s="19">
        <v>1170</v>
      </c>
      <c r="D169" s="19">
        <v>1661.3879999999999</v>
      </c>
      <c r="E169" s="19">
        <v>1662.2190000000001</v>
      </c>
      <c r="F169" s="12">
        <v>1935.9670000000001</v>
      </c>
      <c r="G169" s="12">
        <v>1936.9349999999999</v>
      </c>
      <c r="H169" s="12">
        <v>1065.4290000000001</v>
      </c>
      <c r="I169" s="12">
        <v>1065.962</v>
      </c>
      <c r="J169" s="12">
        <v>1096.704</v>
      </c>
      <c r="K169" s="12">
        <v>1097.252</v>
      </c>
      <c r="L169" s="12">
        <v>156.39099999999999</v>
      </c>
      <c r="M169" s="12">
        <v>156.46899999999999</v>
      </c>
      <c r="N169" s="12">
        <v>186.233</v>
      </c>
      <c r="O169" s="12">
        <v>186.327</v>
      </c>
      <c r="P169" s="12">
        <v>223.11500000000001</v>
      </c>
      <c r="Q169" s="12">
        <v>223.227</v>
      </c>
      <c r="R169" s="12">
        <v>12.226000000000001</v>
      </c>
      <c r="S169" s="12">
        <v>12.231999999999999</v>
      </c>
      <c r="T169" s="19">
        <v>0</v>
      </c>
      <c r="U169" s="19">
        <v>0</v>
      </c>
      <c r="V169" s="19">
        <v>0</v>
      </c>
      <c r="W169" s="19">
        <v>0</v>
      </c>
      <c r="X169" s="12">
        <v>1820.896</v>
      </c>
      <c r="Y169" s="12">
        <v>1821.807</v>
      </c>
      <c r="Z169" s="19">
        <v>0</v>
      </c>
      <c r="AA169" s="19">
        <v>0</v>
      </c>
    </row>
    <row r="170" spans="1:27" ht="24.95" customHeight="1">
      <c r="A170" s="51">
        <v>4</v>
      </c>
      <c r="B170" s="19">
        <v>1168</v>
      </c>
      <c r="C170" s="27">
        <v>1170</v>
      </c>
      <c r="D170" s="28">
        <v>1648.29</v>
      </c>
      <c r="E170" s="28">
        <v>1649.115</v>
      </c>
      <c r="F170" s="29">
        <v>1915.8530000000001</v>
      </c>
      <c r="G170" s="12">
        <v>1916.8109999999999</v>
      </c>
      <c r="H170" s="12">
        <v>1063.201</v>
      </c>
      <c r="I170" s="12">
        <v>1063.7329999999999</v>
      </c>
      <c r="J170" s="12">
        <v>1094.4449999999999</v>
      </c>
      <c r="K170" s="12">
        <v>1094.9929999999999</v>
      </c>
      <c r="L170" s="12">
        <v>152.715</v>
      </c>
      <c r="M170" s="12">
        <v>152.791</v>
      </c>
      <c r="N170" s="12">
        <v>185.08699999999999</v>
      </c>
      <c r="O170" s="12">
        <v>185.179</v>
      </c>
      <c r="P170" s="12">
        <v>221.30799999999999</v>
      </c>
      <c r="Q170" s="12">
        <v>221.41900000000001</v>
      </c>
      <c r="R170" s="12">
        <v>12.162000000000001</v>
      </c>
      <c r="S170" s="12">
        <v>12.167999999999999</v>
      </c>
      <c r="T170" s="19">
        <v>0</v>
      </c>
      <c r="U170" s="19">
        <v>0</v>
      </c>
      <c r="V170" s="19">
        <v>0</v>
      </c>
      <c r="W170" s="19">
        <v>0</v>
      </c>
      <c r="X170" s="12">
        <v>1814.23</v>
      </c>
      <c r="Y170" s="12">
        <v>1815.1379999999999</v>
      </c>
      <c r="Z170" s="19">
        <v>0</v>
      </c>
      <c r="AA170" s="19">
        <v>0</v>
      </c>
    </row>
    <row r="171" spans="1:27" ht="24.95" customHeight="1">
      <c r="A171" s="51">
        <v>5</v>
      </c>
      <c r="B171" s="19"/>
      <c r="C171" s="19"/>
      <c r="D171" s="26"/>
      <c r="E171" s="26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9"/>
      <c r="U171" s="19"/>
      <c r="V171" s="19"/>
      <c r="W171" s="19"/>
      <c r="X171" s="12"/>
      <c r="Y171" s="12"/>
      <c r="Z171" s="19"/>
      <c r="AA171" s="19"/>
    </row>
    <row r="172" spans="1:27" ht="24.95" customHeight="1">
      <c r="A172" s="51">
        <v>6</v>
      </c>
      <c r="B172" s="19"/>
      <c r="C172" s="1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9"/>
      <c r="U172" s="19"/>
      <c r="V172" s="19"/>
      <c r="W172" s="19"/>
      <c r="X172" s="12"/>
      <c r="Y172" s="12"/>
      <c r="Z172" s="19"/>
      <c r="AA172" s="19"/>
    </row>
    <row r="173" spans="1:27" ht="24.95" customHeight="1">
      <c r="A173" s="51">
        <v>7</v>
      </c>
      <c r="B173" s="19">
        <v>1168</v>
      </c>
      <c r="C173" s="19">
        <v>1170</v>
      </c>
      <c r="D173" s="12">
        <v>1657.88</v>
      </c>
      <c r="E173" s="12">
        <v>1658.7090000000001</v>
      </c>
      <c r="F173" s="12">
        <v>1882.057</v>
      </c>
      <c r="G173" s="12">
        <v>1882.998</v>
      </c>
      <c r="H173" s="12">
        <v>0</v>
      </c>
      <c r="I173" s="12">
        <v>0</v>
      </c>
      <c r="J173" s="12">
        <v>1091.3810000000001</v>
      </c>
      <c r="K173" s="12">
        <v>1091.9269999999999</v>
      </c>
      <c r="L173" s="12">
        <v>152.268</v>
      </c>
      <c r="M173" s="12">
        <v>152.34399999999999</v>
      </c>
      <c r="N173" s="12">
        <v>184.82599999999999</v>
      </c>
      <c r="O173" s="12">
        <v>184.91900000000001</v>
      </c>
      <c r="P173" s="12">
        <v>0</v>
      </c>
      <c r="Q173" s="12">
        <v>0</v>
      </c>
      <c r="R173" s="12">
        <v>12.087</v>
      </c>
      <c r="S173" s="12">
        <v>12.093</v>
      </c>
      <c r="T173" s="19">
        <v>0</v>
      </c>
      <c r="U173" s="19">
        <v>0</v>
      </c>
      <c r="V173" s="19">
        <v>0</v>
      </c>
      <c r="W173" s="19">
        <v>0</v>
      </c>
      <c r="X173" s="12">
        <v>1810.8040000000001</v>
      </c>
      <c r="Y173" s="12">
        <v>1811.71</v>
      </c>
      <c r="Z173" s="19">
        <v>0</v>
      </c>
      <c r="AA173" s="19">
        <v>0</v>
      </c>
    </row>
    <row r="174" spans="1:27" ht="24.95" customHeight="1">
      <c r="A174" s="51">
        <v>8</v>
      </c>
      <c r="B174" s="19">
        <v>1168</v>
      </c>
      <c r="C174" s="19">
        <v>1170</v>
      </c>
      <c r="D174" s="12">
        <v>1621.511</v>
      </c>
      <c r="E174" s="12">
        <v>1622.3219999999999</v>
      </c>
      <c r="F174" s="12">
        <v>1853.289</v>
      </c>
      <c r="G174" s="12">
        <v>1854.2159999999999</v>
      </c>
      <c r="H174" s="12">
        <v>1041.3309999999999</v>
      </c>
      <c r="I174" s="12">
        <v>1041.8520000000001</v>
      </c>
      <c r="J174" s="12">
        <v>1066.2059999999999</v>
      </c>
      <c r="K174" s="12">
        <v>1066.74</v>
      </c>
      <c r="L174" s="12">
        <v>148.733</v>
      </c>
      <c r="M174" s="12">
        <v>148.80799999999999</v>
      </c>
      <c r="N174" s="12">
        <v>181.459</v>
      </c>
      <c r="O174" s="12">
        <v>181.55</v>
      </c>
      <c r="P174" s="12">
        <v>217.756</v>
      </c>
      <c r="Q174" s="12">
        <v>217.86500000000001</v>
      </c>
      <c r="R174" s="12">
        <v>11.882</v>
      </c>
      <c r="S174" s="12">
        <v>11.888</v>
      </c>
      <c r="T174" s="19">
        <v>0</v>
      </c>
      <c r="U174" s="19">
        <v>0</v>
      </c>
      <c r="V174" s="19">
        <v>0</v>
      </c>
      <c r="W174" s="19">
        <v>0</v>
      </c>
      <c r="X174" s="12">
        <v>1787.498</v>
      </c>
      <c r="Y174" s="12">
        <v>1788.3920000000001</v>
      </c>
      <c r="Z174" s="19">
        <v>0</v>
      </c>
      <c r="AA174" s="19">
        <v>0</v>
      </c>
    </row>
    <row r="175" spans="1:27" ht="24.95" customHeight="1">
      <c r="A175" s="51">
        <v>9</v>
      </c>
      <c r="B175" s="19">
        <v>1168</v>
      </c>
      <c r="C175" s="19">
        <v>1170</v>
      </c>
      <c r="D175" s="12">
        <v>1632.386</v>
      </c>
      <c r="E175" s="12">
        <v>1633.203</v>
      </c>
      <c r="F175" s="12">
        <v>1882.758</v>
      </c>
      <c r="G175" s="12">
        <v>1883.7</v>
      </c>
      <c r="H175" s="12">
        <v>1059.1569999999999</v>
      </c>
      <c r="I175" s="12">
        <v>1059.6869999999999</v>
      </c>
      <c r="J175" s="12">
        <v>1069.8150000000001</v>
      </c>
      <c r="K175" s="12">
        <v>1070.3499999999999</v>
      </c>
      <c r="L175" s="12">
        <v>150.601</v>
      </c>
      <c r="M175" s="12">
        <v>150.67599999999999</v>
      </c>
      <c r="N175" s="12">
        <v>183.136</v>
      </c>
      <c r="O175" s="12">
        <v>183.22800000000001</v>
      </c>
      <c r="P175" s="12">
        <v>219.24199999999999</v>
      </c>
      <c r="Q175" s="12">
        <v>219.352</v>
      </c>
      <c r="R175" s="12">
        <v>11.920999999999999</v>
      </c>
      <c r="S175" s="12">
        <v>11.927</v>
      </c>
      <c r="T175" s="19">
        <v>0</v>
      </c>
      <c r="U175" s="19">
        <v>0</v>
      </c>
      <c r="V175" s="19">
        <v>0</v>
      </c>
      <c r="W175" s="19">
        <v>0</v>
      </c>
      <c r="X175" s="12">
        <v>1793.239</v>
      </c>
      <c r="Y175" s="12">
        <v>1794.1369999999999</v>
      </c>
      <c r="Z175" s="19">
        <v>0</v>
      </c>
      <c r="AA175" s="19">
        <v>0</v>
      </c>
    </row>
    <row r="176" spans="1:27" ht="24.95" customHeight="1">
      <c r="A176" s="51">
        <v>10</v>
      </c>
      <c r="B176" s="19">
        <v>1168</v>
      </c>
      <c r="C176" s="19">
        <v>1170</v>
      </c>
      <c r="D176" s="12">
        <v>1649.1089999999999</v>
      </c>
      <c r="E176" s="12">
        <v>1649.934</v>
      </c>
      <c r="F176" s="12">
        <v>1913.163</v>
      </c>
      <c r="G176" s="12">
        <v>1914.12</v>
      </c>
      <c r="H176" s="12">
        <v>1053.432</v>
      </c>
      <c r="I176" s="12">
        <v>1053.9590000000001</v>
      </c>
      <c r="J176" s="12">
        <v>1085.5050000000001</v>
      </c>
      <c r="K176" s="12">
        <v>1086.048</v>
      </c>
      <c r="L176" s="12">
        <v>153.065</v>
      </c>
      <c r="M176" s="12">
        <v>153.14099999999999</v>
      </c>
      <c r="N176" s="12">
        <v>186.489</v>
      </c>
      <c r="O176" s="12">
        <v>186.58199999999999</v>
      </c>
      <c r="P176" s="12">
        <v>221.47200000000001</v>
      </c>
      <c r="Q176" s="12">
        <v>221.583</v>
      </c>
      <c r="R176" s="12">
        <v>11.981999999999999</v>
      </c>
      <c r="S176" s="12">
        <v>11.988</v>
      </c>
      <c r="T176" s="19">
        <v>0</v>
      </c>
      <c r="U176" s="19">
        <v>0</v>
      </c>
      <c r="V176" s="19">
        <v>0</v>
      </c>
      <c r="W176" s="19">
        <v>0</v>
      </c>
      <c r="X176" s="12">
        <v>1806.2080000000001</v>
      </c>
      <c r="Y176" s="12">
        <v>1807.1120000000001</v>
      </c>
      <c r="Z176" s="19">
        <v>0</v>
      </c>
      <c r="AA176" s="19">
        <v>0</v>
      </c>
    </row>
    <row r="177" spans="1:27" ht="24.95" customHeight="1">
      <c r="A177" s="51">
        <v>11</v>
      </c>
      <c r="B177" s="19">
        <v>1168</v>
      </c>
      <c r="C177" s="19">
        <v>1170</v>
      </c>
      <c r="D177" s="12">
        <v>1633.556</v>
      </c>
      <c r="E177" s="12">
        <v>1634.373</v>
      </c>
      <c r="F177" s="12">
        <v>1922.635</v>
      </c>
      <c r="G177" s="12">
        <v>1923.597</v>
      </c>
      <c r="H177" s="12">
        <v>1064.847</v>
      </c>
      <c r="I177" s="12">
        <v>1065.3800000000001</v>
      </c>
      <c r="J177" s="12">
        <v>1082.0899999999999</v>
      </c>
      <c r="K177" s="12">
        <v>1082.6320000000001</v>
      </c>
      <c r="L177" s="12">
        <v>146.63499999999999</v>
      </c>
      <c r="M177" s="12">
        <v>146.708</v>
      </c>
      <c r="N177" s="12">
        <v>183.25700000000001</v>
      </c>
      <c r="O177" s="12">
        <v>183.34800000000001</v>
      </c>
      <c r="P177" s="12">
        <v>219.374</v>
      </c>
      <c r="Q177" s="12">
        <v>219.483</v>
      </c>
      <c r="R177" s="12">
        <v>11.93</v>
      </c>
      <c r="S177" s="12">
        <v>11.936</v>
      </c>
      <c r="T177" s="19">
        <v>0</v>
      </c>
      <c r="U177" s="19">
        <v>0</v>
      </c>
      <c r="V177" s="19">
        <v>0</v>
      </c>
      <c r="W177" s="19">
        <v>0</v>
      </c>
      <c r="X177" s="12">
        <v>1803.367</v>
      </c>
      <c r="Y177" s="12">
        <v>1804.269</v>
      </c>
      <c r="Z177" s="19">
        <v>0</v>
      </c>
      <c r="AA177" s="19">
        <v>0</v>
      </c>
    </row>
    <row r="178" spans="1:27" ht="24.95" customHeight="1">
      <c r="A178" s="51">
        <v>12</v>
      </c>
      <c r="B178" s="19"/>
      <c r="C178" s="1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9"/>
      <c r="U178" s="19"/>
      <c r="V178" s="19"/>
      <c r="W178" s="19"/>
      <c r="X178" s="12"/>
      <c r="Y178" s="12"/>
      <c r="Z178" s="19"/>
      <c r="AA178" s="19"/>
    </row>
    <row r="179" spans="1:27" ht="24.95" customHeight="1">
      <c r="A179" s="51">
        <v>13</v>
      </c>
      <c r="B179" s="23"/>
      <c r="C179" s="23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9"/>
      <c r="U179" s="19"/>
      <c r="V179" s="19"/>
      <c r="W179" s="19"/>
      <c r="X179" s="12"/>
      <c r="Y179" s="12"/>
      <c r="Z179" s="19"/>
      <c r="AA179" s="19"/>
    </row>
    <row r="180" spans="1:27" ht="24.95" customHeight="1">
      <c r="A180" s="51">
        <v>14</v>
      </c>
      <c r="B180" s="19">
        <v>1168</v>
      </c>
      <c r="C180" s="19">
        <v>1170</v>
      </c>
      <c r="D180" s="12">
        <v>1637.6489999999999</v>
      </c>
      <c r="E180" s="12">
        <v>1638.4680000000001</v>
      </c>
      <c r="F180" s="12">
        <v>1925.91</v>
      </c>
      <c r="G180" s="12">
        <v>1926.873</v>
      </c>
      <c r="H180" s="12">
        <v>1046.269</v>
      </c>
      <c r="I180" s="12">
        <v>1046.7929999999999</v>
      </c>
      <c r="J180" s="12">
        <v>1086.9179999999999</v>
      </c>
      <c r="K180" s="12">
        <v>1087.462</v>
      </c>
      <c r="L180" s="12">
        <v>153.16499999999999</v>
      </c>
      <c r="M180" s="12">
        <v>153.24199999999999</v>
      </c>
      <c r="N180" s="12">
        <v>184.32499999999999</v>
      </c>
      <c r="O180" s="12">
        <v>184.41800000000001</v>
      </c>
      <c r="P180" s="12">
        <v>219.947</v>
      </c>
      <c r="Q180" s="12">
        <v>220.05699999999999</v>
      </c>
      <c r="R180" s="12">
        <v>11.962999999999999</v>
      </c>
      <c r="S180" s="12">
        <v>11.968999999999999</v>
      </c>
      <c r="T180" s="19">
        <v>0</v>
      </c>
      <c r="U180" s="19">
        <v>0</v>
      </c>
      <c r="V180" s="19">
        <v>0</v>
      </c>
      <c r="W180" s="19">
        <v>0</v>
      </c>
      <c r="X180" s="12">
        <v>1805.039</v>
      </c>
      <c r="Y180" s="12">
        <v>1805.942</v>
      </c>
      <c r="Z180" s="19">
        <v>0</v>
      </c>
      <c r="AA180" s="19">
        <v>0</v>
      </c>
    </row>
    <row r="181" spans="1:27" ht="24.95" customHeight="1">
      <c r="A181" s="51">
        <v>15</v>
      </c>
      <c r="B181" s="19">
        <v>1168</v>
      </c>
      <c r="C181" s="19">
        <v>1170</v>
      </c>
      <c r="D181" s="12">
        <v>1619.64</v>
      </c>
      <c r="E181" s="12">
        <v>1620.45</v>
      </c>
      <c r="F181" s="12">
        <v>1910.239</v>
      </c>
      <c r="G181" s="12">
        <v>1911.1949999999999</v>
      </c>
      <c r="H181" s="12">
        <v>1031.1389999999999</v>
      </c>
      <c r="I181" s="12">
        <v>1031.655</v>
      </c>
      <c r="J181" s="12">
        <v>1072.6610000000001</v>
      </c>
      <c r="K181" s="12">
        <v>1073.1980000000001</v>
      </c>
      <c r="L181" s="12">
        <v>149.351</v>
      </c>
      <c r="M181" s="12">
        <v>149.42500000000001</v>
      </c>
      <c r="N181" s="12">
        <v>181.869</v>
      </c>
      <c r="O181" s="12">
        <v>181.96</v>
      </c>
      <c r="P181" s="12">
        <v>217.505</v>
      </c>
      <c r="Q181" s="12">
        <v>217.614</v>
      </c>
      <c r="R181" s="12">
        <v>11.906000000000001</v>
      </c>
      <c r="S181" s="12">
        <v>11.912000000000001</v>
      </c>
      <c r="T181" s="19">
        <v>0</v>
      </c>
      <c r="U181" s="19">
        <v>0</v>
      </c>
      <c r="V181" s="19">
        <v>0</v>
      </c>
      <c r="W181" s="19">
        <v>0</v>
      </c>
      <c r="X181" s="12">
        <v>1795.461</v>
      </c>
      <c r="Y181" s="12">
        <v>1796.36</v>
      </c>
      <c r="Z181" s="19">
        <v>0</v>
      </c>
      <c r="AA181" s="19">
        <v>0</v>
      </c>
    </row>
    <row r="182" spans="1:27" ht="24.95" customHeight="1">
      <c r="A182" s="51">
        <v>16</v>
      </c>
      <c r="B182" s="19">
        <v>1168</v>
      </c>
      <c r="C182" s="19">
        <v>1170</v>
      </c>
      <c r="D182" s="12">
        <v>1624.317</v>
      </c>
      <c r="E182" s="12">
        <v>1625.13</v>
      </c>
      <c r="F182" s="12">
        <v>1919.4780000000001</v>
      </c>
      <c r="G182" s="12">
        <v>1920.4380000000001</v>
      </c>
      <c r="H182" s="12">
        <v>0</v>
      </c>
      <c r="I182" s="12">
        <v>0</v>
      </c>
      <c r="J182" s="12">
        <v>1076.0170000000001</v>
      </c>
      <c r="K182" s="12">
        <v>1076.5550000000001</v>
      </c>
      <c r="L182" s="12">
        <v>148.923</v>
      </c>
      <c r="M182" s="12">
        <v>148.99700000000001</v>
      </c>
      <c r="N182" s="12">
        <v>182.16</v>
      </c>
      <c r="O182" s="12">
        <v>182.25200000000001</v>
      </c>
      <c r="P182" s="12">
        <v>218.18700000000001</v>
      </c>
      <c r="Q182" s="12">
        <v>218.29599999999999</v>
      </c>
      <c r="R182" s="12">
        <v>12.074</v>
      </c>
      <c r="S182" s="12">
        <v>12.081</v>
      </c>
      <c r="T182" s="19">
        <v>0</v>
      </c>
      <c r="U182" s="19">
        <v>0</v>
      </c>
      <c r="V182" s="19">
        <v>0</v>
      </c>
      <c r="W182" s="19">
        <v>0</v>
      </c>
      <c r="X182" s="12">
        <v>1799.9749999999999</v>
      </c>
      <c r="Y182" s="12">
        <v>1800.876</v>
      </c>
      <c r="Z182" s="19">
        <v>0</v>
      </c>
      <c r="AA182" s="19">
        <v>0</v>
      </c>
    </row>
    <row r="183" spans="1:27" ht="24.95" customHeight="1">
      <c r="A183" s="51">
        <v>17</v>
      </c>
      <c r="B183" s="19">
        <v>1168</v>
      </c>
      <c r="C183" s="19">
        <v>1170</v>
      </c>
      <c r="D183" s="12">
        <v>1618.47</v>
      </c>
      <c r="E183" s="12">
        <v>1619.28</v>
      </c>
      <c r="F183" s="12">
        <v>1898.4280000000001</v>
      </c>
      <c r="G183" s="12">
        <v>1899.3779999999999</v>
      </c>
      <c r="H183" s="12">
        <v>0</v>
      </c>
      <c r="I183" s="12">
        <v>0</v>
      </c>
      <c r="J183" s="12">
        <v>1072.646</v>
      </c>
      <c r="K183" s="12">
        <v>1073.001</v>
      </c>
      <c r="L183" s="12">
        <v>149.97300000000001</v>
      </c>
      <c r="M183" s="12">
        <v>150.048</v>
      </c>
      <c r="N183" s="12">
        <v>181.48500000000001</v>
      </c>
      <c r="O183" s="12">
        <v>181.57599999999999</v>
      </c>
      <c r="P183" s="12">
        <v>217.4</v>
      </c>
      <c r="Q183" s="12">
        <v>217.50899999999999</v>
      </c>
      <c r="R183" s="12">
        <v>12.125</v>
      </c>
      <c r="S183" s="12">
        <v>12.131</v>
      </c>
      <c r="T183" s="19">
        <v>0</v>
      </c>
      <c r="U183" s="19">
        <v>0</v>
      </c>
      <c r="V183" s="19">
        <v>0</v>
      </c>
      <c r="W183" s="19">
        <v>0</v>
      </c>
      <c r="X183" s="12">
        <v>1797.8240000000001</v>
      </c>
      <c r="Y183" s="12">
        <v>1798.723</v>
      </c>
      <c r="Z183" s="19">
        <v>0</v>
      </c>
      <c r="AA183" s="19">
        <v>0</v>
      </c>
    </row>
    <row r="184" spans="1:27" ht="24.95" customHeight="1">
      <c r="A184" s="51">
        <v>18</v>
      </c>
      <c r="B184" s="19">
        <v>1168</v>
      </c>
      <c r="C184" s="19">
        <v>1170</v>
      </c>
      <c r="D184" s="12">
        <v>1627.826</v>
      </c>
      <c r="E184" s="12">
        <v>1628.64</v>
      </c>
      <c r="F184" s="12">
        <v>1897.961</v>
      </c>
      <c r="G184" s="12">
        <v>1898.91</v>
      </c>
      <c r="H184" s="12">
        <v>1037.3589999999999</v>
      </c>
      <c r="I184" s="12">
        <v>1037.8779999999999</v>
      </c>
      <c r="J184" s="12">
        <v>1084.1969999999999</v>
      </c>
      <c r="K184" s="12">
        <v>1084.739</v>
      </c>
      <c r="L184" s="12">
        <v>148.875</v>
      </c>
      <c r="M184" s="12">
        <v>148.94999999999999</v>
      </c>
      <c r="N184" s="12">
        <v>183.262</v>
      </c>
      <c r="O184" s="12">
        <v>183.35400000000001</v>
      </c>
      <c r="P184" s="12">
        <v>218.67599999999999</v>
      </c>
      <c r="Q184" s="12">
        <v>218.786</v>
      </c>
      <c r="R184" s="12">
        <v>12.212999999999999</v>
      </c>
      <c r="S184" s="12">
        <v>12.218999999999999</v>
      </c>
      <c r="T184" s="19">
        <v>0</v>
      </c>
      <c r="U184" s="19">
        <v>0</v>
      </c>
      <c r="V184" s="19">
        <v>0</v>
      </c>
      <c r="W184" s="19">
        <v>0</v>
      </c>
      <c r="X184" s="12">
        <v>1802.992</v>
      </c>
      <c r="Y184" s="12">
        <v>1803.894</v>
      </c>
      <c r="Z184" s="19">
        <v>0</v>
      </c>
      <c r="AA184" s="19">
        <v>0</v>
      </c>
    </row>
    <row r="185" spans="1:27" ht="24.95" customHeight="1">
      <c r="A185" s="51">
        <v>19</v>
      </c>
      <c r="B185" s="23"/>
      <c r="C185" s="23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23"/>
      <c r="U185" s="23"/>
      <c r="V185" s="23"/>
      <c r="W185" s="23"/>
      <c r="X185" s="12"/>
      <c r="Y185" s="12"/>
      <c r="Z185" s="19"/>
      <c r="AA185" s="19"/>
    </row>
    <row r="186" spans="1:27" ht="24.95" customHeight="1">
      <c r="A186" s="51">
        <v>20</v>
      </c>
      <c r="B186" s="23"/>
      <c r="C186" s="23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23"/>
      <c r="U186" s="23"/>
      <c r="V186" s="23"/>
      <c r="W186" s="23"/>
      <c r="X186" s="12"/>
      <c r="Y186" s="12"/>
      <c r="Z186" s="19"/>
      <c r="AA186" s="19"/>
    </row>
    <row r="187" spans="1:27" ht="24.95" customHeight="1">
      <c r="A187" s="51">
        <v>21</v>
      </c>
      <c r="B187" s="19">
        <v>1168</v>
      </c>
      <c r="C187" s="19">
        <v>1170</v>
      </c>
      <c r="D187" s="12">
        <v>1629.229</v>
      </c>
      <c r="E187" s="12">
        <v>1630.0440000000001</v>
      </c>
      <c r="F187" s="12">
        <v>1922.05</v>
      </c>
      <c r="G187" s="12">
        <v>1923.0119999999999</v>
      </c>
      <c r="H187" s="12">
        <v>0</v>
      </c>
      <c r="I187" s="12">
        <v>0</v>
      </c>
      <c r="J187" s="12">
        <v>1078.3979999999999</v>
      </c>
      <c r="K187" s="12">
        <v>1078.9380000000001</v>
      </c>
      <c r="L187" s="12">
        <v>0</v>
      </c>
      <c r="M187" s="12">
        <v>0</v>
      </c>
      <c r="N187" s="12">
        <v>183.07</v>
      </c>
      <c r="O187" s="12">
        <v>183.16200000000001</v>
      </c>
      <c r="P187" s="12">
        <v>218.881</v>
      </c>
      <c r="Q187" s="12">
        <v>218.99</v>
      </c>
      <c r="R187" s="12">
        <v>12.106</v>
      </c>
      <c r="S187" s="12">
        <v>12.11</v>
      </c>
      <c r="T187" s="19">
        <v>0</v>
      </c>
      <c r="U187" s="19">
        <v>0</v>
      </c>
      <c r="V187" s="19">
        <v>0</v>
      </c>
      <c r="W187" s="19">
        <v>0</v>
      </c>
      <c r="X187" s="12">
        <v>1802.7940000000001</v>
      </c>
      <c r="Y187" s="12">
        <v>1803.6949999999999</v>
      </c>
      <c r="Z187" s="19">
        <v>0</v>
      </c>
      <c r="AA187" s="19">
        <v>0</v>
      </c>
    </row>
    <row r="188" spans="1:27" ht="24.95" customHeight="1">
      <c r="A188" s="51">
        <v>22</v>
      </c>
      <c r="B188" s="19">
        <v>1168</v>
      </c>
      <c r="C188" s="19">
        <v>1170</v>
      </c>
      <c r="D188" s="12">
        <v>1620.575</v>
      </c>
      <c r="E188" s="12">
        <v>1621.386</v>
      </c>
      <c r="F188" s="12">
        <v>1922.1669999999999</v>
      </c>
      <c r="G188" s="12">
        <v>1923.1289999999999</v>
      </c>
      <c r="H188" s="12">
        <v>1012.744</v>
      </c>
      <c r="I188" s="12">
        <v>1013.25</v>
      </c>
      <c r="J188" s="12">
        <v>1074.2380000000001</v>
      </c>
      <c r="K188" s="12">
        <v>1074.7750000000001</v>
      </c>
      <c r="L188" s="12">
        <v>147.00399999999999</v>
      </c>
      <c r="M188" s="12">
        <v>147.077</v>
      </c>
      <c r="N188" s="12">
        <v>180.346</v>
      </c>
      <c r="O188" s="12">
        <v>180.43600000000001</v>
      </c>
      <c r="P188" s="12">
        <v>217.691</v>
      </c>
      <c r="Q188" s="12">
        <v>217.8</v>
      </c>
      <c r="R188" s="12">
        <v>12.180999999999999</v>
      </c>
      <c r="S188" s="12">
        <v>12.188000000000001</v>
      </c>
      <c r="T188" s="19">
        <v>0</v>
      </c>
      <c r="U188" s="19">
        <v>0</v>
      </c>
      <c r="V188" s="19">
        <v>0</v>
      </c>
      <c r="W188" s="19">
        <v>0</v>
      </c>
      <c r="X188" s="12">
        <v>1800.279</v>
      </c>
      <c r="Y188" s="12">
        <v>1801.18</v>
      </c>
      <c r="Z188" s="19">
        <v>0</v>
      </c>
      <c r="AA188" s="19">
        <v>0</v>
      </c>
    </row>
    <row r="189" spans="1:27" ht="24.95" customHeight="1">
      <c r="A189" s="51">
        <v>23</v>
      </c>
      <c r="B189" s="19">
        <v>1168</v>
      </c>
      <c r="C189" s="19">
        <v>1170</v>
      </c>
      <c r="D189" s="12">
        <v>1634.6079999999999</v>
      </c>
      <c r="E189" s="12">
        <v>1635.4259999999999</v>
      </c>
      <c r="F189" s="12">
        <v>1905.211</v>
      </c>
      <c r="G189" s="12">
        <v>1906.164</v>
      </c>
      <c r="H189" s="12">
        <v>1011.605</v>
      </c>
      <c r="I189" s="12">
        <v>1012.111</v>
      </c>
      <c r="J189" s="12">
        <v>1086.5139999999999</v>
      </c>
      <c r="K189" s="12">
        <v>1087.058</v>
      </c>
      <c r="L189" s="12">
        <v>145.94900000000001</v>
      </c>
      <c r="M189" s="12">
        <v>146.02199999999999</v>
      </c>
      <c r="N189" s="12">
        <v>179.64699999999999</v>
      </c>
      <c r="O189" s="12">
        <v>179.73699999999999</v>
      </c>
      <c r="P189" s="12">
        <v>219.58</v>
      </c>
      <c r="Q189" s="12">
        <v>219.68899999999999</v>
      </c>
      <c r="R189" s="12">
        <v>12.284000000000001</v>
      </c>
      <c r="S189" s="12">
        <v>12.29</v>
      </c>
      <c r="T189" s="19">
        <v>0</v>
      </c>
      <c r="U189" s="19">
        <v>0</v>
      </c>
      <c r="V189" s="19">
        <v>0</v>
      </c>
      <c r="W189" s="19">
        <v>0</v>
      </c>
      <c r="X189" s="12">
        <v>1805.635</v>
      </c>
      <c r="Y189" s="12">
        <v>1806.539</v>
      </c>
      <c r="Z189" s="19">
        <v>0</v>
      </c>
      <c r="AA189" s="19">
        <v>0</v>
      </c>
    </row>
    <row r="190" spans="1:27" ht="24.95" customHeight="1">
      <c r="A190" s="51">
        <v>24</v>
      </c>
      <c r="B190" s="19">
        <v>1168</v>
      </c>
      <c r="C190" s="19">
        <v>1170</v>
      </c>
      <c r="D190" s="12">
        <v>1640.5719999999999</v>
      </c>
      <c r="E190" s="12">
        <v>1641.393</v>
      </c>
      <c r="F190" s="12">
        <v>1938.1880000000001</v>
      </c>
      <c r="G190" s="12">
        <v>1939.1579999999999</v>
      </c>
      <c r="H190" s="12">
        <v>1020.343</v>
      </c>
      <c r="I190" s="12">
        <v>1020.853</v>
      </c>
      <c r="J190" s="12">
        <v>1088.8409999999999</v>
      </c>
      <c r="K190" s="12">
        <v>1089.385</v>
      </c>
      <c r="L190" s="12">
        <v>148.733</v>
      </c>
      <c r="M190" s="12">
        <v>148.80799999999999</v>
      </c>
      <c r="N190" s="12">
        <v>0</v>
      </c>
      <c r="O190" s="12">
        <v>0</v>
      </c>
      <c r="P190" s="12">
        <v>220.36600000000001</v>
      </c>
      <c r="Q190" s="12">
        <v>220.476</v>
      </c>
      <c r="R190" s="12">
        <v>12.257</v>
      </c>
      <c r="S190" s="12">
        <v>12.263</v>
      </c>
      <c r="T190" s="19">
        <v>0</v>
      </c>
      <c r="U190" s="19">
        <v>0</v>
      </c>
      <c r="V190" s="19">
        <v>0</v>
      </c>
      <c r="W190" s="19">
        <v>0</v>
      </c>
      <c r="X190" s="12">
        <v>1814.944</v>
      </c>
      <c r="Y190" s="12">
        <v>1815.8520000000001</v>
      </c>
      <c r="Z190" s="19">
        <v>0</v>
      </c>
      <c r="AA190" s="19">
        <v>0</v>
      </c>
    </row>
    <row r="191" spans="1:27" ht="24.95" customHeight="1">
      <c r="A191" s="51">
        <v>25</v>
      </c>
      <c r="B191" s="19">
        <v>1168</v>
      </c>
      <c r="C191" s="19">
        <v>1170</v>
      </c>
      <c r="D191" s="12">
        <v>1630.165</v>
      </c>
      <c r="E191" s="12">
        <v>1630.98</v>
      </c>
      <c r="F191" s="12">
        <v>1901.4690000000001</v>
      </c>
      <c r="G191" s="12">
        <v>1902.42</v>
      </c>
      <c r="H191" s="12">
        <v>1009.8579999999999</v>
      </c>
      <c r="I191" s="12">
        <v>1010.3630000000001</v>
      </c>
      <c r="J191" s="12">
        <v>1062.1389999999999</v>
      </c>
      <c r="K191" s="12">
        <v>1062.67</v>
      </c>
      <c r="L191" s="12">
        <v>148.16800000000001</v>
      </c>
      <c r="M191" s="12">
        <v>148.24199999999999</v>
      </c>
      <c r="N191" s="12">
        <v>179.61199999999999</v>
      </c>
      <c r="O191" s="12">
        <v>179.70099999999999</v>
      </c>
      <c r="P191" s="12">
        <v>218.946</v>
      </c>
      <c r="Q191" s="12">
        <v>219.05600000000001</v>
      </c>
      <c r="R191" s="12">
        <v>12.156000000000001</v>
      </c>
      <c r="S191" s="12">
        <v>12.162000000000001</v>
      </c>
      <c r="T191" s="19">
        <v>0</v>
      </c>
      <c r="U191" s="19">
        <v>0</v>
      </c>
      <c r="V191" s="19">
        <v>0</v>
      </c>
      <c r="W191" s="19">
        <v>0</v>
      </c>
      <c r="X191" s="12">
        <v>1801.9870000000001</v>
      </c>
      <c r="Y191" s="12">
        <v>1802.8879999999999</v>
      </c>
      <c r="Z191" s="19">
        <v>0</v>
      </c>
      <c r="AA191" s="19">
        <v>0</v>
      </c>
    </row>
    <row r="192" spans="1:27" ht="24.95" customHeight="1">
      <c r="A192" s="51">
        <v>26</v>
      </c>
      <c r="B192" s="19"/>
      <c r="C192" s="1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9"/>
      <c r="U192" s="19"/>
      <c r="V192" s="19"/>
      <c r="W192" s="19"/>
      <c r="X192" s="12"/>
      <c r="Y192" s="12"/>
      <c r="Z192" s="19"/>
      <c r="AA192" s="19"/>
    </row>
    <row r="193" spans="1:27" ht="24.95" customHeight="1">
      <c r="A193" s="51">
        <v>27</v>
      </c>
      <c r="B193" s="19"/>
      <c r="C193" s="1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9"/>
      <c r="U193" s="19"/>
      <c r="V193" s="19"/>
      <c r="W193" s="19"/>
      <c r="X193" s="12"/>
      <c r="Y193" s="12"/>
      <c r="Z193" s="19"/>
      <c r="AA193" s="19"/>
    </row>
    <row r="194" spans="1:27" ht="24.95" customHeight="1">
      <c r="A194" s="51">
        <v>28</v>
      </c>
      <c r="B194" s="19"/>
      <c r="C194" s="1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23"/>
      <c r="U194" s="23"/>
      <c r="V194" s="23"/>
      <c r="W194" s="23"/>
      <c r="X194" s="12"/>
      <c r="Y194" s="12"/>
      <c r="Z194" s="23"/>
      <c r="AA194" s="23"/>
    </row>
    <row r="195" spans="1:27" ht="24.95" customHeight="1">
      <c r="A195" s="51">
        <v>29</v>
      </c>
      <c r="B195" s="19">
        <v>1168</v>
      </c>
      <c r="C195" s="19">
        <v>1170</v>
      </c>
      <c r="D195" s="12">
        <v>1533.22</v>
      </c>
      <c r="E195" s="12">
        <v>1533.9870000000001</v>
      </c>
      <c r="F195" s="12">
        <v>1675.538</v>
      </c>
      <c r="G195" s="12">
        <v>1676.376</v>
      </c>
      <c r="H195" s="12">
        <v>959.48099999999999</v>
      </c>
      <c r="I195" s="12">
        <v>959.96100000000001</v>
      </c>
      <c r="J195" s="12">
        <v>1018.654</v>
      </c>
      <c r="K195" s="12">
        <v>1019.164</v>
      </c>
      <c r="L195" s="12">
        <v>144.506</v>
      </c>
      <c r="M195" s="12">
        <v>144.578</v>
      </c>
      <c r="N195" s="12">
        <v>174.23</v>
      </c>
      <c r="O195" s="12">
        <v>174.31700000000001</v>
      </c>
      <c r="P195" s="12">
        <v>205.74199999999999</v>
      </c>
      <c r="Q195" s="12">
        <v>205.845</v>
      </c>
      <c r="R195" s="12">
        <v>12.933</v>
      </c>
      <c r="S195" s="12">
        <v>12.94</v>
      </c>
      <c r="T195" s="19">
        <v>0</v>
      </c>
      <c r="U195" s="19">
        <v>0</v>
      </c>
      <c r="V195" s="19">
        <v>0</v>
      </c>
      <c r="W195" s="19">
        <v>0</v>
      </c>
      <c r="X195" s="12">
        <v>1812.9559999999999</v>
      </c>
      <c r="Y195" s="12">
        <v>1813.8630000000001</v>
      </c>
      <c r="Z195" s="19">
        <v>0</v>
      </c>
      <c r="AA195" s="19">
        <v>0</v>
      </c>
    </row>
    <row r="196" spans="1:27" ht="24.95" customHeight="1">
      <c r="A196" s="51">
        <v>30</v>
      </c>
      <c r="B196" s="19"/>
      <c r="C196" s="1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23"/>
      <c r="U196" s="23"/>
      <c r="V196" s="23"/>
      <c r="W196" s="23"/>
      <c r="X196" s="12"/>
      <c r="Y196" s="12"/>
      <c r="Z196" s="23"/>
      <c r="AA196" s="23"/>
    </row>
    <row r="197" spans="1:27" ht="24.95" customHeight="1">
      <c r="A197" s="227" t="s">
        <v>426</v>
      </c>
      <c r="B197" s="231">
        <f>AVERAGE(B167:B196)</f>
        <v>1168</v>
      </c>
      <c r="C197" s="231">
        <f t="shared" ref="C197:AA197" si="6">AVERAGE(C167:C196)</f>
        <v>1170</v>
      </c>
      <c r="D197" s="231">
        <f t="shared" si="6"/>
        <v>1632.4156000000003</v>
      </c>
      <c r="E197" s="231">
        <f t="shared" si="6"/>
        <v>1633.23225</v>
      </c>
      <c r="F197" s="231">
        <f t="shared" si="6"/>
        <v>1898.1126499999998</v>
      </c>
      <c r="G197" s="231">
        <f t="shared" si="6"/>
        <v>1899.0620999999999</v>
      </c>
      <c r="H197" s="231">
        <f t="shared" si="6"/>
        <v>831.59535000000017</v>
      </c>
      <c r="I197" s="231">
        <f t="shared" si="6"/>
        <v>832.01139999999998</v>
      </c>
      <c r="J197" s="231">
        <f t="shared" si="6"/>
        <v>1024.35835</v>
      </c>
      <c r="K197" s="231">
        <f t="shared" si="6"/>
        <v>1024.8617499999998</v>
      </c>
      <c r="L197" s="231">
        <f t="shared" si="6"/>
        <v>135.0307</v>
      </c>
      <c r="M197" s="231">
        <f t="shared" si="6"/>
        <v>135.09815</v>
      </c>
      <c r="N197" s="231">
        <f t="shared" si="6"/>
        <v>164.51465000000002</v>
      </c>
      <c r="O197" s="231">
        <f t="shared" si="6"/>
        <v>164.59705</v>
      </c>
      <c r="P197" s="231">
        <f t="shared" si="6"/>
        <v>196.94054999999997</v>
      </c>
      <c r="Q197" s="231">
        <f t="shared" si="6"/>
        <v>197.03910000000002</v>
      </c>
      <c r="R197" s="231">
        <f t="shared" si="6"/>
        <v>12.142700000000001</v>
      </c>
      <c r="S197" s="231">
        <f t="shared" si="6"/>
        <v>12.148799999999998</v>
      </c>
      <c r="T197" s="231">
        <f t="shared" si="6"/>
        <v>0</v>
      </c>
      <c r="U197" s="231">
        <f t="shared" si="6"/>
        <v>0</v>
      </c>
      <c r="V197" s="231">
        <f t="shared" si="6"/>
        <v>0</v>
      </c>
      <c r="W197" s="231">
        <f t="shared" si="6"/>
        <v>0</v>
      </c>
      <c r="X197" s="231">
        <f t="shared" si="6"/>
        <v>1805.8918999999994</v>
      </c>
      <c r="Y197" s="231">
        <f t="shared" si="6"/>
        <v>1806.7954500000001</v>
      </c>
      <c r="Z197" s="231">
        <f t="shared" si="6"/>
        <v>0</v>
      </c>
      <c r="AA197" s="231">
        <f t="shared" si="6"/>
        <v>0</v>
      </c>
    </row>
    <row r="198" spans="1:27" ht="24.95" customHeight="1">
      <c r="A198" s="52" t="s">
        <v>451</v>
      </c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</row>
    <row r="199" spans="1:27" ht="24.95" customHeight="1">
      <c r="A199" s="51">
        <v>1</v>
      </c>
      <c r="B199" s="19">
        <v>1168</v>
      </c>
      <c r="C199" s="19">
        <v>1170</v>
      </c>
      <c r="D199" s="19">
        <v>1648.4069999999999</v>
      </c>
      <c r="E199" s="19">
        <v>1649.232</v>
      </c>
      <c r="F199" s="12">
        <v>1921.934</v>
      </c>
      <c r="G199" s="12">
        <v>1922.895</v>
      </c>
      <c r="H199" s="12">
        <v>0</v>
      </c>
      <c r="I199" s="12">
        <v>0</v>
      </c>
      <c r="J199" s="12">
        <v>1078.4970000000001</v>
      </c>
      <c r="K199" s="12">
        <v>1079.037</v>
      </c>
      <c r="L199" s="12">
        <v>153.315</v>
      </c>
      <c r="M199" s="12">
        <v>153.392</v>
      </c>
      <c r="N199" s="12">
        <v>183.56399999999999</v>
      </c>
      <c r="O199" s="12">
        <v>183.65600000000001</v>
      </c>
      <c r="P199" s="12">
        <v>221.39599999999999</v>
      </c>
      <c r="Q199" s="12">
        <v>221.50700000000001</v>
      </c>
      <c r="R199" s="12">
        <v>12.081</v>
      </c>
      <c r="S199" s="12">
        <v>12.087</v>
      </c>
      <c r="T199" s="19">
        <v>0</v>
      </c>
      <c r="U199" s="19">
        <v>0</v>
      </c>
      <c r="V199" s="19">
        <v>0</v>
      </c>
      <c r="W199" s="19">
        <v>0</v>
      </c>
      <c r="X199" s="12">
        <v>1808.874</v>
      </c>
      <c r="Y199" s="12">
        <v>1809.779</v>
      </c>
      <c r="Z199" s="19">
        <v>0</v>
      </c>
      <c r="AA199" s="19">
        <v>0</v>
      </c>
    </row>
    <row r="200" spans="1:27" ht="24.95" customHeight="1">
      <c r="A200" s="51">
        <v>2</v>
      </c>
      <c r="B200" s="19">
        <v>1168</v>
      </c>
      <c r="C200" s="27">
        <v>1170</v>
      </c>
      <c r="D200" s="19">
        <v>1642.9110000000001</v>
      </c>
      <c r="E200" s="19">
        <v>1643.7329999999999</v>
      </c>
      <c r="F200" s="29">
        <v>1914.3320000000001</v>
      </c>
      <c r="G200" s="12">
        <v>1915.29</v>
      </c>
      <c r="H200" s="12">
        <v>0</v>
      </c>
      <c r="I200" s="12">
        <v>0</v>
      </c>
      <c r="J200" s="12">
        <v>1079.2940000000001</v>
      </c>
      <c r="K200" s="12">
        <v>1079.8340000000001</v>
      </c>
      <c r="L200" s="12">
        <v>153.215</v>
      </c>
      <c r="M200" s="12">
        <v>153.292</v>
      </c>
      <c r="N200" s="12">
        <v>183.821</v>
      </c>
      <c r="O200" s="12">
        <v>183.91300000000001</v>
      </c>
      <c r="P200" s="12">
        <v>220.64500000000001</v>
      </c>
      <c r="Q200" s="12">
        <v>220.755</v>
      </c>
      <c r="R200" s="12">
        <v>12.108000000000001</v>
      </c>
      <c r="S200" s="12">
        <v>12.114000000000001</v>
      </c>
      <c r="T200" s="19">
        <v>0</v>
      </c>
      <c r="U200" s="19">
        <v>0</v>
      </c>
      <c r="V200" s="19">
        <v>0</v>
      </c>
      <c r="W200" s="19">
        <v>0</v>
      </c>
      <c r="X200" s="12">
        <v>1808.98</v>
      </c>
      <c r="Y200" s="12">
        <v>1809.885</v>
      </c>
      <c r="Z200" s="19">
        <v>0</v>
      </c>
      <c r="AA200" s="19">
        <v>0</v>
      </c>
    </row>
    <row r="201" spans="1:27" ht="24.95" customHeight="1">
      <c r="A201" s="51">
        <v>3</v>
      </c>
      <c r="B201" s="19"/>
      <c r="C201" s="1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9"/>
      <c r="U201" s="19"/>
      <c r="V201" s="19"/>
      <c r="W201" s="19"/>
      <c r="X201" s="12"/>
      <c r="Y201" s="12"/>
      <c r="Z201" s="23"/>
      <c r="AA201" s="23"/>
    </row>
    <row r="202" spans="1:27" ht="24.95" customHeight="1">
      <c r="A202" s="51">
        <v>4</v>
      </c>
      <c r="B202" s="19"/>
      <c r="C202" s="1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23"/>
      <c r="U202" s="23"/>
      <c r="V202" s="23"/>
      <c r="W202" s="23"/>
      <c r="X202" s="12"/>
      <c r="Y202" s="12"/>
      <c r="Z202" s="23"/>
      <c r="AA202" s="23"/>
    </row>
    <row r="203" spans="1:27" ht="24.95" customHeight="1">
      <c r="A203" s="51">
        <v>5</v>
      </c>
      <c r="B203" s="19">
        <v>1168</v>
      </c>
      <c r="C203" s="19">
        <v>1170</v>
      </c>
      <c r="D203" s="12">
        <v>1638.2329999999999</v>
      </c>
      <c r="E203" s="12">
        <v>1639.0530000000001</v>
      </c>
      <c r="F203" s="12">
        <v>1907.55</v>
      </c>
      <c r="G203" s="12">
        <v>1908.5039999999999</v>
      </c>
      <c r="H203" s="12">
        <v>1006.295</v>
      </c>
      <c r="I203" s="12">
        <v>1006.798</v>
      </c>
      <c r="J203" s="12">
        <v>1074.5329999999999</v>
      </c>
      <c r="K203" s="12">
        <v>1075.0709999999999</v>
      </c>
      <c r="L203" s="12">
        <v>149.92500000000001</v>
      </c>
      <c r="M203" s="12">
        <v>150</v>
      </c>
      <c r="N203" s="12">
        <v>182.71600000000001</v>
      </c>
      <c r="O203" s="12">
        <v>182.80699999999999</v>
      </c>
      <c r="P203" s="12">
        <v>220.018</v>
      </c>
      <c r="Q203" s="12">
        <v>220.12799999999999</v>
      </c>
      <c r="R203" s="12">
        <v>12.207000000000001</v>
      </c>
      <c r="S203" s="12">
        <v>12.212999999999999</v>
      </c>
      <c r="T203" s="19">
        <v>0</v>
      </c>
      <c r="U203" s="19">
        <v>0</v>
      </c>
      <c r="V203" s="19">
        <v>0</v>
      </c>
      <c r="W203" s="19">
        <v>0</v>
      </c>
      <c r="X203" s="12">
        <v>1806.2429999999999</v>
      </c>
      <c r="Y203" s="12">
        <v>1807.1469999999999</v>
      </c>
      <c r="Z203" s="19">
        <v>0</v>
      </c>
      <c r="AA203" s="19">
        <v>0</v>
      </c>
    </row>
    <row r="204" spans="1:27" ht="24.95" customHeight="1">
      <c r="A204" s="51">
        <v>6</v>
      </c>
      <c r="B204" s="19">
        <v>1168</v>
      </c>
      <c r="C204" s="19">
        <v>1170</v>
      </c>
      <c r="D204" s="12">
        <v>1625.136</v>
      </c>
      <c r="E204" s="12">
        <v>1625.9490000000001</v>
      </c>
      <c r="F204" s="12">
        <v>1884.6292139999998</v>
      </c>
      <c r="G204" s="12">
        <v>1885.5719999999999</v>
      </c>
      <c r="H204" s="12">
        <v>0</v>
      </c>
      <c r="I204" s="12">
        <v>1007.578</v>
      </c>
      <c r="J204" s="12">
        <v>1068.3499999999999</v>
      </c>
      <c r="K204" s="12">
        <v>1068.884</v>
      </c>
      <c r="L204" s="12">
        <v>149.398</v>
      </c>
      <c r="M204" s="12">
        <v>149.47300000000001</v>
      </c>
      <c r="N204" s="12">
        <v>179.49299999999999</v>
      </c>
      <c r="O204" s="12">
        <v>179.583</v>
      </c>
      <c r="P204" s="12">
        <v>218.25200000000001</v>
      </c>
      <c r="Q204" s="12">
        <v>218.36099999999999</v>
      </c>
      <c r="R204" s="12">
        <v>12.252000000000001</v>
      </c>
      <c r="S204" s="12">
        <v>12.257999999999999</v>
      </c>
      <c r="T204" s="19">
        <v>0</v>
      </c>
      <c r="U204" s="19">
        <v>0</v>
      </c>
      <c r="V204" s="19">
        <v>0</v>
      </c>
      <c r="W204" s="19">
        <v>0</v>
      </c>
      <c r="X204" s="12">
        <v>1801.028</v>
      </c>
      <c r="Y204" s="12">
        <v>1801.9290000000001</v>
      </c>
      <c r="Z204" s="19">
        <v>0</v>
      </c>
      <c r="AA204" s="19">
        <v>0</v>
      </c>
    </row>
    <row r="205" spans="1:27" ht="24.95" customHeight="1">
      <c r="A205" s="51">
        <v>7</v>
      </c>
      <c r="B205" s="19">
        <v>1168</v>
      </c>
      <c r="C205" s="19">
        <v>1170</v>
      </c>
      <c r="D205" s="12">
        <v>160.143</v>
      </c>
      <c r="E205" s="12">
        <v>160.22300000000001</v>
      </c>
      <c r="F205" s="12">
        <v>1895.973</v>
      </c>
      <c r="G205" s="12">
        <v>1896.921</v>
      </c>
      <c r="H205" s="12">
        <v>1005.429</v>
      </c>
      <c r="I205" s="12">
        <v>1005.932</v>
      </c>
      <c r="J205" s="12">
        <v>1079.7919999999999</v>
      </c>
      <c r="K205" s="12">
        <v>1080.3320000000001</v>
      </c>
      <c r="L205" s="12">
        <v>148.78100000000001</v>
      </c>
      <c r="M205" s="12">
        <v>148.85499999999999</v>
      </c>
      <c r="N205" s="12">
        <v>181.018</v>
      </c>
      <c r="O205" s="12">
        <v>181.10900000000001</v>
      </c>
      <c r="P205" s="12">
        <v>220.15799999999999</v>
      </c>
      <c r="Q205" s="12">
        <v>220.268</v>
      </c>
      <c r="R205" s="12">
        <v>12.268000000000001</v>
      </c>
      <c r="S205" s="12">
        <v>12.273999999999999</v>
      </c>
      <c r="T205" s="19">
        <v>0</v>
      </c>
      <c r="U205" s="19">
        <v>0</v>
      </c>
      <c r="V205" s="19">
        <v>0</v>
      </c>
      <c r="W205" s="19">
        <v>0</v>
      </c>
      <c r="X205" s="12">
        <v>1808.0450000000001</v>
      </c>
      <c r="Y205" s="12">
        <v>1808.9490000000001</v>
      </c>
      <c r="Z205" s="19">
        <v>0</v>
      </c>
      <c r="AA205" s="19">
        <v>0</v>
      </c>
    </row>
    <row r="206" spans="1:27" ht="24.95" customHeight="1">
      <c r="A206" s="51">
        <v>8</v>
      </c>
      <c r="B206" s="19">
        <v>1168</v>
      </c>
      <c r="C206" s="19">
        <v>1170</v>
      </c>
      <c r="D206" s="12">
        <v>1625.6037914999999</v>
      </c>
      <c r="E206" s="12">
        <v>1626.4169999999999</v>
      </c>
      <c r="F206" s="12">
        <v>1878.0804900000001</v>
      </c>
      <c r="G206" s="12">
        <v>1879.02</v>
      </c>
      <c r="H206" s="12">
        <v>1003.359</v>
      </c>
      <c r="I206" s="12">
        <v>1003.861</v>
      </c>
      <c r="J206" s="12">
        <v>1072.9559999999999</v>
      </c>
      <c r="K206" s="12">
        <v>1073.4929999999999</v>
      </c>
      <c r="L206" s="12">
        <v>146.82</v>
      </c>
      <c r="M206" s="12">
        <v>146.893</v>
      </c>
      <c r="N206" s="12">
        <v>179.09100000000001</v>
      </c>
      <c r="O206" s="12">
        <v>179.18100000000001</v>
      </c>
      <c r="P206" s="12">
        <v>218.29300000000001</v>
      </c>
      <c r="Q206" s="12">
        <v>218.40199999999999</v>
      </c>
      <c r="R206" s="12">
        <v>12.362</v>
      </c>
      <c r="S206" s="12">
        <v>12.368</v>
      </c>
      <c r="T206" s="19">
        <v>0</v>
      </c>
      <c r="U206" s="19">
        <v>0</v>
      </c>
      <c r="V206" s="19">
        <v>0</v>
      </c>
      <c r="W206" s="19">
        <v>0</v>
      </c>
      <c r="X206" s="12">
        <v>1804.3720000000001</v>
      </c>
      <c r="Y206" s="12">
        <v>1805.2750000000001</v>
      </c>
      <c r="Z206" s="19">
        <v>0</v>
      </c>
      <c r="AA206" s="19">
        <v>0</v>
      </c>
    </row>
    <row r="207" spans="1:27" ht="24.95" customHeight="1">
      <c r="A207" s="51">
        <v>9</v>
      </c>
      <c r="B207" s="19">
        <v>1168</v>
      </c>
      <c r="C207" s="19">
        <v>1170</v>
      </c>
      <c r="D207" s="12">
        <v>1636.0119999999999</v>
      </c>
      <c r="E207" s="12">
        <v>1636.83</v>
      </c>
      <c r="F207" s="12">
        <v>1892.1130000000001</v>
      </c>
      <c r="G207" s="12">
        <v>1893.06</v>
      </c>
      <c r="H207" s="12">
        <v>1006.208</v>
      </c>
      <c r="I207" s="12">
        <v>1006.711</v>
      </c>
      <c r="J207" s="12">
        <v>1079.7919999999999</v>
      </c>
      <c r="K207" s="12">
        <v>1080.3320000000001</v>
      </c>
      <c r="L207" s="12">
        <v>147.41999999999999</v>
      </c>
      <c r="M207" s="12">
        <v>147.494</v>
      </c>
      <c r="N207" s="12">
        <v>180.29599999999999</v>
      </c>
      <c r="O207" s="12">
        <v>180.386</v>
      </c>
      <c r="P207" s="12">
        <v>219.691</v>
      </c>
      <c r="Q207" s="12">
        <v>219.80099999999999</v>
      </c>
      <c r="R207" s="12">
        <v>12.541</v>
      </c>
      <c r="S207" s="12">
        <v>12.547000000000001</v>
      </c>
      <c r="T207" s="19">
        <v>0</v>
      </c>
      <c r="U207" s="19">
        <v>0</v>
      </c>
      <c r="V207" s="19">
        <v>0</v>
      </c>
      <c r="W207" s="19">
        <v>0</v>
      </c>
      <c r="X207" s="12">
        <v>1810.991</v>
      </c>
      <c r="Y207" s="12">
        <v>1811.8969999999999</v>
      </c>
      <c r="Z207" s="19">
        <v>0</v>
      </c>
      <c r="AA207" s="19">
        <v>0</v>
      </c>
    </row>
    <row r="208" spans="1:27" ht="24.95" customHeight="1">
      <c r="A208" s="51">
        <v>10</v>
      </c>
      <c r="B208" s="19"/>
      <c r="C208" s="1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23"/>
      <c r="U208" s="23"/>
      <c r="V208" s="23"/>
      <c r="W208" s="23"/>
      <c r="X208" s="12"/>
      <c r="Y208" s="12"/>
      <c r="Z208" s="23"/>
      <c r="AA208" s="23"/>
    </row>
    <row r="209" spans="1:27" ht="24.95" customHeight="1">
      <c r="A209" s="51">
        <v>11</v>
      </c>
      <c r="B209" s="19"/>
      <c r="C209" s="1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23"/>
      <c r="U209" s="23"/>
      <c r="V209" s="23"/>
      <c r="W209" s="23"/>
      <c r="X209" s="12"/>
      <c r="Y209" s="12"/>
      <c r="Z209" s="23"/>
      <c r="AA209" s="23"/>
    </row>
    <row r="210" spans="1:27" ht="24.95" customHeight="1">
      <c r="A210" s="51">
        <v>12</v>
      </c>
      <c r="B210" s="19">
        <v>1168</v>
      </c>
      <c r="C210" s="19">
        <v>1170</v>
      </c>
      <c r="D210" s="12">
        <v>1625.604</v>
      </c>
      <c r="E210" s="12">
        <v>1626.4169999999999</v>
      </c>
      <c r="F210" s="12">
        <v>1893.8679999999999</v>
      </c>
      <c r="G210" s="12">
        <v>1894.8150000000001</v>
      </c>
      <c r="H210" s="12">
        <v>0</v>
      </c>
      <c r="I210" s="12">
        <v>0</v>
      </c>
      <c r="J210" s="12">
        <v>1071.7760000000001</v>
      </c>
      <c r="K210" s="12">
        <v>1072.3119999999999</v>
      </c>
      <c r="L210" s="12">
        <v>148.02699999999999</v>
      </c>
      <c r="M210" s="12">
        <v>148.101</v>
      </c>
      <c r="N210" s="12">
        <v>178.95099999999999</v>
      </c>
      <c r="O210" s="12">
        <v>179.041</v>
      </c>
      <c r="P210" s="12">
        <v>218.30099999999999</v>
      </c>
      <c r="Q210" s="12">
        <v>218.41</v>
      </c>
      <c r="R210" s="12">
        <v>12.564</v>
      </c>
      <c r="S210" s="12">
        <v>12.57</v>
      </c>
      <c r="T210" s="19">
        <v>0</v>
      </c>
      <c r="U210" s="19">
        <v>0</v>
      </c>
      <c r="V210" s="19">
        <v>0</v>
      </c>
      <c r="W210" s="19">
        <v>0</v>
      </c>
      <c r="X210" s="12">
        <v>1808.5820000000001</v>
      </c>
      <c r="Y210" s="12">
        <v>1809.4870000000001</v>
      </c>
      <c r="Z210" s="19">
        <v>0</v>
      </c>
      <c r="AA210" s="19">
        <v>0</v>
      </c>
    </row>
    <row r="211" spans="1:27" ht="24.95" customHeight="1">
      <c r="A211" s="51">
        <v>13</v>
      </c>
      <c r="B211" s="19">
        <v>1168</v>
      </c>
      <c r="C211" s="19">
        <v>1170</v>
      </c>
      <c r="D211" s="12">
        <v>1634.2570000000001</v>
      </c>
      <c r="E211" s="12">
        <v>1635.075</v>
      </c>
      <c r="F211" s="12">
        <v>1882.057</v>
      </c>
      <c r="G211" s="12">
        <v>1882.998</v>
      </c>
      <c r="H211" s="12">
        <v>0</v>
      </c>
      <c r="I211" s="12">
        <v>0</v>
      </c>
      <c r="J211" s="12">
        <v>1081.0899999999999</v>
      </c>
      <c r="K211" s="12">
        <v>1081.6310000000001</v>
      </c>
      <c r="L211" s="12">
        <v>147.00299999999999</v>
      </c>
      <c r="M211" s="12">
        <v>147.077</v>
      </c>
      <c r="N211" s="12">
        <v>180.18199999999999</v>
      </c>
      <c r="O211" s="12">
        <v>180.27199999999999</v>
      </c>
      <c r="P211" s="12">
        <v>219.50899999999999</v>
      </c>
      <c r="Q211" s="12">
        <v>219.619</v>
      </c>
      <c r="R211" s="12">
        <v>12.629</v>
      </c>
      <c r="S211" s="12">
        <v>12.635</v>
      </c>
      <c r="T211" s="19">
        <v>0</v>
      </c>
      <c r="U211" s="19">
        <v>0</v>
      </c>
      <c r="V211" s="19">
        <v>0</v>
      </c>
      <c r="W211" s="19">
        <v>0</v>
      </c>
      <c r="X211" s="12">
        <v>1812.85</v>
      </c>
      <c r="Y211" s="12">
        <v>1813.7570000000001</v>
      </c>
      <c r="Z211" s="19">
        <v>0</v>
      </c>
      <c r="AA211" s="19">
        <v>0</v>
      </c>
    </row>
    <row r="212" spans="1:27" ht="24.95" customHeight="1">
      <c r="A212" s="51">
        <v>14</v>
      </c>
      <c r="B212" s="23"/>
      <c r="C212" s="23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23"/>
      <c r="U212" s="23"/>
      <c r="V212" s="23"/>
      <c r="W212" s="23"/>
      <c r="X212" s="12"/>
      <c r="Y212" s="12"/>
      <c r="Z212" s="23"/>
      <c r="AA212" s="23"/>
    </row>
    <row r="213" spans="1:27" ht="24.95" customHeight="1">
      <c r="A213" s="51">
        <v>15</v>
      </c>
      <c r="B213" s="19">
        <v>1168</v>
      </c>
      <c r="C213" s="19">
        <v>1170</v>
      </c>
      <c r="D213" s="12">
        <v>1647.5889999999999</v>
      </c>
      <c r="E213" s="12">
        <v>1648.413</v>
      </c>
      <c r="F213" s="12">
        <v>1916.7881265000001</v>
      </c>
      <c r="G213" s="12">
        <v>1917.7470000000001</v>
      </c>
      <c r="H213" s="12">
        <v>1044.6803984999999</v>
      </c>
      <c r="I213" s="12">
        <v>1045.203</v>
      </c>
      <c r="J213" s="12">
        <v>1084.0966804999998</v>
      </c>
      <c r="K213" s="12">
        <v>1084.6389999999999</v>
      </c>
      <c r="L213" s="12">
        <v>149.4942155</v>
      </c>
      <c r="M213" s="12">
        <v>149.56899999999999</v>
      </c>
      <c r="N213" s="12">
        <v>182.6816135</v>
      </c>
      <c r="O213" s="12">
        <v>182.773</v>
      </c>
      <c r="P213" s="12">
        <v>221.29129899999998</v>
      </c>
      <c r="Q213" s="12">
        <v>221.40199999999999</v>
      </c>
      <c r="R213" s="12">
        <v>12.4987475</v>
      </c>
      <c r="S213" s="12">
        <v>12.505000000000001</v>
      </c>
      <c r="T213" s="19">
        <v>0</v>
      </c>
      <c r="U213" s="19">
        <v>0</v>
      </c>
      <c r="V213" s="19">
        <v>0</v>
      </c>
      <c r="W213" s="19">
        <v>0</v>
      </c>
      <c r="X213" s="12">
        <v>1817.2940000000001</v>
      </c>
      <c r="Y213" s="12">
        <v>1818.203</v>
      </c>
      <c r="Z213" s="19">
        <v>0</v>
      </c>
      <c r="AA213" s="19">
        <v>0</v>
      </c>
    </row>
    <row r="214" spans="1:27" ht="24.95" customHeight="1">
      <c r="A214" s="51">
        <v>16</v>
      </c>
      <c r="B214" s="19">
        <v>1168</v>
      </c>
      <c r="C214" s="19">
        <v>1170</v>
      </c>
      <c r="D214" s="12">
        <v>1652.3833950000001</v>
      </c>
      <c r="E214" s="12">
        <v>1653.21</v>
      </c>
      <c r="F214" s="12">
        <v>1921.2319035</v>
      </c>
      <c r="G214" s="12">
        <v>1922.193</v>
      </c>
      <c r="H214" s="12">
        <v>1046.8313224999999</v>
      </c>
      <c r="I214" s="12">
        <v>1047.355</v>
      </c>
      <c r="J214" s="12">
        <v>1088.6384085</v>
      </c>
      <c r="K214" s="12">
        <v>1089.183</v>
      </c>
      <c r="L214" s="12">
        <v>149.54119200000002</v>
      </c>
      <c r="M214" s="12">
        <v>149.61600000000001</v>
      </c>
      <c r="N214" s="12">
        <v>183.5671705</v>
      </c>
      <c r="O214" s="12">
        <v>183.65899999999999</v>
      </c>
      <c r="P214" s="12">
        <v>221.92598150000001</v>
      </c>
      <c r="Q214" s="12">
        <v>222.03700000000001</v>
      </c>
      <c r="R214" s="12">
        <v>12.398797499999999</v>
      </c>
      <c r="S214" s="12">
        <v>12.404999999999999</v>
      </c>
      <c r="T214" s="19">
        <v>0</v>
      </c>
      <c r="U214" s="19">
        <v>0</v>
      </c>
      <c r="V214" s="19">
        <v>0</v>
      </c>
      <c r="W214" s="19">
        <v>0</v>
      </c>
      <c r="X214" s="12">
        <v>1818.7091905</v>
      </c>
      <c r="Y214" s="12">
        <v>1819.6189999999999</v>
      </c>
      <c r="Z214" s="19">
        <v>0</v>
      </c>
      <c r="AA214" s="19">
        <v>0</v>
      </c>
    </row>
    <row r="215" spans="1:27" ht="24.95" customHeight="1">
      <c r="A215" s="51">
        <v>17</v>
      </c>
      <c r="B215" s="19"/>
      <c r="C215" s="1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9"/>
      <c r="U215" s="19"/>
      <c r="V215" s="19"/>
      <c r="W215" s="19"/>
      <c r="X215" s="23"/>
      <c r="Y215" s="23"/>
      <c r="Z215" s="19"/>
      <c r="AA215" s="19"/>
    </row>
    <row r="216" spans="1:27" ht="24.95" customHeight="1">
      <c r="A216" s="51">
        <v>18</v>
      </c>
      <c r="B216" s="19"/>
      <c r="C216" s="1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9"/>
      <c r="U216" s="19"/>
      <c r="V216" s="19"/>
      <c r="W216" s="19"/>
      <c r="X216" s="23"/>
      <c r="Y216" s="23"/>
      <c r="Z216" s="19"/>
      <c r="AA216" s="19"/>
    </row>
    <row r="217" spans="1:27" ht="24.95" customHeight="1">
      <c r="A217" s="51">
        <v>19</v>
      </c>
      <c r="B217" s="19">
        <v>1168</v>
      </c>
      <c r="C217" s="19">
        <v>1170</v>
      </c>
      <c r="D217" s="12">
        <v>1647.705735</v>
      </c>
      <c r="E217" s="12">
        <v>1648.53</v>
      </c>
      <c r="F217" s="12">
        <v>1903.80762</v>
      </c>
      <c r="G217" s="12">
        <v>1904.76</v>
      </c>
      <c r="H217" s="12">
        <v>1047.1121820000001</v>
      </c>
      <c r="I217" s="12">
        <v>1047.636</v>
      </c>
      <c r="J217" s="12">
        <v>1084.0966804999998</v>
      </c>
      <c r="K217" s="12">
        <v>1084.6389999999999</v>
      </c>
      <c r="L217" s="12">
        <v>148.92250150000001</v>
      </c>
      <c r="M217" s="12">
        <v>148.99700000000001</v>
      </c>
      <c r="N217" s="12">
        <v>183.15937450000001</v>
      </c>
      <c r="O217" s="12">
        <v>183.251</v>
      </c>
      <c r="P217" s="12">
        <v>221.3082905</v>
      </c>
      <c r="Q217" s="12">
        <v>221.41900000000001</v>
      </c>
      <c r="R217" s="12">
        <v>12.486753500000001</v>
      </c>
      <c r="S217" s="12">
        <v>12.493</v>
      </c>
      <c r="T217" s="19">
        <v>0</v>
      </c>
      <c r="U217" s="19">
        <v>0</v>
      </c>
      <c r="V217" s="19">
        <v>0</v>
      </c>
      <c r="W217" s="19">
        <v>0</v>
      </c>
      <c r="X217" s="12">
        <v>1815.8206355</v>
      </c>
      <c r="Y217" s="12">
        <v>1816.729</v>
      </c>
      <c r="Z217" s="19">
        <v>0</v>
      </c>
      <c r="AA217" s="19">
        <v>0</v>
      </c>
    </row>
    <row r="218" spans="1:27" ht="24.95" customHeight="1">
      <c r="A218" s="51">
        <v>20</v>
      </c>
      <c r="B218" s="19">
        <v>1168</v>
      </c>
      <c r="C218" s="19">
        <v>1170</v>
      </c>
      <c r="D218" s="12">
        <v>1662.5573055</v>
      </c>
      <c r="E218" s="12">
        <v>1663.3889999999999</v>
      </c>
      <c r="F218" s="12">
        <v>1931.6396970000001</v>
      </c>
      <c r="G218" s="12">
        <v>1932.606</v>
      </c>
      <c r="H218" s="12">
        <v>1056.6684014999998</v>
      </c>
      <c r="I218" s="12">
        <v>1057.1969999999999</v>
      </c>
      <c r="J218" s="12">
        <v>1094.3435545</v>
      </c>
      <c r="K218" s="12">
        <v>1094.8910000000001</v>
      </c>
      <c r="L218" s="12">
        <v>150.746589</v>
      </c>
      <c r="M218" s="12">
        <v>150.822</v>
      </c>
      <c r="N218" s="12">
        <v>184.5546765</v>
      </c>
      <c r="O218" s="12">
        <v>184.64699999999999</v>
      </c>
      <c r="P218" s="12">
        <v>223.27730550000001</v>
      </c>
      <c r="Q218" s="12">
        <v>223.38900000000001</v>
      </c>
      <c r="R218" s="12">
        <v>0</v>
      </c>
      <c r="S218" s="12">
        <v>0</v>
      </c>
      <c r="T218" s="19">
        <v>0</v>
      </c>
      <c r="U218" s="19">
        <v>0</v>
      </c>
      <c r="V218" s="19">
        <v>0</v>
      </c>
      <c r="W218" s="19">
        <v>0</v>
      </c>
      <c r="X218" s="12">
        <v>1822.6502189999999</v>
      </c>
      <c r="Y218" s="12">
        <v>1823.5619999999999</v>
      </c>
      <c r="Z218" s="19">
        <v>0</v>
      </c>
      <c r="AA218" s="19">
        <v>0</v>
      </c>
    </row>
    <row r="219" spans="1:27" ht="24.95" customHeight="1">
      <c r="A219" s="51">
        <v>21</v>
      </c>
      <c r="B219" s="19">
        <v>1168</v>
      </c>
      <c r="C219" s="19">
        <v>1170</v>
      </c>
      <c r="D219" s="12">
        <v>1663.2589544999998</v>
      </c>
      <c r="E219" s="12">
        <v>1664.0909999999999</v>
      </c>
      <c r="F219" s="12">
        <v>1918.308366</v>
      </c>
      <c r="G219" s="12">
        <v>1919.268</v>
      </c>
      <c r="H219" s="12">
        <v>0</v>
      </c>
      <c r="I219" s="12">
        <v>0</v>
      </c>
      <c r="J219" s="12">
        <v>1094.2406060000001</v>
      </c>
      <c r="K219" s="12">
        <v>1094.788</v>
      </c>
      <c r="L219" s="12">
        <v>151.626149</v>
      </c>
      <c r="M219" s="12">
        <v>151.702</v>
      </c>
      <c r="N219" s="12">
        <v>185.80705</v>
      </c>
      <c r="O219" s="12">
        <v>185.9</v>
      </c>
      <c r="P219" s="12">
        <v>223.36226299999998</v>
      </c>
      <c r="Q219" s="12">
        <v>223.47399999999999</v>
      </c>
      <c r="R219" s="12">
        <v>12.440776499999998</v>
      </c>
      <c r="S219" s="12">
        <v>12.446999999999999</v>
      </c>
      <c r="T219" s="19">
        <v>0</v>
      </c>
      <c r="U219" s="19">
        <v>0</v>
      </c>
      <c r="V219" s="19">
        <v>0</v>
      </c>
      <c r="W219" s="19">
        <v>0</v>
      </c>
      <c r="X219" s="12">
        <v>1821.80864</v>
      </c>
      <c r="Y219" s="12">
        <v>1822.72</v>
      </c>
      <c r="Z219" s="19">
        <v>0</v>
      </c>
      <c r="AA219" s="19">
        <v>0</v>
      </c>
    </row>
    <row r="220" spans="1:27" ht="24.95" customHeight="1">
      <c r="A220" s="51">
        <v>22</v>
      </c>
      <c r="B220" s="19">
        <v>1168</v>
      </c>
      <c r="C220" s="19">
        <v>1170</v>
      </c>
      <c r="D220" s="12">
        <v>1659.5168265</v>
      </c>
      <c r="E220" s="12">
        <v>1660.347</v>
      </c>
      <c r="F220" s="12">
        <v>1917.6067170000001</v>
      </c>
      <c r="G220" s="12">
        <v>1918.566</v>
      </c>
      <c r="H220" s="12">
        <v>1064.9442615</v>
      </c>
      <c r="I220" s="12">
        <v>1065.4770000000001</v>
      </c>
      <c r="J220" s="12">
        <v>1093.9337595</v>
      </c>
      <c r="K220" s="12">
        <v>1094.481</v>
      </c>
      <c r="L220" s="12">
        <v>153.36627850000002</v>
      </c>
      <c r="M220" s="12">
        <v>153.44300000000001</v>
      </c>
      <c r="N220" s="12">
        <v>186.04393150000001</v>
      </c>
      <c r="O220" s="12">
        <v>186.137</v>
      </c>
      <c r="P220" s="12">
        <v>222.88150350000001</v>
      </c>
      <c r="Q220" s="12">
        <v>222.99299999999999</v>
      </c>
      <c r="R220" s="12">
        <v>12.506743500000001</v>
      </c>
      <c r="S220" s="12">
        <v>12.513</v>
      </c>
      <c r="T220" s="19">
        <v>0</v>
      </c>
      <c r="U220" s="19">
        <v>0</v>
      </c>
      <c r="V220" s="19">
        <v>0</v>
      </c>
      <c r="W220" s="19">
        <v>0</v>
      </c>
      <c r="X220" s="12">
        <v>1822.9070904999999</v>
      </c>
      <c r="Y220" s="12">
        <v>1823.819</v>
      </c>
      <c r="Z220" s="19">
        <v>0</v>
      </c>
      <c r="AA220" s="19">
        <v>0</v>
      </c>
    </row>
    <row r="221" spans="1:27" ht="24.95" customHeight="1">
      <c r="A221" s="51">
        <v>23</v>
      </c>
      <c r="B221" s="19">
        <v>1168</v>
      </c>
      <c r="C221" s="19">
        <v>1170</v>
      </c>
      <c r="D221" s="12">
        <v>1663.9606034999999</v>
      </c>
      <c r="E221" s="12">
        <v>1664.7929999999999</v>
      </c>
      <c r="F221" s="12">
        <v>1927.897569</v>
      </c>
      <c r="G221" s="12">
        <v>1928.8620000000001</v>
      </c>
      <c r="H221" s="12">
        <v>1076.115673</v>
      </c>
      <c r="I221" s="12">
        <v>1076.654</v>
      </c>
      <c r="J221" s="12">
        <v>1092.5024754999999</v>
      </c>
      <c r="K221" s="12">
        <v>1093.049</v>
      </c>
      <c r="L221" s="12">
        <v>154.83854199999999</v>
      </c>
      <c r="M221" s="12">
        <v>154.916</v>
      </c>
      <c r="N221" s="12">
        <v>186.4377345</v>
      </c>
      <c r="O221" s="12">
        <v>186.53100000000001</v>
      </c>
      <c r="P221" s="12">
        <v>223.49519649999999</v>
      </c>
      <c r="Q221" s="12">
        <v>223.607</v>
      </c>
      <c r="R221" s="12">
        <v>12.413790000000001</v>
      </c>
      <c r="S221" s="12">
        <v>12.42</v>
      </c>
      <c r="T221" s="19">
        <v>0</v>
      </c>
      <c r="U221" s="19">
        <v>0</v>
      </c>
      <c r="V221" s="19">
        <v>0</v>
      </c>
      <c r="W221" s="19">
        <v>0</v>
      </c>
      <c r="X221" s="12">
        <v>1822.404342</v>
      </c>
      <c r="Y221" s="12">
        <v>1823.316</v>
      </c>
      <c r="Z221" s="19">
        <v>0</v>
      </c>
      <c r="AA221" s="19">
        <v>0</v>
      </c>
    </row>
    <row r="222" spans="1:27" ht="24.95" customHeight="1">
      <c r="A222" s="51">
        <v>24</v>
      </c>
      <c r="B222" s="19"/>
      <c r="C222" s="1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9"/>
      <c r="U222" s="19"/>
      <c r="V222" s="19"/>
      <c r="W222" s="19"/>
      <c r="X222" s="12"/>
      <c r="Y222" s="12"/>
      <c r="Z222" s="19"/>
      <c r="AA222" s="19"/>
    </row>
    <row r="223" spans="1:27" ht="24.95" customHeight="1">
      <c r="A223" s="51">
        <v>25</v>
      </c>
      <c r="B223" s="19"/>
      <c r="C223" s="1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9"/>
      <c r="U223" s="19"/>
      <c r="V223" s="19"/>
      <c r="W223" s="19"/>
      <c r="X223" s="12"/>
      <c r="Y223" s="12"/>
      <c r="Z223" s="19"/>
      <c r="AA223" s="19"/>
    </row>
    <row r="224" spans="1:27" ht="24.95" customHeight="1">
      <c r="A224" s="51">
        <v>26</v>
      </c>
      <c r="B224" s="19">
        <v>1168</v>
      </c>
      <c r="C224" s="19">
        <v>1170</v>
      </c>
      <c r="D224" s="12">
        <v>1663.7267205000001</v>
      </c>
      <c r="E224" s="12">
        <v>1664.559</v>
      </c>
      <c r="F224" s="12">
        <v>1925.7926220000002</v>
      </c>
      <c r="G224" s="12">
        <v>1926.7560000000001</v>
      </c>
      <c r="H224" s="12">
        <v>1078.5974314999999</v>
      </c>
      <c r="I224" s="12">
        <v>1079.1369999999999</v>
      </c>
      <c r="J224" s="12">
        <v>1094.3435545</v>
      </c>
      <c r="K224" s="12">
        <v>1094.8910000000001</v>
      </c>
      <c r="L224" s="12">
        <v>156.39076549999999</v>
      </c>
      <c r="M224" s="12">
        <v>156.46899999999999</v>
      </c>
      <c r="N224" s="12">
        <v>187.77906349999998</v>
      </c>
      <c r="O224" s="12">
        <v>187.87299999999999</v>
      </c>
      <c r="P224" s="12">
        <v>223.478205</v>
      </c>
      <c r="Q224" s="12">
        <v>223.59</v>
      </c>
      <c r="R224" s="12">
        <v>12.348822500000001</v>
      </c>
      <c r="S224" s="12">
        <v>12.355</v>
      </c>
      <c r="T224" s="19">
        <v>0</v>
      </c>
      <c r="U224" s="19">
        <v>0</v>
      </c>
      <c r="V224" s="19">
        <v>0</v>
      </c>
      <c r="W224" s="19">
        <v>0</v>
      </c>
      <c r="X224" s="12">
        <v>1822.580254</v>
      </c>
      <c r="Y224" s="12">
        <v>1823.492</v>
      </c>
      <c r="Z224" s="19">
        <v>0</v>
      </c>
      <c r="AA224" s="19">
        <v>0</v>
      </c>
    </row>
    <row r="225" spans="1:27" ht="24.95" customHeight="1">
      <c r="A225" s="51">
        <v>27</v>
      </c>
      <c r="B225" s="19">
        <v>1168</v>
      </c>
      <c r="C225" s="19">
        <v>1170</v>
      </c>
      <c r="D225" s="12">
        <v>1668.6382635</v>
      </c>
      <c r="E225" s="12">
        <v>1669.473</v>
      </c>
      <c r="F225" s="12">
        <v>1924.9740314999999</v>
      </c>
      <c r="G225" s="12">
        <v>1925.9369999999999</v>
      </c>
      <c r="H225" s="12">
        <v>1079.294083</v>
      </c>
      <c r="I225" s="12">
        <v>1079.8340000000001</v>
      </c>
      <c r="J225" s="12">
        <v>1096.189631</v>
      </c>
      <c r="K225" s="12">
        <v>1096.7380000000001</v>
      </c>
      <c r="L225" s="12">
        <v>157.49721199999999</v>
      </c>
      <c r="M225" s="12">
        <v>157.57599999999999</v>
      </c>
      <c r="N225" s="12">
        <v>189.59715400000002</v>
      </c>
      <c r="O225" s="12">
        <v>189.69200000000001</v>
      </c>
      <c r="P225" s="12">
        <v>224.13287750000001</v>
      </c>
      <c r="Q225" s="12">
        <v>224.245</v>
      </c>
      <c r="R225" s="12">
        <v>12.328832500000001</v>
      </c>
      <c r="S225" s="12">
        <v>12.335000000000001</v>
      </c>
      <c r="T225" s="19">
        <v>0</v>
      </c>
      <c r="U225" s="19">
        <v>0</v>
      </c>
      <c r="V225" s="19">
        <v>0</v>
      </c>
      <c r="W225" s="19">
        <v>0</v>
      </c>
      <c r="X225" s="12">
        <v>1823.5387745</v>
      </c>
      <c r="Y225" s="12">
        <v>1824.451</v>
      </c>
      <c r="Z225" s="19">
        <v>0</v>
      </c>
      <c r="AA225" s="19">
        <v>0</v>
      </c>
    </row>
    <row r="226" spans="1:27" ht="24.95" customHeight="1">
      <c r="A226" s="51">
        <v>28</v>
      </c>
      <c r="B226" s="19">
        <v>1168</v>
      </c>
      <c r="C226" s="19">
        <v>1170</v>
      </c>
      <c r="D226" s="12">
        <v>1663.9606034999999</v>
      </c>
      <c r="E226" s="12">
        <v>1664.7929999999999</v>
      </c>
      <c r="F226" s="12">
        <v>1930.1194575</v>
      </c>
      <c r="G226" s="12">
        <v>1931.085</v>
      </c>
      <c r="H226" s="12">
        <v>1074.830316</v>
      </c>
      <c r="I226" s="12">
        <v>1075.3679999999999</v>
      </c>
      <c r="J226" s="12">
        <v>1095.881785</v>
      </c>
      <c r="K226" s="12">
        <v>1096.43</v>
      </c>
      <c r="L226" s="12">
        <v>159.05043499999999</v>
      </c>
      <c r="M226" s="12">
        <v>159.13</v>
      </c>
      <c r="N226" s="12">
        <v>189.81804350000002</v>
      </c>
      <c r="O226" s="12">
        <v>189.91300000000001</v>
      </c>
      <c r="P226" s="12">
        <v>223.49019899999999</v>
      </c>
      <c r="Q226" s="12">
        <v>223.602</v>
      </c>
      <c r="R226" s="12">
        <v>12.3008465</v>
      </c>
      <c r="S226" s="12">
        <v>12.307</v>
      </c>
      <c r="T226" s="19">
        <v>0</v>
      </c>
      <c r="U226" s="19">
        <v>0</v>
      </c>
      <c r="V226" s="19">
        <v>0</v>
      </c>
      <c r="W226" s="19">
        <v>0</v>
      </c>
      <c r="X226" s="12">
        <v>1824.521283</v>
      </c>
      <c r="Y226" s="12">
        <v>1825.434</v>
      </c>
      <c r="Z226" s="19">
        <v>0</v>
      </c>
      <c r="AA226" s="19">
        <v>0</v>
      </c>
    </row>
    <row r="227" spans="1:27" ht="24.95" customHeight="1">
      <c r="A227" s="51">
        <v>29</v>
      </c>
      <c r="B227" s="19">
        <v>1168</v>
      </c>
      <c r="C227" s="19">
        <v>1170</v>
      </c>
      <c r="D227" s="12">
        <v>1649.3429159999998</v>
      </c>
      <c r="E227" s="12">
        <v>1650.1679999999999</v>
      </c>
      <c r="F227" s="12">
        <v>1915.6187115</v>
      </c>
      <c r="G227" s="12">
        <v>1916.577</v>
      </c>
      <c r="H227" s="12">
        <v>1073.9417605000001</v>
      </c>
      <c r="I227" s="12">
        <v>1074.479</v>
      </c>
      <c r="J227" s="12">
        <v>1084.8003285</v>
      </c>
      <c r="K227" s="12">
        <v>1085.3430000000001</v>
      </c>
      <c r="L227" s="12">
        <v>155.71410399999999</v>
      </c>
      <c r="M227" s="12">
        <v>155.792</v>
      </c>
      <c r="N227" s="12">
        <v>187.65912349999999</v>
      </c>
      <c r="O227" s="12">
        <v>187.75299999999999</v>
      </c>
      <c r="P227" s="12">
        <v>221.5341775</v>
      </c>
      <c r="Q227" s="12">
        <v>221.64500000000001</v>
      </c>
      <c r="R227" s="12">
        <v>12.413790000000001</v>
      </c>
      <c r="S227" s="12">
        <v>12.42</v>
      </c>
      <c r="T227" s="19">
        <v>0</v>
      </c>
      <c r="U227" s="19">
        <v>0</v>
      </c>
      <c r="V227" s="19">
        <v>0</v>
      </c>
      <c r="W227" s="19">
        <v>0</v>
      </c>
      <c r="X227" s="12">
        <v>1816.475308</v>
      </c>
      <c r="Y227" s="12">
        <v>1817.384</v>
      </c>
      <c r="Z227" s="19">
        <v>0</v>
      </c>
      <c r="AA227" s="19">
        <v>0</v>
      </c>
    </row>
    <row r="228" spans="1:27" ht="24.95" customHeight="1">
      <c r="A228" s="51">
        <v>30</v>
      </c>
      <c r="B228" s="19">
        <v>1168</v>
      </c>
      <c r="C228" s="19">
        <v>1170</v>
      </c>
      <c r="D228" s="12">
        <v>1643.3788995</v>
      </c>
      <c r="E228" s="12">
        <v>1644.201</v>
      </c>
      <c r="F228" s="12">
        <v>1928.2483935</v>
      </c>
      <c r="G228" s="12">
        <v>1929.213</v>
      </c>
      <c r="H228" s="12">
        <v>1081.2900844999999</v>
      </c>
      <c r="I228" s="12">
        <v>1081.8309999999999</v>
      </c>
      <c r="J228" s="12">
        <v>1074.830316</v>
      </c>
      <c r="K228" s="12">
        <v>1075.3679999999999</v>
      </c>
      <c r="L228" s="12">
        <v>157.12639750000002</v>
      </c>
      <c r="M228" s="12">
        <v>157.20500000000001</v>
      </c>
      <c r="N228" s="12">
        <v>187.83703450000002</v>
      </c>
      <c r="O228" s="12">
        <v>187.93100000000001</v>
      </c>
      <c r="P228" s="12">
        <v>220.72758099999999</v>
      </c>
      <c r="Q228" s="12">
        <v>220.83799999999999</v>
      </c>
      <c r="R228" s="12">
        <v>12.309842000000002</v>
      </c>
      <c r="S228" s="12">
        <v>12.316000000000001</v>
      </c>
      <c r="T228" s="19">
        <v>0</v>
      </c>
      <c r="U228" s="19">
        <v>0</v>
      </c>
      <c r="V228" s="19">
        <v>0</v>
      </c>
      <c r="W228" s="19">
        <v>0</v>
      </c>
      <c r="X228" s="12">
        <v>1813.8326300000001</v>
      </c>
      <c r="Y228" s="12">
        <v>1814.74</v>
      </c>
      <c r="Z228" s="19">
        <v>0</v>
      </c>
      <c r="AA228" s="19">
        <v>0</v>
      </c>
    </row>
    <row r="229" spans="1:27" ht="24.95" customHeight="1">
      <c r="A229" s="51">
        <v>31</v>
      </c>
      <c r="B229" s="19"/>
      <c r="C229" s="1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9"/>
      <c r="U229" s="19"/>
      <c r="V229" s="19"/>
      <c r="W229" s="19"/>
      <c r="X229" s="12"/>
      <c r="Y229" s="12"/>
      <c r="Z229" s="19"/>
      <c r="AA229" s="19"/>
    </row>
    <row r="230" spans="1:27" ht="24.95" customHeight="1">
      <c r="A230" s="227" t="s">
        <v>426</v>
      </c>
      <c r="B230" s="231">
        <f>AVERAGE(B199:B229)</f>
        <v>1168</v>
      </c>
      <c r="C230" s="231">
        <f t="shared" ref="C230:AA230" si="7">AVERAGE(C199:C229)</f>
        <v>1170</v>
      </c>
      <c r="D230" s="231">
        <f t="shared" si="7"/>
        <v>1577.2536197380953</v>
      </c>
      <c r="E230" s="231">
        <f t="shared" si="7"/>
        <v>1578.0426666666669</v>
      </c>
      <c r="F230" s="231">
        <f t="shared" si="7"/>
        <v>1911.0747580476188</v>
      </c>
      <c r="G230" s="231">
        <f t="shared" si="7"/>
        <v>1912.0307142857141</v>
      </c>
      <c r="H230" s="231">
        <f t="shared" si="7"/>
        <v>749.79032926190484</v>
      </c>
      <c r="I230" s="231">
        <f t="shared" si="7"/>
        <v>798.14528571428582</v>
      </c>
      <c r="J230" s="231">
        <f t="shared" si="7"/>
        <v>1083.998941904762</v>
      </c>
      <c r="K230" s="231">
        <f t="shared" si="7"/>
        <v>1084.541238095238</v>
      </c>
      <c r="L230" s="231">
        <f t="shared" si="7"/>
        <v>151.81992292857143</v>
      </c>
      <c r="M230" s="231">
        <f t="shared" si="7"/>
        <v>151.8959047619048</v>
      </c>
      <c r="N230" s="231">
        <f t="shared" si="7"/>
        <v>184.00352238095235</v>
      </c>
      <c r="O230" s="231">
        <f t="shared" si="7"/>
        <v>184.09561904761907</v>
      </c>
      <c r="P230" s="231">
        <f t="shared" si="7"/>
        <v>221.29370854761905</v>
      </c>
      <c r="Q230" s="231">
        <f t="shared" si="7"/>
        <v>221.40438095238096</v>
      </c>
      <c r="R230" s="231">
        <f t="shared" si="7"/>
        <v>11.783797238095239</v>
      </c>
      <c r="S230" s="231">
        <f t="shared" si="7"/>
        <v>11.789619047619045</v>
      </c>
      <c r="T230" s="231">
        <f t="shared" si="7"/>
        <v>0</v>
      </c>
      <c r="U230" s="231">
        <f t="shared" si="7"/>
        <v>0</v>
      </c>
      <c r="V230" s="231">
        <f t="shared" si="7"/>
        <v>0</v>
      </c>
      <c r="W230" s="231">
        <f t="shared" si="7"/>
        <v>0</v>
      </c>
      <c r="X230" s="231">
        <f t="shared" si="7"/>
        <v>1814.8813031904765</v>
      </c>
      <c r="Y230" s="231">
        <f t="shared" si="7"/>
        <v>1815.7892380952378</v>
      </c>
      <c r="Z230" s="231">
        <f t="shared" si="7"/>
        <v>0</v>
      </c>
      <c r="AA230" s="231">
        <f t="shared" si="7"/>
        <v>0</v>
      </c>
    </row>
    <row r="231" spans="1:27" ht="24.95" customHeight="1">
      <c r="A231" s="209" t="s">
        <v>452</v>
      </c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</row>
    <row r="232" spans="1:27" ht="24.95" customHeight="1">
      <c r="A232" s="51">
        <v>1</v>
      </c>
      <c r="B232" s="23"/>
      <c r="C232" s="23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23"/>
      <c r="U232" s="23"/>
      <c r="V232" s="23"/>
      <c r="W232" s="23"/>
      <c r="X232" s="23"/>
      <c r="Y232" s="23"/>
      <c r="Z232" s="23"/>
      <c r="AA232" s="23"/>
    </row>
    <row r="233" spans="1:27" ht="24.95" customHeight="1">
      <c r="A233" s="51">
        <v>2</v>
      </c>
      <c r="B233" s="23"/>
      <c r="C233" s="23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23"/>
      <c r="U233" s="23"/>
      <c r="V233" s="23"/>
      <c r="W233" s="23"/>
      <c r="X233" s="23"/>
      <c r="Y233" s="23"/>
      <c r="Z233" s="23"/>
      <c r="AA233" s="23"/>
    </row>
    <row r="234" spans="1:27" ht="24.95" customHeight="1">
      <c r="A234" s="51">
        <v>3</v>
      </c>
      <c r="B234" s="23"/>
      <c r="C234" s="23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23"/>
      <c r="U234" s="23"/>
      <c r="V234" s="23"/>
      <c r="W234" s="23"/>
      <c r="X234" s="23"/>
      <c r="Y234" s="23"/>
      <c r="Z234" s="23"/>
      <c r="AA234" s="23"/>
    </row>
    <row r="235" spans="1:27" ht="24.95" customHeight="1">
      <c r="A235" s="51">
        <v>4</v>
      </c>
      <c r="B235" s="23"/>
      <c r="C235" s="23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23"/>
      <c r="U235" s="23"/>
      <c r="V235" s="23"/>
      <c r="W235" s="23"/>
      <c r="X235" s="23"/>
      <c r="Y235" s="23"/>
      <c r="Z235" s="23"/>
      <c r="AA235" s="23"/>
    </row>
    <row r="236" spans="1:27" ht="24.95" customHeight="1">
      <c r="A236" s="51">
        <v>5</v>
      </c>
      <c r="B236" s="19">
        <v>1168</v>
      </c>
      <c r="C236" s="19">
        <v>1170</v>
      </c>
      <c r="D236" s="12">
        <v>1685.127015</v>
      </c>
      <c r="E236" s="12">
        <v>1685.97</v>
      </c>
      <c r="F236" s="12">
        <v>1986.9530265000001</v>
      </c>
      <c r="G236" s="12">
        <v>1987.9470000000001</v>
      </c>
      <c r="H236" s="12">
        <v>1090.8722014925372</v>
      </c>
      <c r="I236" s="12">
        <v>1091.4179104477612</v>
      </c>
      <c r="J236" s="12">
        <v>1100.4187447068787</v>
      </c>
      <c r="K236" s="12">
        <v>1100.9692293215394</v>
      </c>
      <c r="L236" s="12">
        <v>163.55454545454543</v>
      </c>
      <c r="M236" s="12">
        <v>163.63636363636363</v>
      </c>
      <c r="N236" s="12">
        <v>194.39706762417711</v>
      </c>
      <c r="O236" s="12">
        <v>194.49431478156791</v>
      </c>
      <c r="P236" s="12">
        <v>226.34130762977586</v>
      </c>
      <c r="Q236" s="12">
        <v>226.45453489722448</v>
      </c>
      <c r="R236" s="12">
        <v>12.309631578947368</v>
      </c>
      <c r="S236" s="12">
        <v>12.315789473684211</v>
      </c>
      <c r="T236" s="19">
        <v>0</v>
      </c>
      <c r="U236" s="19">
        <v>0</v>
      </c>
      <c r="V236" s="19">
        <v>0</v>
      </c>
      <c r="W236" s="19">
        <v>0</v>
      </c>
      <c r="X236" s="12">
        <v>1834.1923450499999</v>
      </c>
      <c r="Y236" s="12">
        <v>1835.1098999999999</v>
      </c>
      <c r="Z236" s="19">
        <v>0</v>
      </c>
      <c r="AA236" s="19">
        <v>0</v>
      </c>
    </row>
    <row r="237" spans="1:27" ht="24.95" customHeight="1">
      <c r="A237" s="51">
        <v>6</v>
      </c>
      <c r="B237" s="19">
        <v>1168</v>
      </c>
      <c r="C237" s="19">
        <v>1170</v>
      </c>
      <c r="D237" s="12">
        <v>1680.449355</v>
      </c>
      <c r="E237" s="12">
        <v>1681.29</v>
      </c>
      <c r="F237" s="12">
        <v>1984.7311380000001</v>
      </c>
      <c r="G237" s="12">
        <v>1985.7240000000002</v>
      </c>
      <c r="H237" s="12">
        <v>1086.917929175574</v>
      </c>
      <c r="I237" s="12">
        <v>1087.4616600055767</v>
      </c>
      <c r="J237" s="12">
        <v>1099.2808798646361</v>
      </c>
      <c r="K237" s="12">
        <v>1099.8307952622672</v>
      </c>
      <c r="L237" s="12">
        <v>163.55454545454543</v>
      </c>
      <c r="M237" s="12">
        <v>163.63636363636363</v>
      </c>
      <c r="N237" s="12">
        <v>193.96821974157805</v>
      </c>
      <c r="O237" s="12">
        <v>194.06525236776193</v>
      </c>
      <c r="P237" s="12">
        <v>225.71657434036555</v>
      </c>
      <c r="Q237" s="12">
        <v>225.829489084908</v>
      </c>
      <c r="R237" s="12">
        <v>12.290225959012085</v>
      </c>
      <c r="S237" s="12">
        <v>12.296374146085128</v>
      </c>
      <c r="T237" s="19">
        <v>0</v>
      </c>
      <c r="U237" s="19">
        <v>0</v>
      </c>
      <c r="V237" s="19">
        <v>0</v>
      </c>
      <c r="W237" s="19">
        <v>0</v>
      </c>
      <c r="X237" s="12">
        <v>1832.9293768500002</v>
      </c>
      <c r="Y237" s="12">
        <v>1833.8463000000002</v>
      </c>
      <c r="Z237" s="19">
        <v>0</v>
      </c>
      <c r="AA237" s="19">
        <v>0</v>
      </c>
    </row>
    <row r="238" spans="1:27" ht="24.95" customHeight="1">
      <c r="A238" s="51">
        <v>7</v>
      </c>
      <c r="B238" s="19"/>
      <c r="C238" s="1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9"/>
      <c r="U238" s="19"/>
      <c r="V238" s="19"/>
      <c r="W238" s="19"/>
      <c r="X238" s="12"/>
      <c r="Y238" s="12"/>
      <c r="Z238" s="19"/>
      <c r="AA238" s="19"/>
    </row>
    <row r="239" spans="1:27" ht="24.95" customHeight="1">
      <c r="A239" s="51">
        <v>8</v>
      </c>
      <c r="B239" s="19"/>
      <c r="C239" s="1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9"/>
      <c r="U239" s="19"/>
      <c r="V239" s="19"/>
      <c r="W239" s="19"/>
      <c r="X239" s="12"/>
      <c r="Y239" s="12"/>
      <c r="Z239" s="19"/>
      <c r="AA239" s="19"/>
    </row>
    <row r="240" spans="1:27" ht="24.95" customHeight="1">
      <c r="A240" s="51">
        <v>9</v>
      </c>
      <c r="B240" s="19">
        <v>1168</v>
      </c>
      <c r="C240" s="19">
        <v>1170</v>
      </c>
      <c r="D240" s="12">
        <v>1678.9291155000001</v>
      </c>
      <c r="E240" s="12">
        <v>1679.769</v>
      </c>
      <c r="F240" s="12">
        <v>1957.9515344999998</v>
      </c>
      <c r="G240" s="12">
        <v>1958.9309999999998</v>
      </c>
      <c r="H240" s="12">
        <v>1079.0951825</v>
      </c>
      <c r="I240" s="12">
        <v>1079.635</v>
      </c>
      <c r="J240" s="12">
        <v>1098.0422535211269</v>
      </c>
      <c r="K240" s="12">
        <v>1098.5915492957747</v>
      </c>
      <c r="L240" s="12">
        <v>163.49737853897238</v>
      </c>
      <c r="M240" s="12">
        <v>163.5791681230339</v>
      </c>
      <c r="N240" s="12">
        <v>191.84575759564274</v>
      </c>
      <c r="O240" s="12">
        <v>191.94172845987268</v>
      </c>
      <c r="P240" s="12">
        <v>225.51634365056407</v>
      </c>
      <c r="Q240" s="12">
        <v>225.62915822967889</v>
      </c>
      <c r="R240" s="12">
        <v>12.258018867924529</v>
      </c>
      <c r="S240" s="12">
        <v>12.264150943396226</v>
      </c>
      <c r="T240" s="19">
        <v>0</v>
      </c>
      <c r="U240" s="19">
        <v>0</v>
      </c>
      <c r="V240" s="19">
        <v>0</v>
      </c>
      <c r="W240" s="19">
        <v>0</v>
      </c>
      <c r="X240" s="12">
        <v>1830.59054685</v>
      </c>
      <c r="Y240" s="12">
        <v>1831.5063</v>
      </c>
      <c r="Z240" s="19">
        <v>0</v>
      </c>
      <c r="AA240" s="19">
        <v>0</v>
      </c>
    </row>
    <row r="241" spans="1:27" ht="24.95" customHeight="1">
      <c r="A241" s="51">
        <v>10</v>
      </c>
      <c r="B241" s="19"/>
      <c r="C241" s="1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9"/>
      <c r="U241" s="19"/>
      <c r="V241" s="19"/>
      <c r="W241" s="19"/>
      <c r="X241" s="12"/>
      <c r="Y241" s="12"/>
      <c r="Z241" s="19"/>
      <c r="AA241" s="19"/>
    </row>
    <row r="242" spans="1:27" ht="24.95" customHeight="1">
      <c r="A242" s="51">
        <v>11</v>
      </c>
      <c r="B242" s="19">
        <v>1168</v>
      </c>
      <c r="C242" s="19">
        <v>1170</v>
      </c>
      <c r="D242" s="12">
        <v>1656.5932889999999</v>
      </c>
      <c r="E242" s="12">
        <v>1657.422</v>
      </c>
      <c r="F242" s="12">
        <v>1925.9095635000001</v>
      </c>
      <c r="G242" s="12">
        <v>1926.873</v>
      </c>
      <c r="H242" s="12">
        <v>1064.2655624317438</v>
      </c>
      <c r="I242" s="12">
        <v>1064.7979614124499</v>
      </c>
      <c r="J242" s="12">
        <v>1080.990016638935</v>
      </c>
      <c r="K242" s="12">
        <v>1081.5307820299499</v>
      </c>
      <c r="L242" s="12">
        <v>161.74481327800828</v>
      </c>
      <c r="M242" s="12">
        <v>161.82572614107883</v>
      </c>
      <c r="N242" s="12">
        <v>187.68296205944662</v>
      </c>
      <c r="O242" s="12">
        <v>187.77685048468896</v>
      </c>
      <c r="P242" s="12">
        <v>222.51260584149941</v>
      </c>
      <c r="Q242" s="12">
        <v>222.6239178003996</v>
      </c>
      <c r="R242" s="12">
        <v>12.093226473629782</v>
      </c>
      <c r="S242" s="12">
        <v>12.099276111685626</v>
      </c>
      <c r="T242" s="19">
        <v>0</v>
      </c>
      <c r="U242" s="19">
        <v>0</v>
      </c>
      <c r="V242" s="19">
        <v>0</v>
      </c>
      <c r="W242" s="19">
        <v>0</v>
      </c>
      <c r="X242" s="12">
        <v>1815.2127396000001</v>
      </c>
      <c r="Y242" s="12">
        <v>1816.1208000000001</v>
      </c>
      <c r="Z242" s="19">
        <v>0</v>
      </c>
      <c r="AA242" s="19">
        <v>0</v>
      </c>
    </row>
    <row r="243" spans="1:27" ht="24.95" customHeight="1">
      <c r="A243" s="51">
        <v>12</v>
      </c>
      <c r="B243" s="19">
        <v>1168</v>
      </c>
      <c r="C243" s="19">
        <v>1170</v>
      </c>
      <c r="D243" s="12">
        <v>1657.0610550000001</v>
      </c>
      <c r="E243" s="12">
        <v>1657.89</v>
      </c>
      <c r="F243" s="12">
        <v>1924.6232070000001</v>
      </c>
      <c r="G243" s="12">
        <v>1925.586</v>
      </c>
      <c r="H243" s="12">
        <v>1075.3241379310348</v>
      </c>
      <c r="I243" s="12">
        <v>1075.8620689655174</v>
      </c>
      <c r="J243" s="12">
        <v>1084.5993322203672</v>
      </c>
      <c r="K243" s="12">
        <v>1085.1419031719531</v>
      </c>
      <c r="L243" s="12">
        <v>159.42944785276075</v>
      </c>
      <c r="M243" s="12">
        <v>159.50920245398774</v>
      </c>
      <c r="N243" s="12">
        <v>189.75692472455256</v>
      </c>
      <c r="O243" s="12">
        <v>189.85185064987749</v>
      </c>
      <c r="P243" s="12">
        <v>222.58884214934238</v>
      </c>
      <c r="Q243" s="12">
        <v>222.7001922454651</v>
      </c>
      <c r="R243" s="12">
        <v>12.242619346733669</v>
      </c>
      <c r="S243" s="12">
        <v>12.248743718592966</v>
      </c>
      <c r="T243" s="19">
        <v>0</v>
      </c>
      <c r="U243" s="19">
        <v>0</v>
      </c>
      <c r="V243" s="19">
        <v>0</v>
      </c>
      <c r="W243" s="19">
        <v>0</v>
      </c>
      <c r="X243" s="12">
        <v>1816.5107902499999</v>
      </c>
      <c r="Y243" s="12">
        <v>1817.4195</v>
      </c>
      <c r="Z243" s="19">
        <v>0</v>
      </c>
      <c r="AA243" s="19">
        <v>0</v>
      </c>
    </row>
    <row r="244" spans="1:27" ht="24.95" customHeight="1">
      <c r="A244" s="51">
        <v>13</v>
      </c>
      <c r="B244" s="19">
        <v>1168</v>
      </c>
      <c r="C244" s="19">
        <v>1170</v>
      </c>
      <c r="D244" s="12">
        <v>1671.4448594999999</v>
      </c>
      <c r="E244" s="12">
        <v>1672.2809999999999</v>
      </c>
      <c r="F244" s="12">
        <v>1944.035496</v>
      </c>
      <c r="G244" s="12">
        <v>1945.008</v>
      </c>
      <c r="H244" s="12">
        <v>1077.6029290000001</v>
      </c>
      <c r="I244" s="12">
        <v>1078.1420000000001</v>
      </c>
      <c r="J244" s="12">
        <v>1088.6384085</v>
      </c>
      <c r="K244" s="12">
        <v>1089.183</v>
      </c>
      <c r="L244" s="12">
        <v>163.44023899999999</v>
      </c>
      <c r="M244" s="12">
        <v>163.52199999999999</v>
      </c>
      <c r="N244" s="12">
        <v>194.17386449999998</v>
      </c>
      <c r="O244" s="12">
        <v>194.27099999999999</v>
      </c>
      <c r="P244" s="12">
        <v>224.51568599999999</v>
      </c>
      <c r="Q244" s="12">
        <v>224.62799999999999</v>
      </c>
      <c r="R244" s="12">
        <v>12.168912500000001</v>
      </c>
      <c r="S244" s="12">
        <v>12.175000000000001</v>
      </c>
      <c r="T244" s="19">
        <v>0</v>
      </c>
      <c r="U244" s="19">
        <v>0</v>
      </c>
      <c r="V244" s="19">
        <v>0</v>
      </c>
      <c r="W244" s="19">
        <v>0</v>
      </c>
      <c r="X244" s="12">
        <v>1822.0305290000001</v>
      </c>
      <c r="Y244" s="12">
        <v>1822.942</v>
      </c>
      <c r="Z244" s="19">
        <v>0</v>
      </c>
      <c r="AA244" s="19">
        <v>0</v>
      </c>
    </row>
    <row r="245" spans="1:27" ht="24.95" customHeight="1">
      <c r="A245" s="51">
        <v>14</v>
      </c>
      <c r="B245" s="19"/>
      <c r="C245" s="1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23"/>
      <c r="U245" s="23"/>
      <c r="V245" s="23"/>
      <c r="W245" s="23"/>
      <c r="X245" s="12"/>
      <c r="Y245" s="12"/>
      <c r="Z245" s="19"/>
      <c r="AA245" s="19"/>
    </row>
    <row r="246" spans="1:27" ht="24.95" customHeight="1">
      <c r="A246" s="51">
        <v>15</v>
      </c>
      <c r="B246" s="19"/>
      <c r="C246" s="1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23"/>
      <c r="U246" s="23"/>
      <c r="V246" s="23"/>
      <c r="W246" s="23"/>
      <c r="X246" s="12"/>
      <c r="Y246" s="12"/>
      <c r="Z246" s="19"/>
      <c r="AA246" s="19"/>
    </row>
    <row r="247" spans="1:27" ht="24.95" customHeight="1">
      <c r="A247" s="51">
        <v>16</v>
      </c>
      <c r="B247" s="19">
        <v>1168</v>
      </c>
      <c r="C247" s="19">
        <v>1170</v>
      </c>
      <c r="D247" s="12">
        <v>1671.5619999999999</v>
      </c>
      <c r="E247" s="12">
        <v>1672.3979999999999</v>
      </c>
      <c r="F247" s="12">
        <v>1935.2648835</v>
      </c>
      <c r="G247" s="12">
        <v>1936.2329999999999</v>
      </c>
      <c r="H247" s="12">
        <v>1065.9146841673503</v>
      </c>
      <c r="I247" s="12">
        <v>1066.447908121411</v>
      </c>
      <c r="J247" s="12">
        <v>1092.7069706596897</v>
      </c>
      <c r="K247" s="12">
        <v>1093.2535974584189</v>
      </c>
      <c r="L247" s="12">
        <v>163.6117523609654</v>
      </c>
      <c r="M247" s="12">
        <v>163.69359916054566</v>
      </c>
      <c r="N247" s="12">
        <v>193.99396161311191</v>
      </c>
      <c r="O247" s="12">
        <v>194.09100711667026</v>
      </c>
      <c r="P247" s="12">
        <v>224.53773929072022</v>
      </c>
      <c r="Q247" s="12">
        <v>224.65006432288166</v>
      </c>
      <c r="R247" s="12">
        <v>12.270881427072403</v>
      </c>
      <c r="S247" s="12">
        <v>12.277019937040924</v>
      </c>
      <c r="T247" s="19">
        <v>0</v>
      </c>
      <c r="U247" s="19">
        <v>0</v>
      </c>
      <c r="V247" s="19">
        <v>0</v>
      </c>
      <c r="W247" s="19">
        <v>0</v>
      </c>
      <c r="X247" s="12">
        <v>1824.50958885</v>
      </c>
      <c r="Y247" s="12">
        <v>1825.4223</v>
      </c>
      <c r="Z247" s="19">
        <v>0</v>
      </c>
      <c r="AA247" s="19">
        <v>0</v>
      </c>
    </row>
    <row r="248" spans="1:27" ht="24.95" customHeight="1">
      <c r="A248" s="51">
        <v>17</v>
      </c>
      <c r="B248" s="19">
        <v>1168</v>
      </c>
      <c r="C248" s="19">
        <v>1170</v>
      </c>
      <c r="D248" s="12">
        <v>1645.600788</v>
      </c>
      <c r="E248" s="12">
        <v>1646.424</v>
      </c>
      <c r="F248" s="12">
        <v>1903.8076199999998</v>
      </c>
      <c r="G248" s="12">
        <v>1904.7599999999998</v>
      </c>
      <c r="H248" s="12">
        <v>1055.5239642567017</v>
      </c>
      <c r="I248" s="12">
        <v>1056.0519902518276</v>
      </c>
      <c r="J248" s="12">
        <v>1080.5904638698946</v>
      </c>
      <c r="K248" s="12">
        <v>1081.131029384587</v>
      </c>
      <c r="L248" s="12">
        <f xml:space="preserve"> K248-(K248*0.0005)</f>
        <v>1080.5904638698946</v>
      </c>
      <c r="M248" s="12">
        <v>160.71428571428572</v>
      </c>
      <c r="N248" s="12">
        <v>188.57578249721834</v>
      </c>
      <c r="O248" s="12">
        <v>188.67011755599634</v>
      </c>
      <c r="P248" s="12">
        <v>221.07815335753176</v>
      </c>
      <c r="Q248" s="12">
        <v>221.18874773139746</v>
      </c>
      <c r="R248" s="12">
        <v>12.361680761099366</v>
      </c>
      <c r="S248" s="12">
        <v>12.367864693446089</v>
      </c>
      <c r="T248" s="19">
        <v>0</v>
      </c>
      <c r="U248" s="19">
        <v>0</v>
      </c>
      <c r="V248" s="19">
        <v>0</v>
      </c>
      <c r="W248" s="19">
        <v>0</v>
      </c>
      <c r="X248" s="12">
        <v>1812.3944494500001</v>
      </c>
      <c r="Y248" s="12">
        <v>1813.3011000000001</v>
      </c>
      <c r="Z248" s="19">
        <v>0</v>
      </c>
      <c r="AA248" s="19">
        <v>0</v>
      </c>
    </row>
    <row r="249" spans="1:27" ht="24.95" customHeight="1">
      <c r="A249" s="51">
        <v>18</v>
      </c>
      <c r="B249" s="19">
        <v>1168</v>
      </c>
      <c r="C249" s="19">
        <v>1170</v>
      </c>
      <c r="D249" s="12">
        <v>1648.9920915</v>
      </c>
      <c r="E249" s="12">
        <v>1649.817</v>
      </c>
      <c r="F249" s="12">
        <v>1925.4417975000001</v>
      </c>
      <c r="G249" s="12">
        <v>1926.4050000000002</v>
      </c>
      <c r="H249" s="19">
        <v>0</v>
      </c>
      <c r="I249" s="19">
        <v>0</v>
      </c>
      <c r="J249" s="12">
        <v>1084.3981824925816</v>
      </c>
      <c r="K249" s="12">
        <v>1084.9406528189911</v>
      </c>
      <c r="L249" s="12">
        <v>161.24301964839711</v>
      </c>
      <c r="M249" s="12">
        <v>161.32368148914168</v>
      </c>
      <c r="N249" s="12">
        <v>190.11786701349374</v>
      </c>
      <c r="O249" s="12">
        <v>190.21297350024386</v>
      </c>
      <c r="P249" s="12">
        <v>221.53885499943166</v>
      </c>
      <c r="Q249" s="12">
        <v>221.64967983935134</v>
      </c>
      <c r="R249" s="12">
        <v>12.342110817941952</v>
      </c>
      <c r="S249" s="12">
        <v>12.348284960422163</v>
      </c>
      <c r="T249" s="19">
        <v>0</v>
      </c>
      <c r="U249" s="19">
        <v>0</v>
      </c>
      <c r="V249" s="19">
        <v>0</v>
      </c>
      <c r="W249" s="19">
        <v>0</v>
      </c>
      <c r="X249" s="12">
        <v>1815.9377769</v>
      </c>
      <c r="Y249" s="12">
        <v>1816.8462</v>
      </c>
      <c r="Z249" s="19">
        <v>0</v>
      </c>
      <c r="AA249" s="19">
        <v>0</v>
      </c>
    </row>
    <row r="250" spans="1:27" ht="24.95" customHeight="1">
      <c r="A250" s="51">
        <v>19</v>
      </c>
      <c r="B250" s="19">
        <v>1168</v>
      </c>
      <c r="C250" s="19">
        <v>1170</v>
      </c>
      <c r="D250" s="12">
        <v>1650.278448</v>
      </c>
      <c r="E250" s="12">
        <v>1651.104</v>
      </c>
      <c r="F250" s="12">
        <v>1917.1389509999999</v>
      </c>
      <c r="G250" s="12">
        <v>1918.098</v>
      </c>
      <c r="H250" s="19">
        <v>0</v>
      </c>
      <c r="I250" s="19">
        <v>0</v>
      </c>
      <c r="J250" s="12">
        <v>1086.614941460695</v>
      </c>
      <c r="K250" s="12">
        <v>1087.1585207210555</v>
      </c>
      <c r="L250" s="12">
        <v>160.41358024691357</v>
      </c>
      <c r="M250" s="12">
        <v>160.49382716049382</v>
      </c>
      <c r="N250" s="12">
        <v>190.34376678548756</v>
      </c>
      <c r="O250" s="12">
        <v>190.43898627862688</v>
      </c>
      <c r="P250" s="12">
        <v>221.71526619141514</v>
      </c>
      <c r="Q250" s="12">
        <v>221.82617928105566</v>
      </c>
      <c r="R250" s="12">
        <v>12.361680761099366</v>
      </c>
      <c r="S250" s="12">
        <v>12.367864693446089</v>
      </c>
      <c r="T250" s="19">
        <v>0</v>
      </c>
      <c r="U250" s="19">
        <v>0</v>
      </c>
      <c r="V250" s="19">
        <v>0</v>
      </c>
      <c r="W250" s="19">
        <v>0</v>
      </c>
      <c r="X250" s="12">
        <v>1816.81483815</v>
      </c>
      <c r="Y250" s="12">
        <v>1817.7237</v>
      </c>
      <c r="Z250" s="19">
        <v>0</v>
      </c>
      <c r="AA250" s="19">
        <v>0</v>
      </c>
    </row>
    <row r="251" spans="1:27" ht="24.95" customHeight="1">
      <c r="A251" s="51">
        <v>20</v>
      </c>
      <c r="B251" s="19">
        <v>1168</v>
      </c>
      <c r="C251" s="19">
        <v>1170</v>
      </c>
      <c r="D251" s="12">
        <v>1665.5977844999998</v>
      </c>
      <c r="E251" s="12">
        <v>1666.4309999999998</v>
      </c>
      <c r="F251" s="12">
        <v>1926.3773294999999</v>
      </c>
      <c r="G251" s="12">
        <v>1927.3409999999999</v>
      </c>
      <c r="H251" s="12">
        <v>1072.6609796367638</v>
      </c>
      <c r="I251" s="12">
        <v>1073.1975784259769</v>
      </c>
      <c r="J251" s="12">
        <v>1097.3210096650089</v>
      </c>
      <c r="K251" s="12">
        <v>1097.8699446373275</v>
      </c>
      <c r="L251" s="12">
        <v>163.04147786685255</v>
      </c>
      <c r="M251" s="12">
        <v>163.12303938654583</v>
      </c>
      <c r="N251" s="12">
        <v>193.7753732456213</v>
      </c>
      <c r="O251" s="12">
        <v>193.87230940032146</v>
      </c>
      <c r="P251" s="12">
        <v>223.7643749641224</v>
      </c>
      <c r="Q251" s="12">
        <v>223.87631312068274</v>
      </c>
      <c r="R251" s="12">
        <v>12.390495867768596</v>
      </c>
      <c r="S251" s="12">
        <v>12.396694214876034</v>
      </c>
      <c r="T251" s="19">
        <v>0</v>
      </c>
      <c r="U251" s="19">
        <v>0</v>
      </c>
      <c r="V251" s="19">
        <v>0</v>
      </c>
      <c r="W251" s="19">
        <v>0</v>
      </c>
      <c r="X251" s="12">
        <v>1823.3284797000001</v>
      </c>
      <c r="Y251" s="12">
        <v>1824.2406000000001</v>
      </c>
      <c r="Z251" s="19">
        <v>0</v>
      </c>
      <c r="AA251" s="19">
        <v>0</v>
      </c>
    </row>
    <row r="252" spans="1:27" ht="24.95" customHeight="1">
      <c r="A252" s="51">
        <v>21</v>
      </c>
      <c r="B252" s="19"/>
      <c r="C252" s="1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9"/>
      <c r="U252" s="19"/>
      <c r="V252" s="19"/>
      <c r="W252" s="19"/>
      <c r="X252" s="12"/>
      <c r="Y252" s="12"/>
      <c r="Z252" s="19"/>
      <c r="AA252" s="19"/>
    </row>
    <row r="253" spans="1:27" ht="24.95" customHeight="1">
      <c r="A253" s="51">
        <v>22</v>
      </c>
      <c r="B253" s="19"/>
      <c r="C253" s="1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9"/>
      <c r="U253" s="19"/>
      <c r="V253" s="19"/>
      <c r="W253" s="19"/>
      <c r="X253" s="12"/>
      <c r="Y253" s="12"/>
      <c r="Z253" s="19"/>
      <c r="AA253" s="19"/>
    </row>
    <row r="254" spans="1:27" ht="24.95" customHeight="1">
      <c r="A254" s="51">
        <v>23</v>
      </c>
      <c r="B254" s="19">
        <v>1168</v>
      </c>
      <c r="C254" s="19">
        <v>1170</v>
      </c>
      <c r="D254" s="12">
        <v>1675.7716950000001</v>
      </c>
      <c r="E254" s="12">
        <v>1676.6100000000001</v>
      </c>
      <c r="F254" s="12">
        <v>1938.3053624999998</v>
      </c>
      <c r="G254" s="12">
        <v>1939.2749999999999</v>
      </c>
      <c r="H254" s="12">
        <v>1082.8919344383739</v>
      </c>
      <c r="I254" s="12">
        <v>1083.4336512640059</v>
      </c>
      <c r="J254" s="12">
        <v>1105.4116646185839</v>
      </c>
      <c r="K254" s="12">
        <v>1105.964646942055</v>
      </c>
      <c r="L254" s="19">
        <v>0</v>
      </c>
      <c r="M254" s="19">
        <v>0</v>
      </c>
      <c r="N254" s="12">
        <v>195.8819095477387</v>
      </c>
      <c r="O254" s="12">
        <v>195.97989949748745</v>
      </c>
      <c r="P254" s="12">
        <v>225.13428180890591</v>
      </c>
      <c r="Q254" s="12">
        <v>225.24690526153668</v>
      </c>
      <c r="R254" s="12">
        <v>12.453833865814696</v>
      </c>
      <c r="S254" s="12">
        <v>12.460063897763577</v>
      </c>
      <c r="T254" s="19">
        <v>0</v>
      </c>
      <c r="U254" s="19">
        <v>0</v>
      </c>
      <c r="V254" s="19">
        <v>0</v>
      </c>
      <c r="W254" s="19">
        <v>0</v>
      </c>
      <c r="X254" s="12">
        <v>1830.16955745</v>
      </c>
      <c r="Y254" s="12">
        <v>1831.0851</v>
      </c>
      <c r="Z254" s="19">
        <v>0</v>
      </c>
      <c r="AA254" s="19">
        <v>0</v>
      </c>
    </row>
    <row r="255" spans="1:27" ht="24.95" customHeight="1">
      <c r="A255" s="51">
        <v>24</v>
      </c>
      <c r="B255" s="19">
        <v>1168</v>
      </c>
      <c r="C255" s="19">
        <v>1170</v>
      </c>
      <c r="D255" s="12">
        <v>1674.9531044999999</v>
      </c>
      <c r="E255" s="12">
        <v>1675.7909999999999</v>
      </c>
      <c r="F255" s="12">
        <v>1929.1839255</v>
      </c>
      <c r="G255" s="12">
        <v>1930.1489999999999</v>
      </c>
      <c r="H255" s="12">
        <v>1088.6380562278905</v>
      </c>
      <c r="I255" s="12">
        <v>1089.1826475516664</v>
      </c>
      <c r="J255" s="12">
        <v>1101.9741801733885</v>
      </c>
      <c r="K255" s="12">
        <v>1102.525442894836</v>
      </c>
      <c r="L255" s="12">
        <v>166.228144989339</v>
      </c>
      <c r="M255" s="12">
        <v>166.31130063965884</v>
      </c>
      <c r="N255" s="12">
        <v>0</v>
      </c>
      <c r="O255" s="12">
        <v>0</v>
      </c>
      <c r="P255" s="12">
        <v>225.03463803255974</v>
      </c>
      <c r="Q255" s="12">
        <v>225.14721163837893</v>
      </c>
      <c r="R255" s="12">
        <v>12.355150554675118</v>
      </c>
      <c r="S255" s="12">
        <v>12.36133122028526</v>
      </c>
      <c r="T255" s="19">
        <v>0</v>
      </c>
      <c r="U255" s="19">
        <v>0</v>
      </c>
      <c r="V255" s="19">
        <v>0</v>
      </c>
      <c r="W255" s="19">
        <v>0</v>
      </c>
      <c r="X255" s="12">
        <v>1826.1701581499999</v>
      </c>
      <c r="Y255" s="12">
        <v>1827.0836999999999</v>
      </c>
      <c r="Z255" s="19">
        <v>0</v>
      </c>
      <c r="AA255" s="19">
        <v>0</v>
      </c>
    </row>
    <row r="256" spans="1:27" ht="24.95" customHeight="1">
      <c r="A256" s="51">
        <v>25</v>
      </c>
      <c r="B256" s="19">
        <v>1168</v>
      </c>
      <c r="C256" s="19">
        <v>1170</v>
      </c>
      <c r="D256" s="12">
        <v>1675.0700459999998</v>
      </c>
      <c r="E256" s="12">
        <v>1675.9079999999999</v>
      </c>
      <c r="F256" s="12">
        <v>1913.1629399999999</v>
      </c>
      <c r="G256" s="12">
        <v>1914.12</v>
      </c>
      <c r="H256" s="12">
        <v>1084.5993322203672</v>
      </c>
      <c r="I256" s="12">
        <v>1085.1419031719531</v>
      </c>
      <c r="J256" s="12">
        <v>1101.9741801733885</v>
      </c>
      <c r="K256" s="12">
        <v>1102.525442894836</v>
      </c>
      <c r="L256" s="12">
        <v>0</v>
      </c>
      <c r="M256" s="12">
        <v>0</v>
      </c>
      <c r="N256" s="12">
        <v>194.56201647117544</v>
      </c>
      <c r="O256" s="12">
        <v>194.65934614424756</v>
      </c>
      <c r="P256" s="12">
        <v>225.05629221916436</v>
      </c>
      <c r="Q256" s="12">
        <v>225.16887665749312</v>
      </c>
      <c r="R256" s="12">
        <v>12.440585106382979</v>
      </c>
      <c r="S256" s="12">
        <v>12.446808510638299</v>
      </c>
      <c r="T256" s="19">
        <v>0</v>
      </c>
      <c r="U256" s="19">
        <v>0</v>
      </c>
      <c r="V256" s="19">
        <v>0</v>
      </c>
      <c r="W256" s="19">
        <v>0</v>
      </c>
      <c r="X256" s="12">
        <v>1825.37495595</v>
      </c>
      <c r="Y256" s="12">
        <v>1826.2881</v>
      </c>
      <c r="Z256" s="19">
        <v>0</v>
      </c>
      <c r="AA256" s="19">
        <v>0</v>
      </c>
    </row>
    <row r="257" spans="1:27" ht="24.95" customHeight="1">
      <c r="A257" s="51">
        <v>26</v>
      </c>
      <c r="B257" s="19">
        <v>1168</v>
      </c>
      <c r="C257" s="19">
        <v>1170</v>
      </c>
      <c r="D257" s="12">
        <v>1668.7552050000002</v>
      </c>
      <c r="E257" s="12">
        <v>1669.5900000000001</v>
      </c>
      <c r="F257" s="12">
        <v>1903.8076199999998</v>
      </c>
      <c r="G257" s="12">
        <v>1904.7599999999998</v>
      </c>
      <c r="H257" s="12">
        <v>0</v>
      </c>
      <c r="I257" s="12">
        <v>0</v>
      </c>
      <c r="J257" s="12">
        <v>1100.9367350781397</v>
      </c>
      <c r="K257" s="12">
        <v>1101.4874788175484</v>
      </c>
      <c r="L257" s="12">
        <v>166.28723782438678</v>
      </c>
      <c r="M257" s="12">
        <v>166.37042303590474</v>
      </c>
      <c r="N257" s="12">
        <v>193.50282953304432</v>
      </c>
      <c r="O257" s="12">
        <v>193.59962934771818</v>
      </c>
      <c r="P257" s="12">
        <v>224.21915444348579</v>
      </c>
      <c r="Q257" s="12">
        <v>224.33132010353756</v>
      </c>
      <c r="R257" s="12">
        <v>12.440585106382979</v>
      </c>
      <c r="S257" s="12">
        <v>12.446808510638299</v>
      </c>
      <c r="T257" s="19">
        <v>0</v>
      </c>
      <c r="U257" s="19">
        <v>0</v>
      </c>
      <c r="V257" s="19">
        <v>0</v>
      </c>
      <c r="W257" s="19">
        <v>0</v>
      </c>
      <c r="X257" s="12">
        <v>1825.1527671000001</v>
      </c>
      <c r="Y257" s="12">
        <v>1826.0658000000001</v>
      </c>
      <c r="Z257" s="19">
        <v>0</v>
      </c>
      <c r="AA257" s="19">
        <v>0</v>
      </c>
    </row>
    <row r="258" spans="1:27" ht="24.95" customHeight="1">
      <c r="A258" s="51">
        <v>27</v>
      </c>
      <c r="B258" s="19">
        <v>1168</v>
      </c>
      <c r="C258" s="19">
        <v>1170</v>
      </c>
      <c r="D258" s="12">
        <v>1668.5213220000001</v>
      </c>
      <c r="E258" s="12">
        <v>1669.356</v>
      </c>
      <c r="F258" s="12">
        <v>1892.1134700000002</v>
      </c>
      <c r="G258" s="12">
        <v>1893.0600000000002</v>
      </c>
      <c r="H258" s="12">
        <v>1066.9844890510949</v>
      </c>
      <c r="I258" s="12">
        <v>1067.5182481751824</v>
      </c>
      <c r="J258" s="12">
        <v>1094.9578651685395</v>
      </c>
      <c r="K258" s="12">
        <v>1095.5056179775281</v>
      </c>
      <c r="L258" s="12">
        <v>164.12842105263158</v>
      </c>
      <c r="M258" s="12">
        <v>164.21052631578948</v>
      </c>
      <c r="N258" s="12">
        <v>193.02692174372348</v>
      </c>
      <c r="O258" s="12">
        <v>193.12348348546621</v>
      </c>
      <c r="P258" s="12">
        <v>224.15468660149511</v>
      </c>
      <c r="Q258" s="12">
        <v>224.26682001150087</v>
      </c>
      <c r="R258" s="12">
        <v>12.453833865814696</v>
      </c>
      <c r="S258" s="12">
        <v>12.460063897763577</v>
      </c>
      <c r="T258" s="19">
        <v>0</v>
      </c>
      <c r="U258" s="19">
        <v>0</v>
      </c>
      <c r="V258" s="19">
        <v>0</v>
      </c>
      <c r="W258" s="19">
        <v>0</v>
      </c>
      <c r="X258" s="12">
        <v>1823.1062908500003</v>
      </c>
      <c r="Y258" s="12">
        <v>1824.0183000000002</v>
      </c>
      <c r="Z258" s="19">
        <v>0</v>
      </c>
      <c r="AA258" s="19">
        <v>0</v>
      </c>
    </row>
    <row r="259" spans="1:27" ht="24.95" customHeight="1">
      <c r="A259" s="51">
        <v>28</v>
      </c>
      <c r="B259" s="19"/>
      <c r="C259" s="1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9"/>
      <c r="U259" s="19"/>
      <c r="V259" s="19"/>
      <c r="W259" s="19"/>
      <c r="X259" s="12"/>
      <c r="Y259" s="12"/>
      <c r="Z259" s="19"/>
      <c r="AA259" s="19"/>
    </row>
    <row r="260" spans="1:27" ht="24.95" customHeight="1">
      <c r="A260" s="51">
        <v>29</v>
      </c>
      <c r="B260" s="19"/>
      <c r="C260" s="1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9"/>
      <c r="U260" s="19"/>
      <c r="V260" s="19"/>
      <c r="W260" s="19"/>
      <c r="X260" s="12"/>
      <c r="Y260" s="12"/>
      <c r="Z260" s="19"/>
      <c r="AA260" s="19"/>
    </row>
    <row r="261" spans="1:27" ht="24.95" customHeight="1">
      <c r="A261" s="51">
        <v>30</v>
      </c>
      <c r="B261" s="19">
        <v>1168</v>
      </c>
      <c r="C261" s="19">
        <v>1170</v>
      </c>
      <c r="D261" s="19">
        <v>1679.7477059999999</v>
      </c>
      <c r="E261" s="19">
        <v>1680.588</v>
      </c>
      <c r="F261" s="19">
        <v>1909.0699875</v>
      </c>
      <c r="G261" s="19">
        <v>1910.0250000000001</v>
      </c>
      <c r="H261" s="19">
        <v>1074.9287618347273</v>
      </c>
      <c r="I261" s="19">
        <v>1075.4664950822685</v>
      </c>
      <c r="J261" s="19">
        <v>1105.8297872340424</v>
      </c>
      <c r="K261" s="19">
        <v>1106.3829787234042</v>
      </c>
      <c r="L261" s="19">
        <v>164.70633802816903</v>
      </c>
      <c r="M261" s="19">
        <v>164.78873239436621</v>
      </c>
      <c r="N261" s="19">
        <v>194.66241635316445</v>
      </c>
      <c r="O261" s="19">
        <v>194.75979625129008</v>
      </c>
      <c r="P261" s="19">
        <v>225.67737079779226</v>
      </c>
      <c r="Q261" s="19">
        <v>225.79026593075764</v>
      </c>
      <c r="R261" s="19">
        <v>12.47376</v>
      </c>
      <c r="S261" s="19">
        <v>12.48</v>
      </c>
      <c r="T261" s="19">
        <v>0</v>
      </c>
      <c r="U261" s="19">
        <v>0</v>
      </c>
      <c r="V261" s="19">
        <v>0</v>
      </c>
      <c r="W261" s="19">
        <v>0</v>
      </c>
      <c r="X261" s="12">
        <v>1828.8715067999999</v>
      </c>
      <c r="Y261" s="12">
        <v>1829.7864</v>
      </c>
      <c r="Z261" s="19">
        <v>0</v>
      </c>
      <c r="AA261" s="19">
        <v>0</v>
      </c>
    </row>
    <row r="262" spans="1:27" ht="24.95" customHeight="1">
      <c r="A262" s="31">
        <v>31</v>
      </c>
      <c r="B262" s="12"/>
      <c r="C262" s="12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12"/>
      <c r="U262" s="12"/>
      <c r="V262" s="12"/>
      <c r="W262" s="12"/>
      <c r="X262" s="12"/>
      <c r="Y262" s="12"/>
      <c r="Z262" s="12"/>
      <c r="AA262" s="12"/>
    </row>
    <row r="263" spans="1:27" ht="24.95" customHeight="1">
      <c r="A263" s="227" t="s">
        <v>426</v>
      </c>
      <c r="B263" s="231">
        <f>AVERAGE(B232:B262)</f>
        <v>1168</v>
      </c>
      <c r="C263" s="231">
        <f t="shared" ref="C263:AA263" si="8">AVERAGE(C232:C262)</f>
        <v>1170</v>
      </c>
      <c r="D263" s="231">
        <f t="shared" si="8"/>
        <v>1667.9091105588234</v>
      </c>
      <c r="E263" s="231">
        <f t="shared" si="8"/>
        <v>1668.7434705882351</v>
      </c>
      <c r="F263" s="231">
        <f t="shared" si="8"/>
        <v>1930.4634030882353</v>
      </c>
      <c r="G263" s="231">
        <f t="shared" si="8"/>
        <v>1931.4291176470592</v>
      </c>
      <c r="H263" s="231">
        <f t="shared" si="8"/>
        <v>886.24824378612698</v>
      </c>
      <c r="I263" s="231">
        <f t="shared" si="8"/>
        <v>886.69158958091737</v>
      </c>
      <c r="J263" s="231">
        <f t="shared" si="8"/>
        <v>1094.3932715321116</v>
      </c>
      <c r="K263" s="231">
        <f t="shared" si="8"/>
        <v>1094.9407419030631</v>
      </c>
      <c r="L263" s="231">
        <f t="shared" si="8"/>
        <v>197.96890620390479</v>
      </c>
      <c r="M263" s="231">
        <f t="shared" si="8"/>
        <v>143.92577878162115</v>
      </c>
      <c r="N263" s="231">
        <f t="shared" si="8"/>
        <v>181.19221417936333</v>
      </c>
      <c r="O263" s="231">
        <f t="shared" si="8"/>
        <v>181.28285560716694</v>
      </c>
      <c r="P263" s="231">
        <f t="shared" si="8"/>
        <v>224.06483366577481</v>
      </c>
      <c r="Q263" s="231">
        <f t="shared" si="8"/>
        <v>224.17692212683821</v>
      </c>
      <c r="R263" s="231">
        <f t="shared" si="8"/>
        <v>12.335719580017621</v>
      </c>
      <c r="S263" s="231">
        <f t="shared" si="8"/>
        <v>12.341890525280261</v>
      </c>
      <c r="T263" s="231">
        <f t="shared" si="8"/>
        <v>0</v>
      </c>
      <c r="U263" s="231">
        <f t="shared" si="8"/>
        <v>0</v>
      </c>
      <c r="V263" s="231">
        <f t="shared" si="8"/>
        <v>0</v>
      </c>
      <c r="W263" s="231">
        <f t="shared" si="8"/>
        <v>0</v>
      </c>
      <c r="X263" s="231">
        <f t="shared" si="8"/>
        <v>1823.7233351147056</v>
      </c>
      <c r="Y263" s="231">
        <f t="shared" si="8"/>
        <v>1824.6356529411767</v>
      </c>
      <c r="Z263" s="231">
        <f t="shared" si="8"/>
        <v>0</v>
      </c>
      <c r="AA263" s="231">
        <f t="shared" si="8"/>
        <v>0</v>
      </c>
    </row>
    <row r="264" spans="1:27" ht="24.95" customHeight="1">
      <c r="A264" s="209" t="s">
        <v>453</v>
      </c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</row>
    <row r="265" spans="1:27" ht="24.95" customHeight="1">
      <c r="A265" s="31" t="s">
        <v>67</v>
      </c>
      <c r="B265" s="19"/>
      <c r="C265" s="19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</row>
    <row r="266" spans="1:27" ht="24.95" customHeight="1">
      <c r="A266" s="31" t="s">
        <v>27</v>
      </c>
      <c r="B266" s="19"/>
      <c r="C266" s="19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</row>
    <row r="267" spans="1:27" ht="24.95" customHeight="1">
      <c r="A267" s="31" t="s">
        <v>28</v>
      </c>
      <c r="B267" s="19"/>
      <c r="C267" s="19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</row>
    <row r="268" spans="1:27" ht="24.95" customHeight="1">
      <c r="A268" s="31" t="s">
        <v>29</v>
      </c>
      <c r="B268" s="19"/>
      <c r="C268" s="19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</row>
    <row r="269" spans="1:27" ht="24.95" customHeight="1">
      <c r="A269" s="31" t="s">
        <v>30</v>
      </c>
      <c r="B269" s="19"/>
      <c r="C269" s="19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</row>
    <row r="270" spans="1:27" ht="24.95" customHeight="1">
      <c r="A270" s="31" t="s">
        <v>31</v>
      </c>
      <c r="B270" s="19"/>
      <c r="C270" s="19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</row>
    <row r="271" spans="1:27" ht="24.95" customHeight="1">
      <c r="A271" s="31" t="s">
        <v>32</v>
      </c>
      <c r="B271" s="19"/>
      <c r="C271" s="19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</row>
    <row r="272" spans="1:27" ht="24.95" customHeight="1">
      <c r="A272" s="31" t="s">
        <v>33</v>
      </c>
      <c r="B272" s="19"/>
      <c r="C272" s="19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</row>
    <row r="273" spans="1:27" ht="24.95" customHeight="1">
      <c r="A273" s="31" t="s">
        <v>34</v>
      </c>
      <c r="B273" s="19">
        <v>1168</v>
      </c>
      <c r="C273" s="19">
        <v>1170</v>
      </c>
      <c r="D273" s="31" t="s">
        <v>204</v>
      </c>
      <c r="E273" s="31" t="s">
        <v>205</v>
      </c>
      <c r="F273" s="31" t="s">
        <v>206</v>
      </c>
      <c r="G273" s="31" t="s">
        <v>207</v>
      </c>
      <c r="H273" s="31" t="s">
        <v>208</v>
      </c>
      <c r="I273" s="31" t="s">
        <v>209</v>
      </c>
      <c r="J273" s="31" t="s">
        <v>210</v>
      </c>
      <c r="K273" s="31" t="s">
        <v>211</v>
      </c>
      <c r="L273" s="31" t="s">
        <v>212</v>
      </c>
      <c r="M273" s="31" t="s">
        <v>213</v>
      </c>
      <c r="N273" s="31" t="s">
        <v>214</v>
      </c>
      <c r="O273" s="31" t="s">
        <v>215</v>
      </c>
      <c r="P273" s="31" t="s">
        <v>216</v>
      </c>
      <c r="Q273" s="31" t="s">
        <v>217</v>
      </c>
      <c r="R273" s="31" t="s">
        <v>218</v>
      </c>
      <c r="S273" s="31" t="s">
        <v>219</v>
      </c>
      <c r="T273" s="19">
        <v>0</v>
      </c>
      <c r="U273" s="19">
        <v>0</v>
      </c>
      <c r="V273" s="19">
        <v>0</v>
      </c>
      <c r="W273" s="19">
        <v>0</v>
      </c>
      <c r="X273" s="31" t="s">
        <v>220</v>
      </c>
      <c r="Y273" s="31" t="s">
        <v>221</v>
      </c>
      <c r="Z273" s="19">
        <v>0</v>
      </c>
      <c r="AA273" s="19">
        <v>0</v>
      </c>
    </row>
    <row r="274" spans="1:27" ht="24.95" customHeight="1">
      <c r="A274" s="31" t="s">
        <v>35</v>
      </c>
      <c r="B274" s="19">
        <v>1168</v>
      </c>
      <c r="C274" s="19">
        <v>1170</v>
      </c>
      <c r="D274" s="31" t="s">
        <v>222</v>
      </c>
      <c r="E274" s="31" t="s">
        <v>223</v>
      </c>
      <c r="F274" s="31" t="s">
        <v>224</v>
      </c>
      <c r="G274" s="31" t="s">
        <v>225</v>
      </c>
      <c r="H274" s="31" t="s">
        <v>226</v>
      </c>
      <c r="I274" s="31" t="s">
        <v>227</v>
      </c>
      <c r="J274" s="31" t="s">
        <v>228</v>
      </c>
      <c r="K274" s="31" t="s">
        <v>229</v>
      </c>
      <c r="L274" s="31" t="s">
        <v>230</v>
      </c>
      <c r="M274" s="31" t="s">
        <v>231</v>
      </c>
      <c r="N274" s="31" t="s">
        <v>232</v>
      </c>
      <c r="O274" s="31" t="s">
        <v>233</v>
      </c>
      <c r="P274" s="31" t="s">
        <v>234</v>
      </c>
      <c r="Q274" s="31" t="s">
        <v>235</v>
      </c>
      <c r="R274" s="31" t="s">
        <v>236</v>
      </c>
      <c r="S274" s="31" t="s">
        <v>237</v>
      </c>
      <c r="T274" s="19">
        <v>0</v>
      </c>
      <c r="U274" s="19">
        <v>0</v>
      </c>
      <c r="V274" s="19">
        <v>0</v>
      </c>
      <c r="W274" s="19">
        <v>0</v>
      </c>
      <c r="X274" s="31" t="s">
        <v>238</v>
      </c>
      <c r="Y274" s="31" t="s">
        <v>239</v>
      </c>
      <c r="Z274" s="19">
        <v>0</v>
      </c>
      <c r="AA274" s="19">
        <v>0</v>
      </c>
    </row>
    <row r="275" spans="1:27" ht="24.95" customHeight="1">
      <c r="A275" s="31" t="s">
        <v>36</v>
      </c>
      <c r="B275" s="19"/>
      <c r="C275" s="19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19"/>
      <c r="U275" s="19"/>
      <c r="V275" s="19"/>
      <c r="W275" s="19"/>
      <c r="X275" s="31"/>
      <c r="Y275" s="31"/>
      <c r="Z275" s="19"/>
      <c r="AA275" s="19"/>
    </row>
    <row r="276" spans="1:27" ht="24.95" customHeight="1">
      <c r="A276" s="31" t="s">
        <v>37</v>
      </c>
      <c r="B276" s="19"/>
      <c r="C276" s="19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19"/>
      <c r="U276" s="19"/>
      <c r="V276" s="19"/>
      <c r="W276" s="19"/>
      <c r="X276" s="31"/>
      <c r="Y276" s="31"/>
      <c r="Z276" s="19"/>
      <c r="AA276" s="19"/>
    </row>
    <row r="277" spans="1:27" ht="24.95" customHeight="1">
      <c r="A277" s="31" t="s">
        <v>38</v>
      </c>
      <c r="B277" s="19">
        <v>1168</v>
      </c>
      <c r="C277" s="19">
        <v>1170</v>
      </c>
      <c r="D277" s="31" t="s">
        <v>240</v>
      </c>
      <c r="E277" s="31" t="s">
        <v>241</v>
      </c>
      <c r="F277" s="31" t="s">
        <v>242</v>
      </c>
      <c r="G277" s="31" t="s">
        <v>243</v>
      </c>
      <c r="H277" s="31" t="s">
        <v>244</v>
      </c>
      <c r="I277" s="31" t="s">
        <v>245</v>
      </c>
      <c r="J277" s="31" t="s">
        <v>246</v>
      </c>
      <c r="K277" s="31" t="s">
        <v>247</v>
      </c>
      <c r="L277" s="31" t="s">
        <v>248</v>
      </c>
      <c r="M277" s="31" t="s">
        <v>249</v>
      </c>
      <c r="N277" s="31" t="s">
        <v>250</v>
      </c>
      <c r="O277" s="31" t="s">
        <v>251</v>
      </c>
      <c r="P277" s="31" t="s">
        <v>252</v>
      </c>
      <c r="Q277" s="31" t="s">
        <v>253</v>
      </c>
      <c r="R277" s="31" t="s">
        <v>254</v>
      </c>
      <c r="S277" s="31" t="s">
        <v>255</v>
      </c>
      <c r="T277" s="19">
        <v>0</v>
      </c>
      <c r="U277" s="19">
        <v>0</v>
      </c>
      <c r="V277" s="19">
        <v>0</v>
      </c>
      <c r="W277" s="19">
        <v>0</v>
      </c>
      <c r="X277" s="31" t="s">
        <v>256</v>
      </c>
      <c r="Y277" s="31" t="s">
        <v>257</v>
      </c>
      <c r="Z277" s="19">
        <v>0</v>
      </c>
      <c r="AA277" s="19">
        <v>0</v>
      </c>
    </row>
    <row r="278" spans="1:27" ht="24.95" customHeight="1">
      <c r="A278" s="31" t="s">
        <v>39</v>
      </c>
      <c r="B278" s="19">
        <v>1168</v>
      </c>
      <c r="C278" s="19">
        <v>1170</v>
      </c>
      <c r="D278" s="31" t="s">
        <v>258</v>
      </c>
      <c r="E278" s="31" t="s">
        <v>259</v>
      </c>
      <c r="F278" s="31" t="s">
        <v>260</v>
      </c>
      <c r="G278" s="31" t="s">
        <v>261</v>
      </c>
      <c r="H278" s="31" t="s">
        <v>262</v>
      </c>
      <c r="I278" s="31" t="s">
        <v>263</v>
      </c>
      <c r="J278" s="31" t="s">
        <v>264</v>
      </c>
      <c r="K278" s="31" t="s">
        <v>265</v>
      </c>
      <c r="L278" s="31" t="s">
        <v>266</v>
      </c>
      <c r="M278" s="31" t="s">
        <v>267</v>
      </c>
      <c r="N278" s="31" t="s">
        <v>268</v>
      </c>
      <c r="O278" s="31" t="s">
        <v>269</v>
      </c>
      <c r="P278" s="31" t="s">
        <v>270</v>
      </c>
      <c r="Q278" s="31" t="s">
        <v>271</v>
      </c>
      <c r="R278" s="31" t="s">
        <v>163</v>
      </c>
      <c r="S278" s="31" t="s">
        <v>272</v>
      </c>
      <c r="T278" s="19">
        <v>0</v>
      </c>
      <c r="U278" s="19">
        <v>0</v>
      </c>
      <c r="V278" s="19">
        <v>0</v>
      </c>
      <c r="W278" s="19">
        <v>0</v>
      </c>
      <c r="X278" s="31" t="s">
        <v>273</v>
      </c>
      <c r="Y278" s="31" t="s">
        <v>274</v>
      </c>
      <c r="Z278" s="19">
        <v>0</v>
      </c>
      <c r="AA278" s="19">
        <v>0</v>
      </c>
    </row>
    <row r="279" spans="1:27" ht="24.95" customHeight="1">
      <c r="A279" s="31" t="s">
        <v>40</v>
      </c>
      <c r="B279" s="19">
        <v>1168</v>
      </c>
      <c r="C279" s="19">
        <v>1170</v>
      </c>
      <c r="D279" s="31" t="s">
        <v>275</v>
      </c>
      <c r="E279" s="31" t="s">
        <v>276</v>
      </c>
      <c r="F279" s="31" t="s">
        <v>277</v>
      </c>
      <c r="G279" s="31" t="s">
        <v>278</v>
      </c>
      <c r="H279" s="31" t="s">
        <v>279</v>
      </c>
      <c r="I279" s="31" t="s">
        <v>280</v>
      </c>
      <c r="J279" s="31" t="s">
        <v>281</v>
      </c>
      <c r="K279" s="31" t="s">
        <v>282</v>
      </c>
      <c r="L279" s="31" t="s">
        <v>283</v>
      </c>
      <c r="M279" s="31" t="s">
        <v>284</v>
      </c>
      <c r="N279" s="31" t="s">
        <v>285</v>
      </c>
      <c r="O279" s="31" t="s">
        <v>286</v>
      </c>
      <c r="P279" s="31" t="s">
        <v>287</v>
      </c>
      <c r="Q279" s="31" t="s">
        <v>288</v>
      </c>
      <c r="R279" s="31" t="s">
        <v>289</v>
      </c>
      <c r="S279" s="31" t="s">
        <v>290</v>
      </c>
      <c r="T279" s="19">
        <v>0</v>
      </c>
      <c r="U279" s="19">
        <v>0</v>
      </c>
      <c r="V279" s="19">
        <v>0</v>
      </c>
      <c r="W279" s="19">
        <v>0</v>
      </c>
      <c r="X279" s="31" t="s">
        <v>291</v>
      </c>
      <c r="Y279" s="31" t="s">
        <v>292</v>
      </c>
      <c r="Z279" s="19">
        <v>0</v>
      </c>
      <c r="AA279" s="19">
        <v>0</v>
      </c>
    </row>
    <row r="280" spans="1:27" ht="24.95" customHeight="1">
      <c r="A280" s="31" t="s">
        <v>41</v>
      </c>
      <c r="B280" s="19">
        <v>1168</v>
      </c>
      <c r="C280" s="19">
        <v>1170</v>
      </c>
      <c r="D280" s="31" t="s">
        <v>293</v>
      </c>
      <c r="E280" s="31" t="s">
        <v>294</v>
      </c>
      <c r="F280" s="31" t="s">
        <v>295</v>
      </c>
      <c r="G280" s="31" t="s">
        <v>296</v>
      </c>
      <c r="H280" s="19">
        <v>0</v>
      </c>
      <c r="I280" s="19">
        <v>0</v>
      </c>
      <c r="J280" s="19">
        <v>0</v>
      </c>
      <c r="K280" s="19">
        <v>0</v>
      </c>
      <c r="L280" s="31" t="s">
        <v>297</v>
      </c>
      <c r="M280" s="31" t="s">
        <v>298</v>
      </c>
      <c r="N280" s="19">
        <v>0</v>
      </c>
      <c r="O280" s="19">
        <v>0</v>
      </c>
      <c r="P280" s="19">
        <v>0</v>
      </c>
      <c r="Q280" s="19">
        <v>0</v>
      </c>
      <c r="R280" s="31" t="s">
        <v>299</v>
      </c>
      <c r="S280" s="31" t="s">
        <v>300</v>
      </c>
      <c r="T280" s="19">
        <v>0</v>
      </c>
      <c r="U280" s="19">
        <v>0</v>
      </c>
      <c r="V280" s="19">
        <v>0</v>
      </c>
      <c r="W280" s="19">
        <v>0</v>
      </c>
      <c r="X280" s="31" t="s">
        <v>301</v>
      </c>
      <c r="Y280" s="31" t="s">
        <v>302</v>
      </c>
      <c r="Z280" s="19">
        <v>0</v>
      </c>
      <c r="AA280" s="19">
        <v>0</v>
      </c>
    </row>
    <row r="281" spans="1:27" ht="24.95" customHeight="1">
      <c r="A281" s="31" t="s">
        <v>42</v>
      </c>
      <c r="B281" s="19">
        <v>1168</v>
      </c>
      <c r="C281" s="19">
        <v>1170</v>
      </c>
      <c r="D281" s="31" t="s">
        <v>303</v>
      </c>
      <c r="E281" s="31" t="s">
        <v>304</v>
      </c>
      <c r="F281" s="31" t="s">
        <v>224</v>
      </c>
      <c r="G281" s="31" t="s">
        <v>225</v>
      </c>
      <c r="H281" s="31" t="s">
        <v>305</v>
      </c>
      <c r="I281" s="31" t="s">
        <v>306</v>
      </c>
      <c r="J281" s="31" t="s">
        <v>307</v>
      </c>
      <c r="K281" s="31" t="s">
        <v>308</v>
      </c>
      <c r="L281" s="31" t="s">
        <v>309</v>
      </c>
      <c r="M281" s="31" t="s">
        <v>310</v>
      </c>
      <c r="N281" s="31" t="s">
        <v>311</v>
      </c>
      <c r="O281" s="31" t="s">
        <v>312</v>
      </c>
      <c r="P281" s="31" t="s">
        <v>313</v>
      </c>
      <c r="Q281" s="31" t="s">
        <v>314</v>
      </c>
      <c r="R281" s="31" t="s">
        <v>315</v>
      </c>
      <c r="S281" s="31" t="s">
        <v>316</v>
      </c>
      <c r="T281" s="19">
        <v>0</v>
      </c>
      <c r="U281" s="19">
        <v>0</v>
      </c>
      <c r="V281" s="19">
        <v>0</v>
      </c>
      <c r="W281" s="19">
        <v>0</v>
      </c>
      <c r="X281" s="31" t="s">
        <v>317</v>
      </c>
      <c r="Y281" s="31" t="s">
        <v>318</v>
      </c>
      <c r="Z281" s="19">
        <v>0</v>
      </c>
      <c r="AA281" s="19">
        <v>0</v>
      </c>
    </row>
    <row r="282" spans="1:27" ht="24.95" customHeight="1">
      <c r="A282" s="31" t="s">
        <v>43</v>
      </c>
      <c r="B282" s="19"/>
      <c r="C282" s="19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19"/>
      <c r="U282" s="19"/>
      <c r="V282" s="19"/>
      <c r="W282" s="19"/>
      <c r="X282" s="31"/>
      <c r="Y282" s="31"/>
      <c r="Z282" s="19"/>
      <c r="AA282" s="19"/>
    </row>
    <row r="283" spans="1:27" ht="24.95" customHeight="1">
      <c r="A283" s="31" t="s">
        <v>44</v>
      </c>
      <c r="B283" s="19"/>
      <c r="C283" s="19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19"/>
      <c r="U283" s="19"/>
      <c r="V283" s="19"/>
      <c r="W283" s="19"/>
      <c r="X283" s="31"/>
      <c r="Y283" s="31"/>
      <c r="Z283" s="19"/>
      <c r="AA283" s="19"/>
    </row>
    <row r="284" spans="1:27" ht="24.95" customHeight="1">
      <c r="A284" s="31" t="s">
        <v>45</v>
      </c>
      <c r="B284" s="19"/>
      <c r="C284" s="19"/>
      <c r="D284" s="31"/>
      <c r="E284" s="31"/>
      <c r="F284" s="31"/>
      <c r="G284" s="31"/>
      <c r="H284" s="31"/>
      <c r="I284" s="31"/>
      <c r="J284" s="31"/>
      <c r="K284" s="31"/>
      <c r="L284" s="31" t="s">
        <v>319</v>
      </c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</row>
    <row r="285" spans="1:27" ht="24.95" customHeight="1">
      <c r="A285" s="31" t="s">
        <v>46</v>
      </c>
      <c r="B285" s="19"/>
      <c r="C285" s="19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</row>
    <row r="286" spans="1:27" ht="24.95" customHeight="1">
      <c r="A286" s="31" t="s">
        <v>47</v>
      </c>
      <c r="B286" s="19"/>
      <c r="C286" s="19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</row>
    <row r="287" spans="1:27" ht="24.95" customHeight="1">
      <c r="A287" s="31" t="s">
        <v>48</v>
      </c>
      <c r="B287" s="19"/>
      <c r="C287" s="19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</row>
    <row r="288" spans="1:27" ht="24.95" customHeight="1">
      <c r="A288" s="31" t="s">
        <v>49</v>
      </c>
      <c r="B288" s="19">
        <v>1168</v>
      </c>
      <c r="C288" s="19">
        <v>1170</v>
      </c>
      <c r="D288" s="31" t="s">
        <v>320</v>
      </c>
      <c r="E288" s="31" t="s">
        <v>321</v>
      </c>
      <c r="F288" s="31" t="s">
        <v>198</v>
      </c>
      <c r="G288" s="31" t="s">
        <v>322</v>
      </c>
      <c r="H288" s="31" t="s">
        <v>323</v>
      </c>
      <c r="I288" s="31" t="s">
        <v>324</v>
      </c>
      <c r="J288" s="31" t="s">
        <v>325</v>
      </c>
      <c r="K288" s="31" t="s">
        <v>326</v>
      </c>
      <c r="L288" s="31" t="s">
        <v>327</v>
      </c>
      <c r="M288" s="31" t="s">
        <v>328</v>
      </c>
      <c r="N288" s="31" t="s">
        <v>329</v>
      </c>
      <c r="O288" s="31" t="s">
        <v>330</v>
      </c>
      <c r="P288" s="31" t="s">
        <v>331</v>
      </c>
      <c r="Q288" s="31" t="s">
        <v>332</v>
      </c>
      <c r="R288" s="31" t="s">
        <v>333</v>
      </c>
      <c r="S288" s="31" t="s">
        <v>334</v>
      </c>
      <c r="T288" s="19">
        <v>0</v>
      </c>
      <c r="U288" s="19">
        <v>0</v>
      </c>
      <c r="V288" s="19">
        <v>0</v>
      </c>
      <c r="W288" s="19">
        <v>0</v>
      </c>
      <c r="X288" s="31" t="s">
        <v>335</v>
      </c>
      <c r="Y288" s="31" t="s">
        <v>336</v>
      </c>
      <c r="Z288" s="19">
        <v>0</v>
      </c>
      <c r="AA288" s="19">
        <v>0</v>
      </c>
    </row>
    <row r="289" spans="1:27" ht="24.95" customHeight="1">
      <c r="A289" s="31" t="s">
        <v>50</v>
      </c>
      <c r="B289" s="19"/>
      <c r="C289" s="19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</row>
    <row r="290" spans="1:27" ht="24.95" customHeight="1">
      <c r="A290" s="31" t="s">
        <v>51</v>
      </c>
      <c r="B290" s="19"/>
      <c r="C290" s="19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</row>
    <row r="291" spans="1:27" ht="24.95" customHeight="1">
      <c r="A291" s="31" t="s">
        <v>52</v>
      </c>
      <c r="B291" s="19">
        <v>1168</v>
      </c>
      <c r="C291" s="19">
        <v>1170</v>
      </c>
      <c r="D291" s="31" t="s">
        <v>337</v>
      </c>
      <c r="E291" s="31" t="s">
        <v>338</v>
      </c>
      <c r="F291" s="31" t="s">
        <v>339</v>
      </c>
      <c r="G291" s="31" t="s">
        <v>340</v>
      </c>
      <c r="H291" s="31" t="s">
        <v>341</v>
      </c>
      <c r="I291" s="31" t="s">
        <v>342</v>
      </c>
      <c r="J291" s="31" t="s">
        <v>343</v>
      </c>
      <c r="K291" s="31" t="s">
        <v>344</v>
      </c>
      <c r="L291" s="31" t="s">
        <v>345</v>
      </c>
      <c r="M291" s="31" t="s">
        <v>346</v>
      </c>
      <c r="N291" s="31" t="s">
        <v>347</v>
      </c>
      <c r="O291" s="31" t="s">
        <v>348</v>
      </c>
      <c r="P291" s="31" t="s">
        <v>349</v>
      </c>
      <c r="Q291" s="31" t="s">
        <v>350</v>
      </c>
      <c r="R291" s="31" t="s">
        <v>351</v>
      </c>
      <c r="S291" s="31" t="s">
        <v>352</v>
      </c>
      <c r="T291" s="32">
        <v>0</v>
      </c>
      <c r="U291" s="32">
        <v>0</v>
      </c>
      <c r="V291" s="32">
        <v>0</v>
      </c>
      <c r="W291" s="32">
        <v>0</v>
      </c>
      <c r="X291" s="31" t="s">
        <v>353</v>
      </c>
      <c r="Y291" s="31" t="s">
        <v>354</v>
      </c>
      <c r="Z291" s="32">
        <v>0</v>
      </c>
      <c r="AA291" s="32">
        <v>0</v>
      </c>
    </row>
    <row r="292" spans="1:27" ht="24.95" customHeight="1">
      <c r="A292" s="31" t="s">
        <v>53</v>
      </c>
      <c r="B292" s="19">
        <v>1168</v>
      </c>
      <c r="C292" s="19">
        <v>1170</v>
      </c>
      <c r="D292" s="31" t="s">
        <v>355</v>
      </c>
      <c r="E292" s="31" t="s">
        <v>356</v>
      </c>
      <c r="F292" s="31" t="s">
        <v>357</v>
      </c>
      <c r="G292" s="31" t="s">
        <v>358</v>
      </c>
      <c r="H292" s="31" t="s">
        <v>359</v>
      </c>
      <c r="I292" s="31" t="s">
        <v>360</v>
      </c>
      <c r="J292" s="31" t="s">
        <v>361</v>
      </c>
      <c r="K292" s="31" t="s">
        <v>362</v>
      </c>
      <c r="L292" s="31" t="s">
        <v>363</v>
      </c>
      <c r="M292" s="31" t="s">
        <v>364</v>
      </c>
      <c r="N292" s="31" t="s">
        <v>365</v>
      </c>
      <c r="O292" s="31" t="s">
        <v>366</v>
      </c>
      <c r="P292" s="31" t="s">
        <v>367</v>
      </c>
      <c r="Q292" s="31" t="s">
        <v>368</v>
      </c>
      <c r="R292" s="31" t="s">
        <v>369</v>
      </c>
      <c r="S292" s="31" t="s">
        <v>370</v>
      </c>
      <c r="T292" s="32">
        <v>0</v>
      </c>
      <c r="U292" s="32">
        <v>0</v>
      </c>
      <c r="V292" s="32">
        <v>0</v>
      </c>
      <c r="W292" s="32">
        <v>0</v>
      </c>
      <c r="X292" s="31" t="s">
        <v>371</v>
      </c>
      <c r="Y292" s="31" t="s">
        <v>372</v>
      </c>
      <c r="Z292" s="32">
        <v>0</v>
      </c>
      <c r="AA292" s="32">
        <v>0</v>
      </c>
    </row>
    <row r="293" spans="1:27" ht="24.95" customHeight="1">
      <c r="A293" s="31" t="s">
        <v>54</v>
      </c>
      <c r="B293" s="19">
        <v>1168</v>
      </c>
      <c r="C293" s="19">
        <v>1170</v>
      </c>
      <c r="D293" s="31" t="s">
        <v>373</v>
      </c>
      <c r="E293" s="31" t="s">
        <v>374</v>
      </c>
      <c r="F293" s="31" t="s">
        <v>375</v>
      </c>
      <c r="G293" s="31" t="s">
        <v>376</v>
      </c>
      <c r="H293" s="31" t="s">
        <v>377</v>
      </c>
      <c r="I293" s="31" t="s">
        <v>378</v>
      </c>
      <c r="J293" s="31" t="s">
        <v>188</v>
      </c>
      <c r="K293" s="31" t="s">
        <v>189</v>
      </c>
      <c r="L293" s="31" t="s">
        <v>379</v>
      </c>
      <c r="M293" s="31" t="s">
        <v>380</v>
      </c>
      <c r="N293" s="31" t="s">
        <v>381</v>
      </c>
      <c r="O293" s="31" t="s">
        <v>382</v>
      </c>
      <c r="P293" s="31" t="s">
        <v>383</v>
      </c>
      <c r="Q293" s="31" t="s">
        <v>384</v>
      </c>
      <c r="R293" s="31" t="s">
        <v>385</v>
      </c>
      <c r="S293" s="31" t="s">
        <v>386</v>
      </c>
      <c r="T293" s="32">
        <v>0</v>
      </c>
      <c r="U293" s="32">
        <v>0</v>
      </c>
      <c r="V293" s="32">
        <v>0</v>
      </c>
      <c r="W293" s="32">
        <v>0</v>
      </c>
      <c r="X293" s="31" t="s">
        <v>387</v>
      </c>
      <c r="Y293" s="31" t="s">
        <v>388</v>
      </c>
      <c r="Z293" s="32">
        <v>0</v>
      </c>
      <c r="AA293" s="32">
        <v>0</v>
      </c>
    </row>
    <row r="294" spans="1:27" ht="24.95" customHeight="1">
      <c r="A294" s="31" t="s">
        <v>55</v>
      </c>
      <c r="B294" s="19"/>
      <c r="C294" s="19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2"/>
      <c r="AA294" s="32"/>
    </row>
    <row r="295" spans="1:27" ht="24.95" customHeight="1">
      <c r="A295" s="227" t="s">
        <v>426</v>
      </c>
      <c r="B295" s="231">
        <f>AVERAGE(B265:B294)</f>
        <v>1168</v>
      </c>
      <c r="C295" s="231">
        <f>AVERAGE(C265:C294)</f>
        <v>1170</v>
      </c>
      <c r="D295" s="231">
        <f>SUM(D273+D274+D277+D278+D279+D280+D281+D288+D291+D292+D293)/11</f>
        <v>1710.0354545454545</v>
      </c>
      <c r="E295" s="231">
        <f>SUM(E273+E274+E277+E278+E279+E280+E281+E288+E291+E292+E293)/11</f>
        <v>1710.8909999999998</v>
      </c>
      <c r="F295" s="231">
        <f t="shared" ref="F295:AA295" si="9">SUM(F273+F274+F277+F278+F279+F280+F281+F288+F291+F292+F293)/11</f>
        <v>1911.7703636363635</v>
      </c>
      <c r="G295" s="231">
        <f t="shared" si="9"/>
        <v>1912.7266363636363</v>
      </c>
      <c r="H295" s="231">
        <f t="shared" si="9"/>
        <v>983.55836363636342</v>
      </c>
      <c r="I295" s="231">
        <f t="shared" si="9"/>
        <v>984.05045454545461</v>
      </c>
      <c r="J295" s="231">
        <f t="shared" si="9"/>
        <v>1026.0031818181819</v>
      </c>
      <c r="K295" s="231">
        <f t="shared" si="9"/>
        <v>1026.5165454545454</v>
      </c>
      <c r="L295" s="231">
        <f t="shared" si="9"/>
        <v>167.92945454545455</v>
      </c>
      <c r="M295" s="231">
        <f t="shared" si="9"/>
        <v>168.01327272727275</v>
      </c>
      <c r="N295" s="231">
        <f t="shared" si="9"/>
        <v>180.93599999999998</v>
      </c>
      <c r="O295" s="231">
        <f t="shared" si="9"/>
        <v>181.02645454545456</v>
      </c>
      <c r="P295" s="231">
        <f t="shared" si="9"/>
        <v>208.79972727272727</v>
      </c>
      <c r="Q295" s="231">
        <f t="shared" si="9"/>
        <v>208.904</v>
      </c>
      <c r="R295" s="231">
        <f t="shared" si="9"/>
        <v>12.858272727272725</v>
      </c>
      <c r="S295" s="231">
        <f t="shared" si="9"/>
        <v>12.864909090909089</v>
      </c>
      <c r="T295" s="231">
        <f t="shared" si="9"/>
        <v>0</v>
      </c>
      <c r="U295" s="231">
        <f t="shared" si="9"/>
        <v>0</v>
      </c>
      <c r="V295" s="231">
        <f t="shared" si="9"/>
        <v>0</v>
      </c>
      <c r="W295" s="231">
        <f t="shared" si="9"/>
        <v>0</v>
      </c>
      <c r="X295" s="231">
        <f t="shared" si="9"/>
        <v>1849.4180909090908</v>
      </c>
      <c r="Y295" s="231">
        <f t="shared" si="9"/>
        <v>1850.3433636363638</v>
      </c>
      <c r="Z295" s="231">
        <f t="shared" si="9"/>
        <v>0</v>
      </c>
      <c r="AA295" s="231">
        <f t="shared" si="9"/>
        <v>0</v>
      </c>
    </row>
    <row r="296" spans="1:27" ht="24.95" customHeight="1">
      <c r="A296" s="209" t="s">
        <v>456</v>
      </c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</row>
    <row r="297" spans="1:27" ht="24.95" customHeight="1">
      <c r="A297" s="31" t="s">
        <v>67</v>
      </c>
      <c r="B297" s="19">
        <v>1168</v>
      </c>
      <c r="C297" s="19">
        <v>1170</v>
      </c>
      <c r="D297" s="32">
        <v>1700.2124685000001</v>
      </c>
      <c r="E297" s="32">
        <v>1701.0630000000001</v>
      </c>
      <c r="F297" s="32">
        <v>1868.3743454999999</v>
      </c>
      <c r="G297" s="32">
        <v>1869.309</v>
      </c>
      <c r="H297" s="32">
        <v>1085.4050260000001</v>
      </c>
      <c r="I297" s="32">
        <v>1085.9480000000001</v>
      </c>
      <c r="J297" s="32">
        <v>1120.9882255</v>
      </c>
      <c r="K297" s="32">
        <v>1121.549</v>
      </c>
      <c r="L297" s="32">
        <v>167.9589785</v>
      </c>
      <c r="M297" s="32">
        <v>168.04300000000001</v>
      </c>
      <c r="N297" s="32">
        <v>201.31429249999999</v>
      </c>
      <c r="O297" s="32">
        <v>201.41499999999999</v>
      </c>
      <c r="P297" s="32">
        <v>228.37475549999999</v>
      </c>
      <c r="Q297" s="32">
        <v>228.489</v>
      </c>
      <c r="R297" s="32" t="s">
        <v>70</v>
      </c>
      <c r="S297" s="32">
        <v>13.026</v>
      </c>
      <c r="T297" s="32">
        <v>0</v>
      </c>
      <c r="U297" s="32">
        <v>0</v>
      </c>
      <c r="V297" s="32">
        <v>0</v>
      </c>
      <c r="W297" s="32">
        <v>0</v>
      </c>
      <c r="X297" s="32" t="s">
        <v>71</v>
      </c>
      <c r="Y297" s="32">
        <v>1845.4059999999999</v>
      </c>
      <c r="Z297" s="32">
        <v>0</v>
      </c>
      <c r="AA297" s="32">
        <v>0</v>
      </c>
    </row>
    <row r="298" spans="1:27" ht="24.95" customHeight="1">
      <c r="A298" s="31" t="s">
        <v>27</v>
      </c>
      <c r="B298" s="19"/>
      <c r="C298" s="19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</row>
    <row r="299" spans="1:27" ht="24.95" customHeight="1">
      <c r="A299" s="31" t="s">
        <v>28</v>
      </c>
      <c r="B299" s="19"/>
      <c r="C299" s="19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</row>
    <row r="300" spans="1:27" ht="24.95" customHeight="1">
      <c r="A300" s="31" t="s">
        <v>29</v>
      </c>
      <c r="B300" s="19">
        <v>1168</v>
      </c>
      <c r="C300" s="19">
        <v>1170</v>
      </c>
      <c r="D300" s="19">
        <v>1699.9785855</v>
      </c>
      <c r="E300" s="19">
        <v>1700.829</v>
      </c>
      <c r="F300" s="19">
        <v>1853.1719504999999</v>
      </c>
      <c r="G300" s="19">
        <v>1854.0989999999999</v>
      </c>
      <c r="H300" s="19">
        <v>1078.298581</v>
      </c>
      <c r="I300" s="19">
        <v>1078.838</v>
      </c>
      <c r="J300" s="19">
        <v>1124.2216080000001</v>
      </c>
      <c r="K300" s="19">
        <v>1124.7840000000001</v>
      </c>
      <c r="L300" s="19">
        <v>165.58116799999999</v>
      </c>
      <c r="M300" s="19">
        <v>165.66399999999999</v>
      </c>
      <c r="N300" s="19">
        <v>201.25232350000002</v>
      </c>
      <c r="O300" s="19">
        <v>201.35300000000001</v>
      </c>
      <c r="P300" s="19">
        <v>228.343771</v>
      </c>
      <c r="Q300" s="19">
        <v>228.458</v>
      </c>
      <c r="R300" s="19">
        <v>13.066463500000001</v>
      </c>
      <c r="S300" s="19">
        <v>13.073</v>
      </c>
      <c r="T300" s="32">
        <v>0</v>
      </c>
      <c r="U300" s="32">
        <v>0</v>
      </c>
      <c r="V300" s="32">
        <v>0</v>
      </c>
      <c r="W300" s="32">
        <v>0</v>
      </c>
      <c r="X300" s="19">
        <v>1844.179449</v>
      </c>
      <c r="Y300" s="19">
        <v>1845.1020000000001</v>
      </c>
      <c r="Z300" s="19">
        <v>0</v>
      </c>
      <c r="AA300" s="19">
        <v>0</v>
      </c>
    </row>
    <row r="301" spans="1:27" ht="24.95" customHeight="1">
      <c r="A301" s="31" t="s">
        <v>30</v>
      </c>
      <c r="B301" s="19">
        <v>1168</v>
      </c>
      <c r="C301" s="19">
        <v>1170</v>
      </c>
      <c r="D301" s="19">
        <v>1709.216964</v>
      </c>
      <c r="E301" s="19">
        <v>1710.0719999999999</v>
      </c>
      <c r="F301" s="19">
        <v>1864.5152760000001</v>
      </c>
      <c r="G301" s="19">
        <v>1865.4480000000001</v>
      </c>
      <c r="H301" s="32">
        <v>0</v>
      </c>
      <c r="I301" s="32">
        <v>0</v>
      </c>
      <c r="J301" s="19">
        <v>1131.5089625000001</v>
      </c>
      <c r="K301" s="19">
        <v>1132.075</v>
      </c>
      <c r="L301" s="19">
        <v>165.9919625</v>
      </c>
      <c r="M301" s="19">
        <v>166.07499999999999</v>
      </c>
      <c r="N301" s="19">
        <v>202.3697645</v>
      </c>
      <c r="O301" s="19">
        <v>202.471</v>
      </c>
      <c r="P301" s="19">
        <v>229.599143</v>
      </c>
      <c r="Q301" s="19">
        <v>229.714</v>
      </c>
      <c r="R301" s="19">
        <v>13.0224855</v>
      </c>
      <c r="S301" s="19">
        <v>13.029</v>
      </c>
      <c r="T301" s="32">
        <v>0</v>
      </c>
      <c r="U301" s="32">
        <v>0</v>
      </c>
      <c r="V301" s="32">
        <v>0</v>
      </c>
      <c r="W301" s="32">
        <v>0</v>
      </c>
      <c r="X301" s="19">
        <v>1848.0265245000001</v>
      </c>
      <c r="Y301" s="19">
        <v>1848.951</v>
      </c>
      <c r="Z301" s="19">
        <v>0</v>
      </c>
      <c r="AA301" s="19">
        <v>0</v>
      </c>
    </row>
    <row r="302" spans="1:27" ht="24.95" customHeight="1">
      <c r="A302" s="31" t="s">
        <v>31</v>
      </c>
      <c r="B302" s="19">
        <v>1168</v>
      </c>
      <c r="C302" s="19">
        <v>1170</v>
      </c>
      <c r="D302" s="19">
        <v>1721.6127629999999</v>
      </c>
      <c r="E302" s="19">
        <v>1722.4739999999999</v>
      </c>
      <c r="F302" s="19">
        <v>1861.3578554999999</v>
      </c>
      <c r="G302" s="19">
        <v>1862.289</v>
      </c>
      <c r="H302" s="19">
        <v>1106.248599</v>
      </c>
      <c r="I302" s="19">
        <v>1106.8019999999999</v>
      </c>
      <c r="J302" s="19">
        <v>1139.7808245000001</v>
      </c>
      <c r="K302" s="19">
        <v>1140.3510000000001</v>
      </c>
      <c r="L302" s="19">
        <v>167.658129</v>
      </c>
      <c r="M302" s="19">
        <v>167.74199999999999</v>
      </c>
      <c r="N302" s="19">
        <v>205.319289</v>
      </c>
      <c r="O302" s="19">
        <v>205.422</v>
      </c>
      <c r="P302" s="19">
        <v>231.2653095</v>
      </c>
      <c r="Q302" s="19">
        <v>231.381</v>
      </c>
      <c r="R302" s="19">
        <v>13.1244345</v>
      </c>
      <c r="S302" s="19">
        <v>13.131</v>
      </c>
      <c r="T302" s="32">
        <v>0</v>
      </c>
      <c r="U302" s="32">
        <v>0</v>
      </c>
      <c r="V302" s="32">
        <v>0</v>
      </c>
      <c r="W302" s="32">
        <v>0</v>
      </c>
      <c r="X302" s="19">
        <v>1854.8561080000002</v>
      </c>
      <c r="Y302" s="19">
        <v>1855.7840000000001</v>
      </c>
      <c r="Z302" s="19">
        <v>0</v>
      </c>
      <c r="AA302" s="19">
        <v>0</v>
      </c>
    </row>
    <row r="303" spans="1:27" ht="24.95" customHeight="1">
      <c r="A303" s="31" t="s">
        <v>32</v>
      </c>
      <c r="B303" s="19">
        <v>1168</v>
      </c>
      <c r="C303" s="19">
        <v>1170</v>
      </c>
      <c r="D303" s="19">
        <v>1718.3384010000002</v>
      </c>
      <c r="E303" s="19">
        <v>1719.1980000000001</v>
      </c>
      <c r="F303" s="19">
        <v>1857.6157275</v>
      </c>
      <c r="G303" s="19">
        <v>1858.5450000000001</v>
      </c>
      <c r="H303" s="19">
        <v>1101.2481005</v>
      </c>
      <c r="I303" s="19">
        <v>1101.799</v>
      </c>
      <c r="J303" s="19">
        <v>1134.8033145000002</v>
      </c>
      <c r="K303" s="19">
        <v>1135.3710000000001</v>
      </c>
      <c r="L303" s="19">
        <v>167.83803900000001</v>
      </c>
      <c r="M303" s="19">
        <v>167.922</v>
      </c>
      <c r="N303" s="19">
        <v>205.44522599999999</v>
      </c>
      <c r="O303" s="19">
        <v>205.548</v>
      </c>
      <c r="P303" s="19">
        <v>230.84951749999999</v>
      </c>
      <c r="Q303" s="19">
        <v>230.965</v>
      </c>
      <c r="R303" s="19">
        <v>13.154419499999999</v>
      </c>
      <c r="S303" s="19">
        <v>13.161</v>
      </c>
      <c r="T303" s="32">
        <v>0</v>
      </c>
      <c r="U303" s="32">
        <v>0</v>
      </c>
      <c r="V303" s="32">
        <v>0</v>
      </c>
      <c r="W303" s="32">
        <v>0</v>
      </c>
      <c r="X303" s="19">
        <v>1854.8211255000001</v>
      </c>
      <c r="Y303" s="19">
        <v>1855.749</v>
      </c>
      <c r="Z303" s="19">
        <v>0</v>
      </c>
      <c r="AA303" s="19">
        <v>0</v>
      </c>
    </row>
    <row r="304" spans="1:27" ht="24.95" customHeight="1">
      <c r="A304" s="31" t="s">
        <v>33</v>
      </c>
      <c r="B304" s="19">
        <v>1168</v>
      </c>
      <c r="C304" s="19">
        <v>1170</v>
      </c>
      <c r="D304" s="19">
        <v>1726.4073644999999</v>
      </c>
      <c r="E304" s="19">
        <v>1727.271</v>
      </c>
      <c r="F304" s="19">
        <v>1880.3023785</v>
      </c>
      <c r="G304" s="19">
        <v>1881.2429999999999</v>
      </c>
      <c r="H304" s="19">
        <v>1110.0287080000001</v>
      </c>
      <c r="I304" s="19">
        <v>1110.5840000000001</v>
      </c>
      <c r="J304" s="19">
        <v>1139.2251025</v>
      </c>
      <c r="K304" s="19">
        <v>1139.7950000000001</v>
      </c>
      <c r="L304" s="19">
        <v>167.9589785</v>
      </c>
      <c r="M304" s="19">
        <v>168.04300000000001</v>
      </c>
      <c r="N304" s="19">
        <v>206.67261200000002</v>
      </c>
      <c r="O304" s="19">
        <v>206.77600000000001</v>
      </c>
      <c r="P304" s="19">
        <v>231.90299050000002</v>
      </c>
      <c r="Q304" s="19">
        <v>232.01900000000001</v>
      </c>
      <c r="R304" s="19">
        <v>13.221385999999999</v>
      </c>
      <c r="S304" s="19">
        <v>13.228</v>
      </c>
      <c r="T304" s="32">
        <v>0</v>
      </c>
      <c r="U304" s="32">
        <v>0</v>
      </c>
      <c r="V304" s="32">
        <v>0</v>
      </c>
      <c r="W304" s="32">
        <v>0</v>
      </c>
      <c r="X304" s="19">
        <v>1860.3873409999999</v>
      </c>
      <c r="Y304" s="19">
        <v>1861.318</v>
      </c>
      <c r="Z304" s="19">
        <v>0</v>
      </c>
      <c r="AA304" s="19">
        <v>0</v>
      </c>
    </row>
    <row r="305" spans="1:27" ht="24.95" customHeight="1">
      <c r="A305" s="31" t="s">
        <v>34</v>
      </c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32"/>
      <c r="U305" s="32"/>
      <c r="V305" s="32"/>
      <c r="W305" s="32"/>
      <c r="X305" s="19"/>
      <c r="Y305" s="19"/>
      <c r="Z305" s="19"/>
      <c r="AA305" s="19"/>
    </row>
    <row r="306" spans="1:27" ht="24.95" customHeight="1">
      <c r="A306" s="31" t="s">
        <v>35</v>
      </c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32"/>
      <c r="U306" s="32"/>
      <c r="V306" s="32"/>
      <c r="W306" s="32"/>
      <c r="X306" s="19"/>
      <c r="Y306" s="19"/>
      <c r="Z306" s="19"/>
      <c r="AA306" s="19"/>
    </row>
    <row r="307" spans="1:27" ht="24.95" customHeight="1">
      <c r="A307" s="31" t="s">
        <v>36</v>
      </c>
      <c r="B307" s="19">
        <v>1168</v>
      </c>
      <c r="C307" s="19">
        <v>1170</v>
      </c>
      <c r="D307" s="19">
        <v>1724.887125</v>
      </c>
      <c r="E307" s="19">
        <v>1725.75</v>
      </c>
      <c r="F307" s="19">
        <v>1869.814625</v>
      </c>
      <c r="G307" s="19">
        <v>1870.75</v>
      </c>
      <c r="H307" s="19">
        <v>1121.8487950000001</v>
      </c>
      <c r="I307" s="19">
        <v>1122.4100000000001</v>
      </c>
      <c r="J307" s="19">
        <v>1135.3540390000001</v>
      </c>
      <c r="K307" s="19">
        <v>1135.922</v>
      </c>
      <c r="L307" s="19">
        <v>167.0594285</v>
      </c>
      <c r="M307" s="19">
        <v>167.143</v>
      </c>
      <c r="N307" s="19">
        <v>207.75607000000002</v>
      </c>
      <c r="O307" s="19">
        <v>207.86</v>
      </c>
      <c r="P307" s="19">
        <v>231.72807799999998</v>
      </c>
      <c r="Q307" s="19">
        <v>231.84399999999999</v>
      </c>
      <c r="R307" s="19">
        <v>13.1104415</v>
      </c>
      <c r="S307" s="19">
        <v>13.117000000000001</v>
      </c>
      <c r="T307" s="32">
        <v>0</v>
      </c>
      <c r="U307" s="32">
        <v>0</v>
      </c>
      <c r="V307" s="32">
        <v>0</v>
      </c>
      <c r="W307" s="32">
        <v>0</v>
      </c>
      <c r="X307" s="19">
        <v>1856.8321194999999</v>
      </c>
      <c r="Y307" s="19">
        <v>1857.761</v>
      </c>
      <c r="Z307" s="19">
        <v>0</v>
      </c>
      <c r="AA307" s="19">
        <v>0</v>
      </c>
    </row>
    <row r="308" spans="1:27" ht="24.95" customHeight="1">
      <c r="A308" s="31" t="s">
        <v>37</v>
      </c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32"/>
      <c r="U308" s="32"/>
      <c r="V308" s="32"/>
      <c r="W308" s="32"/>
      <c r="X308" s="19"/>
      <c r="Y308" s="19"/>
      <c r="Z308" s="19"/>
      <c r="AA308" s="19"/>
    </row>
    <row r="309" spans="1:27" ht="24.95" customHeight="1">
      <c r="A309" s="31" t="s">
        <v>38</v>
      </c>
      <c r="B309" s="19">
        <v>1168</v>
      </c>
      <c r="C309" s="19">
        <v>1170</v>
      </c>
      <c r="D309" s="19">
        <v>1738.2184560000001</v>
      </c>
      <c r="E309" s="19">
        <v>1739.088</v>
      </c>
      <c r="F309" s="19">
        <v>1848.611232</v>
      </c>
      <c r="G309" s="19">
        <v>1849.5360000000001</v>
      </c>
      <c r="H309" s="19">
        <v>1135.5749284999999</v>
      </c>
      <c r="I309" s="19">
        <v>1136.143</v>
      </c>
      <c r="J309" s="19">
        <v>1143.681873</v>
      </c>
      <c r="K309" s="19">
        <v>1144.2539999999999</v>
      </c>
      <c r="L309" s="19">
        <v>0</v>
      </c>
      <c r="M309" s="19">
        <v>0</v>
      </c>
      <c r="N309" s="19">
        <v>208.71958800000002</v>
      </c>
      <c r="O309" s="19">
        <v>208.82400000000001</v>
      </c>
      <c r="P309" s="19">
        <v>233.505189</v>
      </c>
      <c r="Q309" s="19">
        <v>233.62200000000001</v>
      </c>
      <c r="R309" s="19">
        <v>12.990501500000001</v>
      </c>
      <c r="S309" s="19">
        <v>12.997</v>
      </c>
      <c r="T309" s="32">
        <v>0</v>
      </c>
      <c r="U309" s="32">
        <v>0</v>
      </c>
      <c r="V309" s="32">
        <v>0</v>
      </c>
      <c r="W309" s="32">
        <v>0</v>
      </c>
      <c r="X309" s="19">
        <v>1857.3698505</v>
      </c>
      <c r="Y309" s="19">
        <v>1858.299</v>
      </c>
      <c r="Z309" s="19">
        <v>0</v>
      </c>
      <c r="AA309" s="19">
        <v>0</v>
      </c>
    </row>
    <row r="310" spans="1:27" ht="24.95" customHeight="1">
      <c r="A310" s="31" t="s">
        <v>39</v>
      </c>
      <c r="B310" s="19">
        <v>1168</v>
      </c>
      <c r="C310" s="19">
        <v>1170</v>
      </c>
      <c r="D310" s="19">
        <v>1740.2064614999999</v>
      </c>
      <c r="E310" s="19">
        <v>1741.077</v>
      </c>
      <c r="F310" s="19">
        <v>1870.5962339999999</v>
      </c>
      <c r="G310" s="19">
        <v>1871.5319999999999</v>
      </c>
      <c r="H310" s="19">
        <v>1136.2365975</v>
      </c>
      <c r="I310" s="19">
        <v>1136.8050000000001</v>
      </c>
      <c r="J310" s="19">
        <v>1149.4150050000001</v>
      </c>
      <c r="K310" s="19">
        <v>1149.99</v>
      </c>
      <c r="L310" s="19">
        <v>168.74658449999998</v>
      </c>
      <c r="M310" s="19">
        <v>168.83099999999999</v>
      </c>
      <c r="N310" s="19">
        <v>210.06991250000002</v>
      </c>
      <c r="O310" s="19">
        <v>210.17500000000001</v>
      </c>
      <c r="P310" s="19">
        <v>233.78005149999998</v>
      </c>
      <c r="Q310" s="19">
        <v>233.89699999999999</v>
      </c>
      <c r="R310" s="19">
        <v>13.095449</v>
      </c>
      <c r="S310" s="19">
        <v>13.102</v>
      </c>
      <c r="T310" s="32">
        <v>0</v>
      </c>
      <c r="U310" s="32">
        <v>0</v>
      </c>
      <c r="V310" s="32">
        <v>0</v>
      </c>
      <c r="W310" s="32">
        <v>0</v>
      </c>
      <c r="X310" s="19">
        <v>1864.0355160000001</v>
      </c>
      <c r="Y310" s="19">
        <v>1864.9680000000001</v>
      </c>
      <c r="Z310" s="19">
        <v>0</v>
      </c>
      <c r="AA310" s="19">
        <v>0</v>
      </c>
    </row>
    <row r="311" spans="1:27" ht="24.95" customHeight="1">
      <c r="A311" s="31" t="s">
        <v>40</v>
      </c>
      <c r="B311" s="19">
        <v>1168</v>
      </c>
      <c r="C311" s="19">
        <v>1170</v>
      </c>
      <c r="D311" s="19">
        <v>1738.2184560000001</v>
      </c>
      <c r="E311" s="19">
        <v>1739.088</v>
      </c>
      <c r="F311" s="19">
        <v>1902.638205</v>
      </c>
      <c r="G311" s="19">
        <v>1903.59</v>
      </c>
      <c r="H311" s="19">
        <v>1135.0242040000001</v>
      </c>
      <c r="I311" s="19">
        <v>1135.5920000000001</v>
      </c>
      <c r="J311" s="19">
        <v>1153.0421904999998</v>
      </c>
      <c r="K311" s="19">
        <v>1153.6189999999999</v>
      </c>
      <c r="L311" s="19">
        <v>169.54218650000001</v>
      </c>
      <c r="M311" s="19">
        <v>169.62700000000001</v>
      </c>
      <c r="N311" s="19">
        <v>208.54467550000001</v>
      </c>
      <c r="O311" s="19">
        <v>208.649</v>
      </c>
      <c r="P311" s="19">
        <v>233.509187</v>
      </c>
      <c r="Q311" s="19">
        <v>233.626</v>
      </c>
      <c r="R311" s="19">
        <v>13.0804565</v>
      </c>
      <c r="S311" s="19">
        <v>13.087</v>
      </c>
      <c r="T311" s="32">
        <v>0</v>
      </c>
      <c r="U311" s="32">
        <v>0</v>
      </c>
      <c r="V311" s="32">
        <v>0</v>
      </c>
      <c r="W311" s="32">
        <v>0</v>
      </c>
      <c r="X311" s="19">
        <v>1865.1939365000001</v>
      </c>
      <c r="Y311" s="19">
        <v>1866.127</v>
      </c>
      <c r="Z311" s="19">
        <v>0</v>
      </c>
      <c r="AA311" s="19">
        <v>0</v>
      </c>
    </row>
    <row r="312" spans="1:27" ht="24.95" customHeight="1">
      <c r="A312" s="31" t="s">
        <v>41</v>
      </c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32"/>
      <c r="U312" s="32"/>
      <c r="V312" s="32"/>
      <c r="W312" s="32"/>
      <c r="X312" s="19"/>
      <c r="Y312" s="19"/>
      <c r="Z312" s="19"/>
      <c r="AA312" s="19"/>
    </row>
    <row r="313" spans="1:27" ht="24.95" customHeight="1">
      <c r="A313" s="31" t="s">
        <v>42</v>
      </c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32"/>
      <c r="U313" s="32"/>
      <c r="V313" s="32"/>
      <c r="W313" s="32"/>
      <c r="X313" s="19"/>
      <c r="Y313" s="19"/>
      <c r="Z313" s="19"/>
      <c r="AA313" s="19"/>
    </row>
    <row r="314" spans="1:27" ht="24.95" customHeight="1">
      <c r="A314" s="31" t="s">
        <v>43</v>
      </c>
      <c r="B314" s="19">
        <v>1168</v>
      </c>
      <c r="C314" s="19">
        <v>1170</v>
      </c>
      <c r="D314" s="19">
        <v>1738.8031635</v>
      </c>
      <c r="E314" s="19">
        <v>1739.673</v>
      </c>
      <c r="F314" s="19">
        <v>1904.275386</v>
      </c>
      <c r="G314" s="19">
        <v>1905.2280000000001</v>
      </c>
      <c r="H314" s="19">
        <v>1125.6279045000001</v>
      </c>
      <c r="I314" s="19">
        <v>1126.191</v>
      </c>
      <c r="J314" s="19">
        <v>1147.6099079999999</v>
      </c>
      <c r="K314" s="19">
        <v>1148.184</v>
      </c>
      <c r="L314" s="19">
        <v>167.53818900000002</v>
      </c>
      <c r="M314" s="19">
        <v>167.62200000000001</v>
      </c>
      <c r="N314" s="19">
        <v>208.23982799999999</v>
      </c>
      <c r="O314" s="19">
        <v>208.34399999999999</v>
      </c>
      <c r="P314" s="19">
        <v>233.575154</v>
      </c>
      <c r="Q314" s="19">
        <v>233.69200000000001</v>
      </c>
      <c r="R314" s="19">
        <v>12.8645645</v>
      </c>
      <c r="S314" s="19">
        <v>12.871</v>
      </c>
      <c r="T314" s="32">
        <v>0</v>
      </c>
      <c r="U314" s="32">
        <v>0</v>
      </c>
      <c r="V314" s="32">
        <v>0</v>
      </c>
      <c r="W314" s="32">
        <v>0</v>
      </c>
      <c r="X314" s="19">
        <v>1862.0595045</v>
      </c>
      <c r="Y314" s="19">
        <v>1862.991</v>
      </c>
      <c r="Z314" s="19">
        <v>0</v>
      </c>
      <c r="AA314" s="19">
        <v>0</v>
      </c>
    </row>
    <row r="315" spans="1:27" ht="24.95" customHeight="1">
      <c r="A315" s="31" t="s">
        <v>44</v>
      </c>
      <c r="B315" s="19">
        <v>1168</v>
      </c>
      <c r="C315" s="19">
        <v>1170</v>
      </c>
      <c r="D315" s="19">
        <v>1744.5332969999999</v>
      </c>
      <c r="E315" s="19">
        <v>1745.4059999999999</v>
      </c>
      <c r="F315" s="19">
        <v>1904.6262104999998</v>
      </c>
      <c r="G315" s="19">
        <v>1905.579</v>
      </c>
      <c r="H315" s="19">
        <v>1134.4734794999999</v>
      </c>
      <c r="I315" s="19">
        <v>1135.0409999999999</v>
      </c>
      <c r="J315" s="19">
        <v>1152.9282475</v>
      </c>
      <c r="K315" s="19">
        <v>1153.5050000000001</v>
      </c>
      <c r="L315" s="19">
        <v>168.321797</v>
      </c>
      <c r="M315" s="19">
        <v>168.40600000000001</v>
      </c>
      <c r="N315" s="19">
        <v>208.86551499999999</v>
      </c>
      <c r="O315" s="19">
        <v>208.97</v>
      </c>
      <c r="P315" s="19">
        <v>234.3657585</v>
      </c>
      <c r="Q315" s="19">
        <v>234.483</v>
      </c>
      <c r="R315" s="19">
        <v>12.8645645</v>
      </c>
      <c r="S315" s="19">
        <v>12.871</v>
      </c>
      <c r="T315" s="32">
        <v>0</v>
      </c>
      <c r="U315" s="32">
        <v>0</v>
      </c>
      <c r="V315" s="32">
        <v>0</v>
      </c>
      <c r="W315" s="32">
        <v>0</v>
      </c>
      <c r="X315" s="19">
        <v>1863.8486094999998</v>
      </c>
      <c r="Y315" s="19">
        <v>1864.7809999999999</v>
      </c>
      <c r="Z315" s="19">
        <v>0</v>
      </c>
      <c r="AA315" s="19">
        <v>0</v>
      </c>
    </row>
    <row r="316" spans="1:27" ht="24.95" customHeight="1">
      <c r="A316" s="31" t="s">
        <v>45</v>
      </c>
      <c r="B316" s="19">
        <v>1168</v>
      </c>
      <c r="C316" s="19">
        <v>1170</v>
      </c>
      <c r="D316" s="19">
        <v>1850.6811964999999</v>
      </c>
      <c r="E316" s="19">
        <v>1851.607</v>
      </c>
      <c r="F316" s="19">
        <v>1919.1269565</v>
      </c>
      <c r="G316" s="19">
        <v>1920.087</v>
      </c>
      <c r="H316" s="19">
        <v>1113.7288570000001</v>
      </c>
      <c r="I316" s="19">
        <v>1114.2860000000001</v>
      </c>
      <c r="J316" s="19">
        <v>1157.149136</v>
      </c>
      <c r="K316" s="19">
        <v>1157.7280000000001</v>
      </c>
      <c r="L316" s="19">
        <v>168.92949300000001</v>
      </c>
      <c r="M316" s="19">
        <v>169.01400000000001</v>
      </c>
      <c r="N316" s="19">
        <v>210.36076700000001</v>
      </c>
      <c r="O316" s="19">
        <v>210.46600000000001</v>
      </c>
      <c r="P316" s="19">
        <v>235.20034100000001</v>
      </c>
      <c r="Q316" s="19">
        <v>235.31800000000001</v>
      </c>
      <c r="R316" s="19">
        <v>12.935529000000001</v>
      </c>
      <c r="S316" s="19">
        <v>12.942</v>
      </c>
      <c r="T316" s="32">
        <v>0</v>
      </c>
      <c r="U316" s="32">
        <v>0</v>
      </c>
      <c r="V316" s="32">
        <v>0</v>
      </c>
      <c r="W316" s="32">
        <v>0</v>
      </c>
      <c r="X316" s="19">
        <v>1867.9655500000001</v>
      </c>
      <c r="Y316" s="19">
        <v>1868.9</v>
      </c>
      <c r="Z316" s="19">
        <v>0</v>
      </c>
      <c r="AA316" s="19">
        <v>0</v>
      </c>
    </row>
    <row r="317" spans="1:27" ht="24.95" customHeight="1">
      <c r="A317" s="31" t="s">
        <v>46</v>
      </c>
      <c r="B317" s="19">
        <v>1168</v>
      </c>
      <c r="C317" s="19">
        <v>1170</v>
      </c>
      <c r="D317" s="19">
        <v>1744.8841215</v>
      </c>
      <c r="E317" s="19">
        <v>1745.7570000000001</v>
      </c>
      <c r="F317" s="19">
        <v>1937.7206550000001</v>
      </c>
      <c r="G317" s="19">
        <v>1938.69</v>
      </c>
      <c r="H317" s="19">
        <v>1123.1411484999999</v>
      </c>
      <c r="I317" s="19">
        <v>1123.703</v>
      </c>
      <c r="J317" s="19">
        <v>1156.6913649999999</v>
      </c>
      <c r="K317" s="19">
        <v>1157.27</v>
      </c>
      <c r="L317" s="19">
        <v>168.80755399999998</v>
      </c>
      <c r="M317" s="19">
        <v>168.892</v>
      </c>
      <c r="N317" s="19">
        <v>209.52018749999999</v>
      </c>
      <c r="O317" s="19">
        <v>209.625</v>
      </c>
      <c r="P317" s="19">
        <v>234.4217305</v>
      </c>
      <c r="Q317" s="19">
        <v>234.53899999999999</v>
      </c>
      <c r="R317" s="19">
        <v>12.877558000000001</v>
      </c>
      <c r="S317" s="19">
        <v>12.884</v>
      </c>
      <c r="T317" s="32">
        <v>0</v>
      </c>
      <c r="U317" s="32">
        <v>0</v>
      </c>
      <c r="V317" s="32">
        <v>0</v>
      </c>
      <c r="W317" s="32">
        <v>0</v>
      </c>
      <c r="X317" s="19">
        <v>1867.0879889999999</v>
      </c>
      <c r="Y317" s="19">
        <v>1868.0219999999999</v>
      </c>
      <c r="Z317" s="19">
        <v>0</v>
      </c>
      <c r="AA317" s="19">
        <v>0</v>
      </c>
    </row>
    <row r="318" spans="1:27" ht="24.95" customHeight="1">
      <c r="A318" s="31" t="s">
        <v>47</v>
      </c>
      <c r="B318" s="19">
        <v>1168</v>
      </c>
      <c r="C318" s="19">
        <v>1170</v>
      </c>
      <c r="D318" s="19">
        <v>1754.1224999999999</v>
      </c>
      <c r="E318" s="19">
        <v>1755</v>
      </c>
      <c r="F318" s="19">
        <v>1933.978527</v>
      </c>
      <c r="G318" s="19">
        <v>1934.9459999999999</v>
      </c>
      <c r="H318" s="19">
        <v>1115.3220600000002</v>
      </c>
      <c r="I318" s="19">
        <v>1115.8800000000001</v>
      </c>
      <c r="J318" s="19">
        <v>1158.5244480000001</v>
      </c>
      <c r="K318" s="19">
        <v>1159.104</v>
      </c>
      <c r="L318" s="19">
        <v>169.972971</v>
      </c>
      <c r="M318" s="19">
        <v>170.05799999999999</v>
      </c>
      <c r="N318" s="19">
        <v>210.6556195</v>
      </c>
      <c r="O318" s="19">
        <v>210.761</v>
      </c>
      <c r="P318" s="19">
        <v>235.650116</v>
      </c>
      <c r="Q318" s="19">
        <v>235.768</v>
      </c>
      <c r="R318" s="19">
        <v>12.829582</v>
      </c>
      <c r="S318" s="19">
        <v>12.836</v>
      </c>
      <c r="T318" s="32">
        <v>0</v>
      </c>
      <c r="U318" s="32">
        <v>0</v>
      </c>
      <c r="V318" s="32">
        <v>0</v>
      </c>
      <c r="W318" s="32">
        <v>0</v>
      </c>
      <c r="X318" s="19">
        <v>1867.2049304999998</v>
      </c>
      <c r="Y318" s="19">
        <v>1868.1389999999999</v>
      </c>
      <c r="Z318" s="19">
        <v>0</v>
      </c>
      <c r="AA318" s="19">
        <v>0</v>
      </c>
    </row>
    <row r="319" spans="1:27" ht="24.95" customHeight="1">
      <c r="A319" s="31" t="s">
        <v>48</v>
      </c>
      <c r="B319" s="19">
        <v>1168</v>
      </c>
      <c r="C319" s="19">
        <v>1170</v>
      </c>
      <c r="D319" s="19">
        <v>1756.4613299999999</v>
      </c>
      <c r="E319" s="19">
        <v>1757.34</v>
      </c>
      <c r="F319" s="19">
        <v>1918.8930735000001</v>
      </c>
      <c r="G319" s="19">
        <v>1919.8530000000001</v>
      </c>
      <c r="H319" s="19">
        <v>1112.8802814999999</v>
      </c>
      <c r="I319" s="19">
        <v>1113.4369999999999</v>
      </c>
      <c r="J319" s="19">
        <v>1161.9787199999998</v>
      </c>
      <c r="K319" s="19">
        <v>1162.56</v>
      </c>
      <c r="L319" s="19">
        <v>171.28031700000003</v>
      </c>
      <c r="M319" s="19">
        <v>171.36600000000001</v>
      </c>
      <c r="N319" s="19">
        <v>210.92248599999999</v>
      </c>
      <c r="O319" s="19">
        <v>211.02799999999999</v>
      </c>
      <c r="P319" s="19">
        <v>235.96395899999999</v>
      </c>
      <c r="Q319" s="19">
        <v>236.08199999999999</v>
      </c>
      <c r="R319" s="19">
        <v>12.759617</v>
      </c>
      <c r="S319" s="19">
        <v>12.766</v>
      </c>
      <c r="T319" s="32">
        <v>0</v>
      </c>
      <c r="U319" s="32">
        <v>0</v>
      </c>
      <c r="V319" s="32">
        <v>0</v>
      </c>
      <c r="W319" s="32">
        <v>0</v>
      </c>
      <c r="X319" s="19">
        <v>1867.929568</v>
      </c>
      <c r="Y319" s="19">
        <v>1868.864</v>
      </c>
      <c r="Z319" s="19">
        <v>0</v>
      </c>
      <c r="AA319" s="19">
        <v>0</v>
      </c>
    </row>
    <row r="320" spans="1:27" ht="24.95" customHeight="1">
      <c r="A320" s="31" t="s">
        <v>49</v>
      </c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32"/>
      <c r="U320" s="32"/>
      <c r="V320" s="32"/>
      <c r="W320" s="32"/>
      <c r="X320" s="19"/>
      <c r="Y320" s="19"/>
      <c r="Z320" s="19"/>
      <c r="AA320" s="19"/>
    </row>
    <row r="321" spans="1:27" ht="24.95" customHeight="1">
      <c r="A321" s="31" t="s">
        <v>50</v>
      </c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32"/>
      <c r="U321" s="32"/>
      <c r="V321" s="32"/>
      <c r="W321" s="32"/>
      <c r="X321" s="19"/>
      <c r="Y321" s="19"/>
      <c r="Z321" s="19"/>
      <c r="AA321" s="19"/>
    </row>
    <row r="322" spans="1:27" ht="24.95" customHeight="1">
      <c r="A322" s="31" t="s">
        <v>51</v>
      </c>
      <c r="B322" s="19">
        <v>1168</v>
      </c>
      <c r="C322" s="19">
        <v>1170</v>
      </c>
      <c r="D322" s="19">
        <v>1756.3443884999999</v>
      </c>
      <c r="E322" s="19">
        <v>1757.223</v>
      </c>
      <c r="F322" s="19">
        <v>1909.0699875</v>
      </c>
      <c r="G322" s="19">
        <v>1910.0250000000001</v>
      </c>
      <c r="H322" s="19">
        <v>1101.558945</v>
      </c>
      <c r="I322" s="19">
        <v>1102.1099999999999</v>
      </c>
      <c r="J322" s="19">
        <v>1161.8627779999999</v>
      </c>
      <c r="K322" s="19">
        <v>1162.444</v>
      </c>
      <c r="L322" s="19">
        <v>172.67062150000001</v>
      </c>
      <c r="M322" s="19">
        <v>172.75700000000001</v>
      </c>
      <c r="N322" s="19">
        <v>210.96046699999999</v>
      </c>
      <c r="O322" s="19">
        <v>211.066</v>
      </c>
      <c r="P322" s="19">
        <v>235.95896149999999</v>
      </c>
      <c r="Q322" s="19">
        <v>236.077</v>
      </c>
      <c r="R322" s="19">
        <v>12.7286325</v>
      </c>
      <c r="S322" s="19">
        <v>12.734999999999999</v>
      </c>
      <c r="T322" s="32">
        <v>0</v>
      </c>
      <c r="U322" s="32">
        <v>0</v>
      </c>
      <c r="V322" s="32">
        <v>0</v>
      </c>
      <c r="W322" s="32">
        <v>0</v>
      </c>
      <c r="X322" s="19">
        <v>1865.9885389999999</v>
      </c>
      <c r="Y322" s="19">
        <v>1866.922</v>
      </c>
      <c r="Z322" s="19">
        <v>0</v>
      </c>
      <c r="AA322" s="19">
        <v>0</v>
      </c>
    </row>
    <row r="323" spans="1:27" ht="24.95" customHeight="1">
      <c r="A323" s="31" t="s">
        <v>52</v>
      </c>
      <c r="B323" s="19">
        <v>1168</v>
      </c>
      <c r="C323" s="19">
        <v>1170</v>
      </c>
      <c r="D323" s="19">
        <v>1739.3878710000001</v>
      </c>
      <c r="E323" s="19">
        <v>1740.258</v>
      </c>
      <c r="F323" s="19">
        <v>1917.1389509999999</v>
      </c>
      <c r="G323" s="19">
        <v>1918.098</v>
      </c>
      <c r="H323" s="19">
        <v>1098.248601</v>
      </c>
      <c r="I323" s="19">
        <v>1098.798</v>
      </c>
      <c r="J323" s="19">
        <v>1147.9487385</v>
      </c>
      <c r="K323" s="19">
        <v>1148.5229999999999</v>
      </c>
      <c r="L323" s="19">
        <v>170.22084700000002</v>
      </c>
      <c r="M323" s="19">
        <v>170.30600000000001</v>
      </c>
      <c r="N323" s="19">
        <v>207.43822900000001</v>
      </c>
      <c r="O323" s="19">
        <v>207.542</v>
      </c>
      <c r="P323" s="19">
        <v>233.68709799999999</v>
      </c>
      <c r="Q323" s="19">
        <v>233.804</v>
      </c>
      <c r="R323" s="19">
        <v>12.701646</v>
      </c>
      <c r="S323" s="19">
        <v>12.708</v>
      </c>
      <c r="T323" s="32">
        <v>0</v>
      </c>
      <c r="U323" s="32">
        <v>0</v>
      </c>
      <c r="V323" s="32">
        <v>0</v>
      </c>
      <c r="W323" s="32">
        <v>0</v>
      </c>
      <c r="X323" s="19">
        <v>1859.2179259999998</v>
      </c>
      <c r="Y323" s="19">
        <v>1860.1479999999999</v>
      </c>
      <c r="Z323" s="19">
        <v>0</v>
      </c>
      <c r="AA323" s="19">
        <v>0</v>
      </c>
    </row>
    <row r="324" spans="1:27" ht="24.95" customHeight="1">
      <c r="A324" s="31" t="s">
        <v>53</v>
      </c>
      <c r="B324" s="19">
        <v>1168</v>
      </c>
      <c r="C324" s="19">
        <v>1170</v>
      </c>
      <c r="D324" s="19">
        <v>1728.9800775000001</v>
      </c>
      <c r="E324" s="19">
        <v>1729.845</v>
      </c>
      <c r="F324" s="19">
        <v>1907.315865</v>
      </c>
      <c r="G324" s="19">
        <v>1908.27</v>
      </c>
      <c r="H324" s="19">
        <v>1087.2211175</v>
      </c>
      <c r="I324" s="19">
        <v>1087.7650000000001</v>
      </c>
      <c r="J324" s="19">
        <v>1143.905761</v>
      </c>
      <c r="K324" s="19">
        <v>1144.4780000000001</v>
      </c>
      <c r="L324" s="19">
        <v>167.53818900000002</v>
      </c>
      <c r="M324" s="19">
        <v>167.62200000000001</v>
      </c>
      <c r="N324" s="19">
        <v>0</v>
      </c>
      <c r="O324" s="19">
        <v>0</v>
      </c>
      <c r="P324" s="19">
        <v>232.29379499999999</v>
      </c>
      <c r="Q324" s="19">
        <v>232.41</v>
      </c>
      <c r="R324" s="19">
        <v>12.829582</v>
      </c>
      <c r="S324" s="19">
        <v>12.836</v>
      </c>
      <c r="T324" s="32">
        <v>0</v>
      </c>
      <c r="U324" s="32">
        <v>0</v>
      </c>
      <c r="V324" s="32">
        <v>0</v>
      </c>
      <c r="W324" s="32">
        <v>0</v>
      </c>
      <c r="X324" s="19">
        <v>1855.9785465</v>
      </c>
      <c r="Y324" s="19">
        <v>1856.9069999999999</v>
      </c>
      <c r="Z324" s="19">
        <v>0</v>
      </c>
      <c r="AA324" s="19">
        <v>0</v>
      </c>
    </row>
    <row r="325" spans="1:27" ht="24.95" customHeight="1">
      <c r="A325" s="31" t="s">
        <v>54</v>
      </c>
      <c r="B325" s="19">
        <v>1168</v>
      </c>
      <c r="C325" s="19">
        <v>1170</v>
      </c>
      <c r="D325" s="19">
        <v>1729.3309019999999</v>
      </c>
      <c r="E325" s="19">
        <v>1730.1959999999999</v>
      </c>
      <c r="F325" s="19">
        <v>1925.0909730000001</v>
      </c>
      <c r="G325" s="19">
        <v>1926.0540000000001</v>
      </c>
      <c r="H325" s="19">
        <v>1092.4005264999998</v>
      </c>
      <c r="I325" s="19">
        <v>1092.9469999999999</v>
      </c>
      <c r="J325" s="19">
        <v>1140.225602</v>
      </c>
      <c r="K325" s="19">
        <v>1140.796</v>
      </c>
      <c r="L325" s="19">
        <v>166.2278445</v>
      </c>
      <c r="M325" s="19">
        <v>166.31100000000001</v>
      </c>
      <c r="N325" s="19">
        <v>206.278809</v>
      </c>
      <c r="O325" s="19">
        <v>206.38200000000001</v>
      </c>
      <c r="P325" s="19">
        <v>232.33577399999999</v>
      </c>
      <c r="Q325" s="19">
        <v>232.452</v>
      </c>
      <c r="R325" s="19">
        <v>12.950521500000001</v>
      </c>
      <c r="S325" s="19">
        <v>12.957000000000001</v>
      </c>
      <c r="T325" s="32">
        <v>0</v>
      </c>
      <c r="U325" s="32">
        <v>0</v>
      </c>
      <c r="V325" s="32">
        <v>0</v>
      </c>
      <c r="W325" s="32">
        <v>0</v>
      </c>
      <c r="X325" s="19">
        <v>1856.1304705</v>
      </c>
      <c r="Y325" s="19">
        <v>1857.059</v>
      </c>
      <c r="Z325" s="19">
        <v>0</v>
      </c>
      <c r="AA325" s="19">
        <v>0</v>
      </c>
    </row>
    <row r="326" spans="1:27" ht="24.95" customHeight="1">
      <c r="A326" s="31" t="s">
        <v>55</v>
      </c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32"/>
      <c r="U326" s="32"/>
      <c r="V326" s="32"/>
      <c r="W326" s="32"/>
      <c r="X326" s="19"/>
      <c r="Y326" s="19"/>
      <c r="Z326" s="19"/>
      <c r="AA326" s="19"/>
    </row>
    <row r="327" spans="1:27" ht="24.95" customHeight="1">
      <c r="A327" s="31" t="s">
        <v>69</v>
      </c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32"/>
      <c r="U327" s="32"/>
      <c r="V327" s="32"/>
      <c r="W327" s="32"/>
      <c r="X327" s="19"/>
      <c r="Y327" s="19"/>
      <c r="Z327" s="19"/>
      <c r="AA327" s="19"/>
    </row>
    <row r="328" spans="1:27" ht="24.95" customHeight="1">
      <c r="A328" s="227" t="s">
        <v>426</v>
      </c>
      <c r="B328" s="231">
        <f>AVERAGE(B297:B327)</f>
        <v>1168</v>
      </c>
      <c r="C328" s="231">
        <f t="shared" ref="C328:AA328" si="10">AVERAGE(C297:C327)</f>
        <v>1170</v>
      </c>
      <c r="D328" s="231">
        <f t="shared" si="10"/>
        <v>1738.0412946250003</v>
      </c>
      <c r="E328" s="231">
        <f t="shared" si="10"/>
        <v>1738.9107499999998</v>
      </c>
      <c r="F328" s="231">
        <f t="shared" si="10"/>
        <v>1892.7117207249999</v>
      </c>
      <c r="G328" s="231">
        <f t="shared" si="10"/>
        <v>1893.6585500000001</v>
      </c>
      <c r="H328" s="231">
        <f t="shared" si="10"/>
        <v>1055.7258230250002</v>
      </c>
      <c r="I328" s="231">
        <f t="shared" si="10"/>
        <v>1056.25395</v>
      </c>
      <c r="J328" s="231">
        <f t="shared" si="10"/>
        <v>1145.0422924499999</v>
      </c>
      <c r="K328" s="231">
        <f t="shared" si="10"/>
        <v>1145.6150999999998</v>
      </c>
      <c r="L328" s="231">
        <f t="shared" si="10"/>
        <v>159.99216390000004</v>
      </c>
      <c r="M328" s="231">
        <f t="shared" si="10"/>
        <v>160.07220000000001</v>
      </c>
      <c r="N328" s="231">
        <f t="shared" si="10"/>
        <v>197.03528307499997</v>
      </c>
      <c r="O328" s="231">
        <f t="shared" si="10"/>
        <v>197.13385</v>
      </c>
      <c r="P328" s="231">
        <f t="shared" si="10"/>
        <v>232.81553400000001</v>
      </c>
      <c r="Q328" s="231">
        <f t="shared" si="10"/>
        <v>232.93200000000002</v>
      </c>
      <c r="R328" s="231">
        <f t="shared" si="10"/>
        <v>12.958307078947366</v>
      </c>
      <c r="S328" s="231">
        <f t="shared" si="10"/>
        <v>12.967850000000002</v>
      </c>
      <c r="T328" s="231">
        <f t="shared" si="10"/>
        <v>0</v>
      </c>
      <c r="U328" s="231">
        <f t="shared" si="10"/>
        <v>0</v>
      </c>
      <c r="V328" s="231">
        <f t="shared" si="10"/>
        <v>0</v>
      </c>
      <c r="W328" s="231">
        <f t="shared" si="10"/>
        <v>0</v>
      </c>
      <c r="X328" s="231">
        <f t="shared" si="10"/>
        <v>1859.9533475789474</v>
      </c>
      <c r="Y328" s="231">
        <f t="shared" si="10"/>
        <v>1860.1098999999999</v>
      </c>
      <c r="Z328" s="231">
        <f t="shared" si="10"/>
        <v>0</v>
      </c>
      <c r="AA328" s="231">
        <f t="shared" si="10"/>
        <v>0</v>
      </c>
    </row>
    <row r="329" spans="1:27" ht="24.95" customHeight="1">
      <c r="A329" s="209" t="s">
        <v>455</v>
      </c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</row>
    <row r="330" spans="1:27" ht="24.95" customHeight="1">
      <c r="A330" s="31" t="s">
        <v>67</v>
      </c>
      <c r="B330" s="19">
        <v>1168</v>
      </c>
      <c r="C330" s="19">
        <v>1170</v>
      </c>
      <c r="D330" s="19">
        <v>1730.7341999999999</v>
      </c>
      <c r="E330" s="19">
        <v>1731.6</v>
      </c>
      <c r="F330" s="19">
        <v>1931.8735799999999</v>
      </c>
      <c r="G330" s="19">
        <v>1932.84</v>
      </c>
      <c r="H330" s="19">
        <v>1085.404677928346</v>
      </c>
      <c r="I330" s="19">
        <v>1085.9476517542232</v>
      </c>
      <c r="J330" s="19">
        <v>1143.2349203245676</v>
      </c>
      <c r="K330" s="19">
        <v>1143.8068237364357</v>
      </c>
      <c r="L330" s="19">
        <v>166.70206699928724</v>
      </c>
      <c r="M330" s="19">
        <v>166.78545972915182</v>
      </c>
      <c r="N330" s="19">
        <v>206.24966930633695</v>
      </c>
      <c r="O330" s="19">
        <v>206.35284572920156</v>
      </c>
      <c r="P330" s="19">
        <v>232.52967727824063</v>
      </c>
      <c r="Q330" s="19">
        <v>232.64600027837983</v>
      </c>
      <c r="R330" s="19">
        <v>12.797275114904794</v>
      </c>
      <c r="S330" s="19">
        <v>12.803676953381485</v>
      </c>
      <c r="T330" s="32">
        <v>0</v>
      </c>
      <c r="U330" s="32">
        <v>0</v>
      </c>
      <c r="V330" s="32">
        <v>0</v>
      </c>
      <c r="W330" s="32">
        <v>0</v>
      </c>
      <c r="X330" s="19">
        <v>1859.2412143500001</v>
      </c>
      <c r="Y330" s="19">
        <v>1860.1713</v>
      </c>
      <c r="Z330" s="19">
        <v>0</v>
      </c>
      <c r="AA330" s="19">
        <v>0</v>
      </c>
    </row>
    <row r="331" spans="1:27" ht="24.95" customHeight="1">
      <c r="A331" s="31" t="s">
        <v>27</v>
      </c>
      <c r="B331" s="19">
        <v>1168</v>
      </c>
      <c r="C331" s="19">
        <v>1170</v>
      </c>
      <c r="D331" s="19">
        <v>1727.459838</v>
      </c>
      <c r="E331" s="19">
        <v>1728.3240000000001</v>
      </c>
      <c r="F331" s="19">
        <v>1913.2798815000001</v>
      </c>
      <c r="G331" s="19">
        <v>1914.2370000000001</v>
      </c>
      <c r="H331" s="19">
        <v>1088.5364594999999</v>
      </c>
      <c r="I331" s="19">
        <v>1089.0809999999999</v>
      </c>
      <c r="J331" s="19">
        <v>1145.0262005</v>
      </c>
      <c r="K331" s="19">
        <v>1145.5989999999999</v>
      </c>
      <c r="L331" s="19">
        <v>165.52219749999998</v>
      </c>
      <c r="M331" s="19">
        <v>165.60499999999999</v>
      </c>
      <c r="N331" s="19">
        <v>204.919489</v>
      </c>
      <c r="O331" s="19">
        <v>205.02199999999999</v>
      </c>
      <c r="P331" s="19">
        <v>232.10988699999999</v>
      </c>
      <c r="Q331" s="19">
        <v>232.226</v>
      </c>
      <c r="R331" s="19">
        <v>12.993499999999999</v>
      </c>
      <c r="S331" s="19">
        <v>13</v>
      </c>
      <c r="T331" s="32">
        <v>0</v>
      </c>
      <c r="U331" s="32">
        <v>0</v>
      </c>
      <c r="V331" s="32">
        <v>0</v>
      </c>
      <c r="W331" s="32">
        <v>0</v>
      </c>
      <c r="X331" s="19">
        <v>1859.8845925000001</v>
      </c>
      <c r="Y331" s="19">
        <v>1860.8150000000001</v>
      </c>
      <c r="Z331" s="19">
        <v>0</v>
      </c>
      <c r="AA331" s="19">
        <v>0</v>
      </c>
    </row>
    <row r="332" spans="1:27" ht="24.95" customHeight="1">
      <c r="A332" s="31" t="s">
        <v>28</v>
      </c>
      <c r="B332" s="19">
        <v>1168</v>
      </c>
      <c r="C332" s="19">
        <v>1170</v>
      </c>
      <c r="D332" s="19">
        <v>1714.1285070000001</v>
      </c>
      <c r="E332" s="19">
        <v>1714.9860000000001</v>
      </c>
      <c r="F332" s="19">
        <v>1903.6906784999999</v>
      </c>
      <c r="G332" s="19">
        <v>1904.6429999999998</v>
      </c>
      <c r="H332" s="19">
        <v>1092.5028026905829</v>
      </c>
      <c r="I332" s="19">
        <v>1093.04932735426</v>
      </c>
      <c r="J332" s="19">
        <v>1131.509433962264</v>
      </c>
      <c r="K332" s="19">
        <v>1132.075471698113</v>
      </c>
      <c r="L332" s="19">
        <v>164.88050757842791</v>
      </c>
      <c r="M332" s="19">
        <v>164.9629890729644</v>
      </c>
      <c r="N332" s="19">
        <v>201.34209121743774</v>
      </c>
      <c r="O332" s="19">
        <v>201.4428126237496</v>
      </c>
      <c r="P332" s="19">
        <v>230.32675490427792</v>
      </c>
      <c r="Q332" s="19">
        <v>230.44197589222404</v>
      </c>
      <c r="R332" s="19">
        <v>0</v>
      </c>
      <c r="S332" s="19">
        <v>0</v>
      </c>
      <c r="T332" s="32">
        <v>0</v>
      </c>
      <c r="U332" s="32">
        <v>0</v>
      </c>
      <c r="V332" s="32">
        <v>0</v>
      </c>
      <c r="W332" s="32">
        <v>0</v>
      </c>
      <c r="X332" s="19">
        <v>1851.651711</v>
      </c>
      <c r="Y332" s="19">
        <v>1852.578</v>
      </c>
      <c r="Z332" s="19">
        <v>0</v>
      </c>
      <c r="AA332" s="19">
        <v>0</v>
      </c>
    </row>
    <row r="333" spans="1:27" ht="24.95" customHeight="1">
      <c r="A333" s="31" t="s">
        <v>29</v>
      </c>
      <c r="B333" s="19">
        <v>1168</v>
      </c>
      <c r="C333" s="19">
        <v>1170</v>
      </c>
      <c r="D333" s="19">
        <v>1726.1734815</v>
      </c>
      <c r="E333" s="19">
        <v>1727.037</v>
      </c>
      <c r="F333" s="19">
        <v>1931.7566385</v>
      </c>
      <c r="G333" s="19">
        <v>1932.723</v>
      </c>
      <c r="H333" s="19">
        <v>1098.3515495000001</v>
      </c>
      <c r="I333" s="19">
        <v>1098.9010000000001</v>
      </c>
      <c r="J333" s="19">
        <v>1142.006711</v>
      </c>
      <c r="K333" s="19">
        <v>1142.578</v>
      </c>
      <c r="L333" s="19">
        <v>165.34628549999999</v>
      </c>
      <c r="M333" s="19">
        <v>165.429</v>
      </c>
      <c r="N333" s="19">
        <v>204.48570599999999</v>
      </c>
      <c r="O333" s="19">
        <v>204.58799999999999</v>
      </c>
      <c r="P333" s="19">
        <v>231.95296549999998</v>
      </c>
      <c r="Q333" s="19">
        <v>232.06899999999999</v>
      </c>
      <c r="R333" s="19">
        <v>12.967513</v>
      </c>
      <c r="S333" s="19">
        <v>12.974</v>
      </c>
      <c r="T333" s="32">
        <v>0</v>
      </c>
      <c r="U333" s="32">
        <v>0</v>
      </c>
      <c r="V333" s="32">
        <v>0</v>
      </c>
      <c r="W333" s="32">
        <v>0</v>
      </c>
      <c r="X333" s="19">
        <v>1858.2234235000001</v>
      </c>
      <c r="Y333" s="19">
        <v>1859.153</v>
      </c>
      <c r="Z333" s="19">
        <v>0</v>
      </c>
      <c r="AA333" s="19">
        <v>0</v>
      </c>
    </row>
    <row r="334" spans="1:27" ht="24.95" customHeight="1">
      <c r="A334" s="31" t="s">
        <v>30</v>
      </c>
      <c r="B334" s="19">
        <v>1168</v>
      </c>
      <c r="C334" s="19">
        <v>1170</v>
      </c>
      <c r="D334" s="19">
        <v>1738.5692804999999</v>
      </c>
      <c r="E334" s="19">
        <v>1739.4389999999999</v>
      </c>
      <c r="F334" s="19">
        <v>1930.002516</v>
      </c>
      <c r="G334" s="19">
        <v>1930.9680000000001</v>
      </c>
      <c r="H334" s="19">
        <v>1097.9391606421932</v>
      </c>
      <c r="I334" s="19">
        <v>1098.4884048446156</v>
      </c>
      <c r="J334" s="19">
        <v>1148.7377210216109</v>
      </c>
      <c r="K334" s="19">
        <v>1149.312377210216</v>
      </c>
      <c r="L334" s="19">
        <v>165.28833922261484</v>
      </c>
      <c r="M334" s="19">
        <v>165.37102473498234</v>
      </c>
      <c r="N334" s="19">
        <v>206.07884256159025</v>
      </c>
      <c r="O334" s="19">
        <v>206.18193352835442</v>
      </c>
      <c r="P334" s="19">
        <v>233.63534653267536</v>
      </c>
      <c r="Q334" s="19">
        <v>233.75222264399736</v>
      </c>
      <c r="R334" s="19">
        <v>12.925997568254671</v>
      </c>
      <c r="S334" s="19">
        <v>12.932463800154748</v>
      </c>
      <c r="T334" s="32">
        <v>0</v>
      </c>
      <c r="U334" s="32">
        <v>0</v>
      </c>
      <c r="V334" s="32">
        <v>0</v>
      </c>
      <c r="W334" s="32">
        <v>0</v>
      </c>
      <c r="X334" s="19">
        <v>1863.5446615499998</v>
      </c>
      <c r="Y334" s="19">
        <v>1864.4768999999999</v>
      </c>
      <c r="Z334" s="19">
        <v>0</v>
      </c>
      <c r="AA334" s="19">
        <v>0</v>
      </c>
    </row>
    <row r="335" spans="1:27" ht="24.95" customHeight="1">
      <c r="A335" s="31" t="s">
        <v>31</v>
      </c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32"/>
      <c r="U335" s="32"/>
      <c r="V335" s="32"/>
      <c r="W335" s="32"/>
      <c r="X335" s="19"/>
      <c r="Y335" s="19"/>
      <c r="Z335" s="19"/>
      <c r="AA335" s="19"/>
    </row>
    <row r="336" spans="1:27" ht="24.95" customHeight="1">
      <c r="A336" s="31" t="s">
        <v>32</v>
      </c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32"/>
      <c r="U336" s="32"/>
      <c r="V336" s="32"/>
      <c r="W336" s="32"/>
      <c r="X336" s="19"/>
      <c r="Y336" s="19"/>
      <c r="Z336" s="19"/>
      <c r="AA336" s="19"/>
    </row>
    <row r="337" spans="1:27" ht="24.95" customHeight="1">
      <c r="A337" s="31" t="s">
        <v>33</v>
      </c>
      <c r="B337" s="19">
        <v>1168</v>
      </c>
      <c r="C337" s="19">
        <v>1170</v>
      </c>
      <c r="D337" s="19">
        <v>1737.984573</v>
      </c>
      <c r="E337" s="19">
        <v>1738.854</v>
      </c>
      <c r="F337" s="19">
        <v>1942.0474905000001</v>
      </c>
      <c r="G337" s="19">
        <v>1943.019</v>
      </c>
      <c r="H337" s="19">
        <v>1090.8722014925372</v>
      </c>
      <c r="I337" s="19">
        <v>1091.4179104477612</v>
      </c>
      <c r="J337" s="19">
        <v>1149.3022113022112</v>
      </c>
      <c r="K337" s="19">
        <v>1149.8771498771498</v>
      </c>
      <c r="L337" s="19">
        <v>167.59799355069867</v>
      </c>
      <c r="M337" s="19">
        <v>167.68183446793265</v>
      </c>
      <c r="N337" s="19">
        <v>206.06794833389134</v>
      </c>
      <c r="O337" s="19">
        <v>206.17103385081674</v>
      </c>
      <c r="P337" s="19">
        <v>233.53270094857712</v>
      </c>
      <c r="Q337" s="19">
        <v>233.64952571143283</v>
      </c>
      <c r="R337" s="19">
        <v>12.893219404630651</v>
      </c>
      <c r="S337" s="19">
        <v>12.899669239250276</v>
      </c>
      <c r="T337" s="32">
        <v>0</v>
      </c>
      <c r="U337" s="32">
        <v>0</v>
      </c>
      <c r="V337" s="32">
        <v>0</v>
      </c>
      <c r="W337" s="32">
        <v>0</v>
      </c>
      <c r="X337" s="19">
        <v>1864.9245712499999</v>
      </c>
      <c r="Y337" s="19">
        <v>1865.8574999999998</v>
      </c>
      <c r="Z337" s="19">
        <v>0</v>
      </c>
      <c r="AA337" s="19">
        <v>0</v>
      </c>
    </row>
    <row r="338" spans="1:27" ht="24.95" customHeight="1">
      <c r="A338" s="31" t="s">
        <v>34</v>
      </c>
      <c r="B338" s="19">
        <v>1168</v>
      </c>
      <c r="C338" s="19">
        <v>1170</v>
      </c>
      <c r="D338" s="19">
        <v>1752.251436</v>
      </c>
      <c r="E338" s="19">
        <v>1753.1279999999999</v>
      </c>
      <c r="F338" s="19">
        <v>1964.1494340000002</v>
      </c>
      <c r="G338" s="19">
        <v>1965.1320000000001</v>
      </c>
      <c r="H338" s="19">
        <v>1106.7717206132879</v>
      </c>
      <c r="I338" s="19">
        <v>1107.3253833049405</v>
      </c>
      <c r="J338" s="19">
        <v>1160.0188473365738</v>
      </c>
      <c r="K338" s="19">
        <v>1160.5991469100288</v>
      </c>
      <c r="L338" s="19">
        <v>169.66485310119697</v>
      </c>
      <c r="M338" s="19">
        <v>169.74972796517955</v>
      </c>
      <c r="N338" s="19">
        <v>208.11799252536039</v>
      </c>
      <c r="O338" s="19">
        <v>208.22210357714897</v>
      </c>
      <c r="P338" s="19">
        <v>235.4748097136644</v>
      </c>
      <c r="Q338" s="19">
        <v>235.59260601667273</v>
      </c>
      <c r="R338" s="19">
        <v>12.976198402130491</v>
      </c>
      <c r="S338" s="19">
        <v>12.982689747003993</v>
      </c>
      <c r="T338" s="32">
        <v>0</v>
      </c>
      <c r="U338" s="32">
        <v>0</v>
      </c>
      <c r="V338" s="32">
        <v>0</v>
      </c>
      <c r="W338" s="32">
        <v>0</v>
      </c>
      <c r="X338" s="19">
        <v>1874.13956145</v>
      </c>
      <c r="Y338" s="19">
        <v>1875.0771</v>
      </c>
      <c r="Z338" s="19">
        <v>0</v>
      </c>
      <c r="AA338" s="19">
        <v>0</v>
      </c>
    </row>
    <row r="339" spans="1:27" ht="24.95" customHeight="1">
      <c r="A339" s="31" t="s">
        <v>35</v>
      </c>
      <c r="B339" s="19">
        <v>1168</v>
      </c>
      <c r="C339" s="19">
        <v>1170</v>
      </c>
      <c r="D339" s="31">
        <v>1750.146489</v>
      </c>
      <c r="E339" s="31">
        <v>1751.0219999999999</v>
      </c>
      <c r="F339" s="19">
        <v>1949.648688</v>
      </c>
      <c r="G339" s="31">
        <v>1950.624</v>
      </c>
      <c r="H339" s="31">
        <v>1111.8225898459782</v>
      </c>
      <c r="I339" s="31">
        <v>1112.3787792355961</v>
      </c>
      <c r="J339" s="19">
        <v>1160.0188473365738</v>
      </c>
      <c r="K339" s="31">
        <v>1160.5991469100288</v>
      </c>
      <c r="L339" s="19">
        <v>170.40655737704918</v>
      </c>
      <c r="M339" s="19">
        <v>170.49180327868854</v>
      </c>
      <c r="N339" s="19">
        <v>208.76073334880482</v>
      </c>
      <c r="O339" s="19">
        <v>208.86516593177072</v>
      </c>
      <c r="P339" s="19">
        <v>235.20485126410426</v>
      </c>
      <c r="Q339" s="19">
        <v>235.32251252036446</v>
      </c>
      <c r="R339" s="19">
        <v>12.9992774566474</v>
      </c>
      <c r="S339" s="19">
        <v>13.00578034682081</v>
      </c>
      <c r="T339" s="32">
        <v>0</v>
      </c>
      <c r="U339" s="32">
        <v>0</v>
      </c>
      <c r="V339" s="32">
        <v>0</v>
      </c>
      <c r="W339" s="32">
        <v>0</v>
      </c>
      <c r="X339" s="31">
        <v>1873.0753938</v>
      </c>
      <c r="Y339" s="31">
        <v>1874.0124000000001</v>
      </c>
      <c r="Z339" s="19">
        <v>0</v>
      </c>
      <c r="AA339" s="19">
        <v>0</v>
      </c>
    </row>
    <row r="340" spans="1:27" ht="24.95" customHeight="1">
      <c r="A340" s="31" t="s">
        <v>36</v>
      </c>
      <c r="B340" s="19">
        <v>1168</v>
      </c>
      <c r="C340" s="19">
        <v>1170</v>
      </c>
      <c r="D340" s="31">
        <v>1758.4493355</v>
      </c>
      <c r="E340" s="31">
        <v>1759.329</v>
      </c>
      <c r="F340" s="19">
        <v>1948.713156</v>
      </c>
      <c r="G340" s="19">
        <v>1949.6880000000001</v>
      </c>
      <c r="H340" s="32">
        <v>0</v>
      </c>
      <c r="I340" s="32">
        <v>0</v>
      </c>
      <c r="J340" s="19">
        <v>1163.9444610331443</v>
      </c>
      <c r="K340" s="19">
        <v>1164.5267243953419</v>
      </c>
      <c r="L340" s="19">
        <v>171.97279411764706</v>
      </c>
      <c r="M340" s="19">
        <v>172.05882352941177</v>
      </c>
      <c r="N340" s="19">
        <v>210.34157133606735</v>
      </c>
      <c r="O340" s="19">
        <v>210.44679473343407</v>
      </c>
      <c r="P340" s="19">
        <v>236.33139323390324</v>
      </c>
      <c r="Q340" s="19">
        <v>236.4496180429247</v>
      </c>
      <c r="R340" s="19">
        <v>13.051506696428573</v>
      </c>
      <c r="S340" s="19">
        <v>13.058035714285715</v>
      </c>
      <c r="T340" s="32">
        <v>0</v>
      </c>
      <c r="U340" s="32">
        <v>0</v>
      </c>
      <c r="V340" s="32">
        <v>0</v>
      </c>
      <c r="W340" s="32">
        <v>0</v>
      </c>
      <c r="X340" s="31">
        <v>1874.8529046000001</v>
      </c>
      <c r="Y340" s="31">
        <v>1875.7908</v>
      </c>
      <c r="Z340" s="19">
        <v>0</v>
      </c>
      <c r="AA340" s="19">
        <v>0</v>
      </c>
    </row>
    <row r="341" spans="1:27" ht="24.95" customHeight="1">
      <c r="A341" s="31" t="s">
        <v>37</v>
      </c>
      <c r="B341" s="19">
        <v>1168</v>
      </c>
      <c r="C341" s="19">
        <v>1170</v>
      </c>
      <c r="D341" s="31">
        <v>1745.0010629999999</v>
      </c>
      <c r="E341" s="31">
        <v>1745.874</v>
      </c>
      <c r="F341" s="19">
        <v>1937.7206550000001</v>
      </c>
      <c r="G341" s="19">
        <v>1938.69</v>
      </c>
      <c r="H341" s="31">
        <v>1111.7168932408024</v>
      </c>
      <c r="I341" s="31">
        <v>1112.2730297556802</v>
      </c>
      <c r="J341" s="19">
        <v>1156.5769953515971</v>
      </c>
      <c r="K341" s="19">
        <v>1157.1555731381661</v>
      </c>
      <c r="L341" s="19">
        <v>171.59427732942038</v>
      </c>
      <c r="M341" s="19">
        <v>171.68011738811444</v>
      </c>
      <c r="N341" s="19">
        <v>207.94775588590937</v>
      </c>
      <c r="O341" s="19">
        <v>208.05178177679778</v>
      </c>
      <c r="P341" s="19">
        <v>234.5067880562296</v>
      </c>
      <c r="Q341" s="19">
        <v>234.62410010628273</v>
      </c>
      <c r="R341" s="19">
        <v>13.000722623679822</v>
      </c>
      <c r="S341" s="19">
        <v>13.007226236798221</v>
      </c>
      <c r="T341" s="32">
        <v>0</v>
      </c>
      <c r="U341" s="32">
        <v>0</v>
      </c>
      <c r="V341" s="32">
        <v>0</v>
      </c>
      <c r="W341" s="32">
        <v>0</v>
      </c>
      <c r="X341" s="31">
        <v>1870.2923860000001</v>
      </c>
      <c r="Y341" s="31">
        <v>1871.2280000000001</v>
      </c>
      <c r="Z341" s="19">
        <v>0</v>
      </c>
      <c r="AA341" s="19">
        <v>0</v>
      </c>
    </row>
    <row r="342" spans="1:27" ht="24.95" customHeight="1">
      <c r="A342" s="31" t="s">
        <v>38</v>
      </c>
      <c r="B342" s="19"/>
      <c r="C342" s="19"/>
      <c r="D342" s="31"/>
      <c r="E342" s="31"/>
      <c r="F342" s="19"/>
      <c r="G342" s="19"/>
      <c r="H342" s="31"/>
      <c r="I342" s="31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32"/>
      <c r="U342" s="32"/>
      <c r="V342" s="32"/>
      <c r="W342" s="32"/>
      <c r="X342" s="31"/>
      <c r="Y342" s="31"/>
      <c r="Z342" s="19"/>
      <c r="AA342" s="19"/>
    </row>
    <row r="343" spans="1:27" ht="24.95" customHeight="1">
      <c r="A343" s="31" t="s">
        <v>39</v>
      </c>
      <c r="B343" s="19"/>
      <c r="C343" s="19"/>
      <c r="D343" s="31"/>
      <c r="E343" s="31"/>
      <c r="F343" s="19"/>
      <c r="G343" s="19"/>
      <c r="H343" s="31"/>
      <c r="I343" s="31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32"/>
      <c r="U343" s="32"/>
      <c r="V343" s="32"/>
      <c r="W343" s="32"/>
      <c r="X343" s="31"/>
      <c r="Y343" s="31"/>
      <c r="Z343" s="19"/>
      <c r="AA343" s="19"/>
    </row>
    <row r="344" spans="1:27" ht="24.95" customHeight="1">
      <c r="A344" s="31" t="s">
        <v>40</v>
      </c>
      <c r="B344" s="19">
        <v>1168</v>
      </c>
      <c r="C344" s="19">
        <v>1170</v>
      </c>
      <c r="D344" s="31">
        <v>1738.6862219999998</v>
      </c>
      <c r="E344" s="31">
        <v>1739.5559999999998</v>
      </c>
      <c r="F344" s="19">
        <v>1953.1569329999998</v>
      </c>
      <c r="G344" s="19">
        <v>1954.1339999999998</v>
      </c>
      <c r="H344" s="31">
        <v>1112.8806623524933</v>
      </c>
      <c r="I344" s="31">
        <v>1113.437381043015</v>
      </c>
      <c r="J344" s="19">
        <v>1152.8144716088329</v>
      </c>
      <c r="K344" s="19">
        <v>1153.3911671924291</v>
      </c>
      <c r="L344" s="19">
        <v>170.40655737704918</v>
      </c>
      <c r="M344" s="19">
        <v>170.49180327868854</v>
      </c>
      <c r="N344" s="19">
        <v>207.86643677343667</v>
      </c>
      <c r="O344" s="19">
        <v>207.9704219844289</v>
      </c>
      <c r="P344" s="19">
        <v>0</v>
      </c>
      <c r="Q344" s="19">
        <v>0</v>
      </c>
      <c r="R344" s="19">
        <v>12.960379031364292</v>
      </c>
      <c r="S344" s="19">
        <v>12.966862462595589</v>
      </c>
      <c r="T344" s="32">
        <v>0</v>
      </c>
      <c r="U344" s="32">
        <v>0</v>
      </c>
      <c r="V344" s="32">
        <v>0</v>
      </c>
      <c r="W344" s="32">
        <v>0</v>
      </c>
      <c r="X344" s="31">
        <v>1869.0643003499999</v>
      </c>
      <c r="Y344" s="31">
        <v>1869.9992999999999</v>
      </c>
      <c r="Z344" s="19">
        <v>0</v>
      </c>
      <c r="AA344" s="19">
        <v>0</v>
      </c>
    </row>
    <row r="345" spans="1:27" ht="24.95" customHeight="1">
      <c r="A345" s="31" t="s">
        <v>41</v>
      </c>
      <c r="B345" s="19">
        <v>1168</v>
      </c>
      <c r="C345" s="19">
        <v>1170</v>
      </c>
      <c r="D345" s="31">
        <v>1750.0295475</v>
      </c>
      <c r="E345" s="31">
        <v>1750.905</v>
      </c>
      <c r="F345" s="19">
        <v>1952.689167</v>
      </c>
      <c r="G345" s="19">
        <v>1953.6659999999999</v>
      </c>
      <c r="H345" s="31">
        <v>1117.9875717017208</v>
      </c>
      <c r="I345" s="31">
        <v>1118.546845124283</v>
      </c>
      <c r="J345" s="19">
        <v>1159.0990187332741</v>
      </c>
      <c r="K345" s="19">
        <v>1159.6788581623553</v>
      </c>
      <c r="L345" s="19">
        <v>171.59427732942038</v>
      </c>
      <c r="M345" s="19">
        <v>171.68011738811444</v>
      </c>
      <c r="N345" s="19">
        <v>209.91114701130857</v>
      </c>
      <c r="O345" s="19">
        <v>210.016155088853</v>
      </c>
      <c r="P345" s="19">
        <v>235.19539027774985</v>
      </c>
      <c r="Q345" s="19">
        <v>235.31304680115042</v>
      </c>
      <c r="R345" s="19">
        <v>13.055878084179971</v>
      </c>
      <c r="S345" s="19">
        <v>13.062409288824384</v>
      </c>
      <c r="T345" s="32">
        <v>0</v>
      </c>
      <c r="U345" s="32">
        <v>0</v>
      </c>
      <c r="V345" s="32">
        <v>0</v>
      </c>
      <c r="W345" s="32">
        <v>0</v>
      </c>
      <c r="X345" s="31">
        <v>1872.9116756999999</v>
      </c>
      <c r="Y345" s="31">
        <v>1873.8486</v>
      </c>
      <c r="Z345" s="19">
        <v>0</v>
      </c>
      <c r="AA345" s="19">
        <v>0</v>
      </c>
    </row>
    <row r="346" spans="1:27" ht="24.95" customHeight="1">
      <c r="A346" s="31" t="s">
        <v>42</v>
      </c>
      <c r="B346" s="19">
        <v>1168</v>
      </c>
      <c r="C346" s="19">
        <v>1170</v>
      </c>
      <c r="D346" s="31">
        <v>1739.5048125000001</v>
      </c>
      <c r="E346" s="31">
        <v>1740.375</v>
      </c>
      <c r="F346" s="19">
        <v>1962.3953114999999</v>
      </c>
      <c r="G346" s="19">
        <v>1963.377</v>
      </c>
      <c r="H346" s="31">
        <v>1104.0549471299096</v>
      </c>
      <c r="I346" s="31">
        <v>1104.6072507552872</v>
      </c>
      <c r="J346" s="19">
        <v>1152.9281277728483</v>
      </c>
      <c r="K346" s="19">
        <v>1153.5048802129547</v>
      </c>
      <c r="L346" s="19">
        <v>171.21742313323574</v>
      </c>
      <c r="M346" s="19">
        <v>171.30307467057102</v>
      </c>
      <c r="N346" s="19">
        <v>208.38501015716884</v>
      </c>
      <c r="O346" s="19">
        <v>208.48925478456113</v>
      </c>
      <c r="P346" s="19">
        <v>233.77546328688803</v>
      </c>
      <c r="Q346" s="19">
        <v>233.89240949163386</v>
      </c>
      <c r="R346" s="19">
        <v>13.132116788321168</v>
      </c>
      <c r="S346" s="19">
        <v>13.138686131386862</v>
      </c>
      <c r="T346" s="32">
        <v>0</v>
      </c>
      <c r="U346" s="32">
        <v>0</v>
      </c>
      <c r="V346" s="32">
        <v>0</v>
      </c>
      <c r="W346" s="32">
        <v>0</v>
      </c>
      <c r="X346" s="31">
        <v>1872.0813910500001</v>
      </c>
      <c r="Y346" s="31">
        <v>1873.0179000000001</v>
      </c>
      <c r="Z346" s="19">
        <v>0</v>
      </c>
      <c r="AA346" s="19">
        <v>0</v>
      </c>
    </row>
    <row r="347" spans="1:27" ht="24.95" customHeight="1">
      <c r="A347" s="31" t="s">
        <v>43</v>
      </c>
      <c r="B347" s="19">
        <v>1168</v>
      </c>
      <c r="C347" s="19">
        <v>1170</v>
      </c>
      <c r="D347" s="31">
        <v>1749.0940155000001</v>
      </c>
      <c r="E347" s="31">
        <v>1749.9690000000001</v>
      </c>
      <c r="F347" s="19">
        <v>1965.0849659999999</v>
      </c>
      <c r="G347" s="19">
        <v>1966.068</v>
      </c>
      <c r="H347" s="31">
        <v>1113.7285714285713</v>
      </c>
      <c r="I347" s="31">
        <v>1114.2857142857142</v>
      </c>
      <c r="J347" s="19">
        <v>1157.6074044743614</v>
      </c>
      <c r="K347" s="19">
        <v>1158.1864977232231</v>
      </c>
      <c r="L347" s="19">
        <v>170.77984665936475</v>
      </c>
      <c r="M347" s="19">
        <v>170.86527929901425</v>
      </c>
      <c r="N347" s="19">
        <v>209.42245702005732</v>
      </c>
      <c r="O347" s="19">
        <v>209.52722063037251</v>
      </c>
      <c r="P347" s="19">
        <v>235.06774141674038</v>
      </c>
      <c r="Q347" s="19">
        <v>235.18533408378227</v>
      </c>
      <c r="R347" s="19">
        <v>13.102689075630252</v>
      </c>
      <c r="S347" s="19">
        <v>13.109243697478991</v>
      </c>
      <c r="T347" s="32">
        <v>0</v>
      </c>
      <c r="U347" s="32">
        <v>0</v>
      </c>
      <c r="V347" s="32">
        <v>0</v>
      </c>
      <c r="W347" s="32">
        <v>0</v>
      </c>
      <c r="X347" s="31">
        <v>1875.2621998499999</v>
      </c>
      <c r="Y347" s="31" t="s">
        <v>73</v>
      </c>
      <c r="Z347" s="19">
        <v>0</v>
      </c>
      <c r="AA347" s="19">
        <v>0</v>
      </c>
    </row>
    <row r="348" spans="1:27" ht="24.95" customHeight="1">
      <c r="A348" s="31" t="s">
        <v>44</v>
      </c>
      <c r="B348" s="19">
        <v>1168</v>
      </c>
      <c r="C348" s="19">
        <v>1170</v>
      </c>
      <c r="D348" s="31">
        <v>1738.1015144999999</v>
      </c>
      <c r="E348" s="31">
        <v>1738.971</v>
      </c>
      <c r="F348" s="19">
        <v>1944.5032620000002</v>
      </c>
      <c r="G348" s="19">
        <v>1945.4760000000001</v>
      </c>
      <c r="H348" s="31">
        <v>1099.2808798646361</v>
      </c>
      <c r="I348" s="31">
        <v>1099.8307952622672</v>
      </c>
      <c r="J348" s="19">
        <v>0</v>
      </c>
      <c r="K348" s="19">
        <v>0</v>
      </c>
      <c r="L348" s="19">
        <v>169.35771180304127</v>
      </c>
      <c r="M348" s="19">
        <v>169.44243301955103</v>
      </c>
      <c r="N348" s="19">
        <v>207.11540505118487</v>
      </c>
      <c r="O348" s="19">
        <v>207.2190145584641</v>
      </c>
      <c r="P348" s="19">
        <v>233.57934684909617</v>
      </c>
      <c r="Q348" s="19">
        <v>233.69619494656945</v>
      </c>
      <c r="R348" s="19">
        <v>13.093886462882095</v>
      </c>
      <c r="S348" s="19">
        <v>13.100436681222707</v>
      </c>
      <c r="T348" s="32">
        <v>0</v>
      </c>
      <c r="U348" s="32">
        <v>0</v>
      </c>
      <c r="V348" s="32">
        <v>0</v>
      </c>
      <c r="W348" s="32">
        <v>0</v>
      </c>
      <c r="X348" s="31">
        <v>1868.94735885</v>
      </c>
      <c r="Y348" s="31">
        <v>1869.8823</v>
      </c>
      <c r="Z348" s="19">
        <v>0</v>
      </c>
      <c r="AA348" s="19">
        <v>0</v>
      </c>
    </row>
    <row r="349" spans="1:27" ht="24.95" customHeight="1">
      <c r="A349" s="31" t="s">
        <v>45</v>
      </c>
      <c r="B349" s="19"/>
      <c r="C349" s="19"/>
      <c r="D349" s="31"/>
      <c r="E349" s="31"/>
      <c r="F349" s="19"/>
      <c r="G349" s="19"/>
      <c r="H349" s="31"/>
      <c r="I349" s="31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32"/>
      <c r="U349" s="32"/>
      <c r="V349" s="32"/>
      <c r="W349" s="32"/>
      <c r="X349" s="31"/>
      <c r="Y349" s="31"/>
      <c r="Z349" s="19"/>
      <c r="AA349" s="19"/>
    </row>
    <row r="350" spans="1:27" ht="24.95" customHeight="1">
      <c r="A350" s="31" t="s">
        <v>46</v>
      </c>
      <c r="B350" s="19"/>
      <c r="C350" s="19"/>
      <c r="D350" s="31"/>
      <c r="E350" s="31"/>
      <c r="F350" s="19"/>
      <c r="G350" s="19"/>
      <c r="H350" s="31"/>
      <c r="I350" s="31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32"/>
      <c r="U350" s="32"/>
      <c r="V350" s="32"/>
      <c r="W350" s="32"/>
      <c r="X350" s="31"/>
      <c r="Y350" s="31"/>
      <c r="Z350" s="19"/>
      <c r="AA350" s="19"/>
    </row>
    <row r="351" spans="1:27" ht="24.95" customHeight="1">
      <c r="A351" s="31" t="s">
        <v>47</v>
      </c>
      <c r="B351" s="19">
        <v>1168</v>
      </c>
      <c r="C351" s="19">
        <v>1170</v>
      </c>
      <c r="D351" s="31">
        <v>1732.4883225000001</v>
      </c>
      <c r="E351" s="31">
        <v>1733.355</v>
      </c>
      <c r="F351" s="19">
        <v>1929.6516915</v>
      </c>
      <c r="G351" s="19">
        <v>1930.617</v>
      </c>
      <c r="H351" s="31" t="s">
        <v>77</v>
      </c>
      <c r="I351" s="31">
        <v>1093.8668661181748</v>
      </c>
      <c r="J351" s="19">
        <v>1148.624889500049</v>
      </c>
      <c r="K351" s="19">
        <v>1149.1994892446714</v>
      </c>
      <c r="L351" s="19">
        <v>169.41905106845346</v>
      </c>
      <c r="M351" s="19">
        <v>169.50380296993842</v>
      </c>
      <c r="N351" s="19">
        <v>205.6367377083773</v>
      </c>
      <c r="O351" s="19">
        <v>205.73960751213338</v>
      </c>
      <c r="P351" s="19">
        <v>232.81206450328492</v>
      </c>
      <c r="Q351" s="19">
        <v>232.92852876766875</v>
      </c>
      <c r="R351" s="19">
        <v>13.154274465691788</v>
      </c>
      <c r="S351" s="19">
        <v>13.160854893138357</v>
      </c>
      <c r="T351" s="32">
        <v>0</v>
      </c>
      <c r="U351" s="32">
        <v>0</v>
      </c>
      <c r="V351" s="32">
        <v>0</v>
      </c>
      <c r="W351" s="32">
        <v>0</v>
      </c>
      <c r="X351" s="31" t="s">
        <v>74</v>
      </c>
      <c r="Y351" s="31">
        <v>1868.7239999999999</v>
      </c>
      <c r="Z351" s="19">
        <v>0</v>
      </c>
      <c r="AA351" s="19">
        <v>0</v>
      </c>
    </row>
    <row r="352" spans="1:27" ht="24.95" customHeight="1">
      <c r="A352" s="31" t="s">
        <v>48</v>
      </c>
      <c r="B352" s="19">
        <v>1168</v>
      </c>
      <c r="C352" s="19">
        <v>1170</v>
      </c>
      <c r="D352" s="31" t="s">
        <v>75</v>
      </c>
      <c r="E352" s="31">
        <v>1751.2559999999999</v>
      </c>
      <c r="F352" s="19">
        <v>1942.2813735000002</v>
      </c>
      <c r="G352" s="19">
        <v>1943.2530000000002</v>
      </c>
      <c r="H352" s="31">
        <v>1108.3451805516065</v>
      </c>
      <c r="I352" s="31" t="s">
        <v>76</v>
      </c>
      <c r="J352" s="19">
        <v>1157.8366336633665</v>
      </c>
      <c r="K352" s="19">
        <v>1158.4158415841584</v>
      </c>
      <c r="L352" s="19">
        <v>170.22052401746726</v>
      </c>
      <c r="M352" s="19">
        <v>170.3056768558952</v>
      </c>
      <c r="N352" s="19">
        <v>208.97710823996138</v>
      </c>
      <c r="O352" s="19">
        <v>209.08164906449363</v>
      </c>
      <c r="P352" s="19">
        <v>235.21904417089067</v>
      </c>
      <c r="Q352" s="19">
        <v>235.33671252715425</v>
      </c>
      <c r="R352" s="19">
        <v>0</v>
      </c>
      <c r="S352" s="19">
        <v>0</v>
      </c>
      <c r="T352" s="32">
        <v>0</v>
      </c>
      <c r="U352" s="32">
        <v>0</v>
      </c>
      <c r="V352" s="32">
        <v>0</v>
      </c>
      <c r="W352" s="32">
        <v>0</v>
      </c>
      <c r="X352" s="31">
        <v>1874.2681971</v>
      </c>
      <c r="Y352" s="31">
        <v>1875.2058</v>
      </c>
      <c r="Z352" s="19">
        <v>0</v>
      </c>
      <c r="AA352" s="19">
        <v>0</v>
      </c>
    </row>
    <row r="353" spans="1:27" ht="24.95" customHeight="1">
      <c r="A353" s="31" t="s">
        <v>49</v>
      </c>
      <c r="B353" s="19">
        <v>1168</v>
      </c>
      <c r="C353" s="19">
        <v>1170</v>
      </c>
      <c r="D353" s="31">
        <v>1750.4973134999998</v>
      </c>
      <c r="E353" s="31">
        <v>1751.3729999999998</v>
      </c>
      <c r="F353" s="19">
        <v>1933.978527</v>
      </c>
      <c r="G353" s="19">
        <v>1934.9459999999999</v>
      </c>
      <c r="H353" s="31" t="s">
        <v>78</v>
      </c>
      <c r="I353" s="31">
        <v>1102.9411764705883</v>
      </c>
      <c r="J353" s="19">
        <v>1156.348264609908</v>
      </c>
      <c r="K353" s="19">
        <v>1156.9267279738949</v>
      </c>
      <c r="L353" s="19">
        <v>168.50360230547551</v>
      </c>
      <c r="M353" s="19">
        <v>168.58789625360231</v>
      </c>
      <c r="N353" s="19">
        <v>208.97710823996138</v>
      </c>
      <c r="O353" s="19">
        <v>209.08164906449363</v>
      </c>
      <c r="P353" s="19">
        <v>235.24270282231299</v>
      </c>
      <c r="Q353" s="19">
        <v>235.3603830138199</v>
      </c>
      <c r="R353" s="19">
        <v>13.157234473447346</v>
      </c>
      <c r="S353" s="19">
        <v>13.163816381638165</v>
      </c>
      <c r="T353" s="32">
        <v>0</v>
      </c>
      <c r="U353" s="32">
        <v>0</v>
      </c>
      <c r="V353" s="32">
        <v>0</v>
      </c>
      <c r="W353" s="32">
        <v>0</v>
      </c>
      <c r="X353" s="31">
        <v>1873.0286172000001</v>
      </c>
      <c r="Y353" s="31">
        <v>1873.9656</v>
      </c>
      <c r="Z353" s="19">
        <v>0</v>
      </c>
      <c r="AA353" s="19">
        <v>0</v>
      </c>
    </row>
    <row r="354" spans="1:27" ht="24.95" customHeight="1">
      <c r="A354" s="31" t="s">
        <v>50</v>
      </c>
      <c r="B354" s="19">
        <v>1168</v>
      </c>
      <c r="C354" s="19">
        <v>1170</v>
      </c>
      <c r="D354" s="31">
        <v>1763.8286445000001</v>
      </c>
      <c r="E354" s="31">
        <v>1764.711</v>
      </c>
      <c r="F354" s="19">
        <v>1953.8585820000001</v>
      </c>
      <c r="G354" s="19">
        <v>1954.836</v>
      </c>
      <c r="H354" s="31">
        <v>1113.62291</v>
      </c>
      <c r="I354" s="31">
        <v>1114.18</v>
      </c>
      <c r="J354" s="19">
        <v>1167.6638760000001</v>
      </c>
      <c r="K354" s="19">
        <v>1168.248</v>
      </c>
      <c r="L354" s="19">
        <v>170.15887799999999</v>
      </c>
      <c r="M354" s="19">
        <v>170.244</v>
      </c>
      <c r="N354" s="19">
        <v>209.58015750000001</v>
      </c>
      <c r="O354" s="19">
        <v>209.685</v>
      </c>
      <c r="P354" s="19">
        <v>237.03042550000001</v>
      </c>
      <c r="Q354" s="19">
        <v>237.149</v>
      </c>
      <c r="R354" s="19">
        <v>13.236378500000001</v>
      </c>
      <c r="S354" s="19">
        <v>13.243</v>
      </c>
      <c r="T354" s="32">
        <v>0</v>
      </c>
      <c r="U354" s="32">
        <v>0</v>
      </c>
      <c r="V354" s="32">
        <v>0</v>
      </c>
      <c r="W354" s="32">
        <v>0</v>
      </c>
      <c r="X354" s="31">
        <v>1883.2728924999999</v>
      </c>
      <c r="Y354" s="31">
        <v>1884.2149999999999</v>
      </c>
      <c r="Z354" s="19">
        <v>0</v>
      </c>
      <c r="AA354" s="19">
        <v>0</v>
      </c>
    </row>
    <row r="355" spans="1:27" ht="24.95" customHeight="1">
      <c r="A355" s="31" t="s">
        <v>51</v>
      </c>
      <c r="B355" s="19">
        <v>1168</v>
      </c>
      <c r="C355" s="19">
        <v>1170</v>
      </c>
      <c r="D355" s="31">
        <v>1762.4253464999999</v>
      </c>
      <c r="E355" s="31">
        <v>1763.307</v>
      </c>
      <c r="F355" s="19">
        <v>1935.2648835</v>
      </c>
      <c r="G355" s="19">
        <v>1936.2329999999999</v>
      </c>
      <c r="H355" s="31">
        <v>1103.7423312883434</v>
      </c>
      <c r="I355" s="31">
        <v>1104.2944785276072</v>
      </c>
      <c r="J355" s="19">
        <v>1168.2467532467533</v>
      </c>
      <c r="K355" s="19">
        <v>1168.831168831169</v>
      </c>
      <c r="L355" s="19">
        <v>168.56432432432433</v>
      </c>
      <c r="M355" s="19">
        <v>168.64864864864865</v>
      </c>
      <c r="N355" s="19">
        <v>207.343085106383</v>
      </c>
      <c r="O355" s="19">
        <v>207.44680851063831</v>
      </c>
      <c r="P355" s="19">
        <v>236.82915468427234</v>
      </c>
      <c r="Q355" s="19">
        <v>236.9476284985216</v>
      </c>
      <c r="R355" s="19">
        <v>13.38769318832284</v>
      </c>
      <c r="S355" s="19">
        <v>13.394390383514597</v>
      </c>
      <c r="T355" s="32">
        <v>0</v>
      </c>
      <c r="U355" s="32">
        <v>0</v>
      </c>
      <c r="V355" s="32">
        <v>0</v>
      </c>
      <c r="W355" s="32">
        <v>0</v>
      </c>
      <c r="X355" s="31">
        <v>1884.4654959</v>
      </c>
      <c r="Y355" s="31">
        <v>1885.4081999999999</v>
      </c>
      <c r="Z355" s="19">
        <v>0</v>
      </c>
      <c r="AA355" s="19">
        <v>0</v>
      </c>
    </row>
    <row r="356" spans="1:27" ht="24.95" customHeight="1">
      <c r="A356" s="31" t="s">
        <v>52</v>
      </c>
      <c r="B356" s="19"/>
      <c r="C356" s="19"/>
      <c r="D356" s="31"/>
      <c r="E356" s="31"/>
      <c r="F356" s="19"/>
      <c r="G356" s="19"/>
      <c r="H356" s="31"/>
      <c r="I356" s="31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32"/>
      <c r="U356" s="32"/>
      <c r="V356" s="32"/>
      <c r="W356" s="32"/>
      <c r="X356" s="31"/>
      <c r="Y356" s="31"/>
      <c r="Z356" s="19"/>
      <c r="AA356" s="19"/>
    </row>
    <row r="357" spans="1:27" ht="24.95" customHeight="1">
      <c r="A357" s="31" t="s">
        <v>53</v>
      </c>
      <c r="B357" s="19"/>
      <c r="C357" s="19"/>
      <c r="D357" s="31"/>
      <c r="E357" s="31"/>
      <c r="F357" s="19"/>
      <c r="G357" s="19"/>
      <c r="H357" s="31"/>
      <c r="I357" s="31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32"/>
      <c r="U357" s="32"/>
      <c r="V357" s="32"/>
      <c r="W357" s="32"/>
      <c r="X357" s="31"/>
      <c r="Y357" s="31"/>
      <c r="Z357" s="19"/>
      <c r="AA357" s="19"/>
    </row>
    <row r="358" spans="1:27" ht="24.95" customHeight="1">
      <c r="A358" s="31" t="s">
        <v>54</v>
      </c>
      <c r="B358" s="19"/>
      <c r="C358" s="19"/>
      <c r="D358" s="31"/>
      <c r="E358" s="31"/>
      <c r="F358" s="19"/>
      <c r="G358" s="19"/>
      <c r="H358" s="31"/>
      <c r="I358" s="31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32"/>
      <c r="U358" s="32"/>
      <c r="V358" s="32"/>
      <c r="W358" s="32"/>
      <c r="X358" s="31"/>
      <c r="Y358" s="31"/>
      <c r="Z358" s="19"/>
      <c r="AA358" s="19"/>
    </row>
    <row r="359" spans="1:27" ht="24.95" customHeight="1">
      <c r="A359" s="31" t="s">
        <v>55</v>
      </c>
      <c r="B359" s="19"/>
      <c r="C359" s="19"/>
      <c r="D359" s="31"/>
      <c r="E359" s="31"/>
      <c r="F359" s="19"/>
      <c r="G359" s="19"/>
      <c r="H359" s="31"/>
      <c r="I359" s="31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32"/>
      <c r="U359" s="32"/>
      <c r="V359" s="32"/>
      <c r="W359" s="32"/>
      <c r="X359" s="31"/>
      <c r="Y359" s="31"/>
      <c r="Z359" s="19"/>
      <c r="AA359" s="19"/>
    </row>
    <row r="360" spans="1:27" ht="24.95" customHeight="1">
      <c r="A360" s="227" t="s">
        <v>426</v>
      </c>
      <c r="B360" s="231">
        <f>AVERAGE(B330:B359)</f>
        <v>1168</v>
      </c>
      <c r="C360" s="231">
        <f t="shared" ref="C360:AA360" si="11">AVERAGE(C330:C359)</f>
        <v>1170</v>
      </c>
      <c r="D360" s="231">
        <f t="shared" si="11"/>
        <v>1742.3975759210523</v>
      </c>
      <c r="E360" s="231">
        <f t="shared" si="11"/>
        <v>1743.6685500000003</v>
      </c>
      <c r="F360" s="231">
        <f t="shared" si="11"/>
        <v>1941.2873707499998</v>
      </c>
      <c r="G360" s="231">
        <f t="shared" si="11"/>
        <v>1942.2584999999999</v>
      </c>
      <c r="H360" s="231">
        <f t="shared" si="11"/>
        <v>1042.0867283206117</v>
      </c>
      <c r="I360" s="231">
        <f t="shared" si="11"/>
        <v>1044.9922628570534</v>
      </c>
      <c r="J360" s="231">
        <f t="shared" si="11"/>
        <v>1096.0772894388967</v>
      </c>
      <c r="K360" s="231">
        <f t="shared" si="11"/>
        <v>1096.6256022400171</v>
      </c>
      <c r="L360" s="231">
        <f t="shared" si="11"/>
        <v>168.95990341470869</v>
      </c>
      <c r="M360" s="231">
        <f t="shared" si="11"/>
        <v>169.04442562752249</v>
      </c>
      <c r="N360" s="231">
        <f t="shared" si="11"/>
        <v>207.3763226161619</v>
      </c>
      <c r="O360" s="231">
        <f t="shared" si="11"/>
        <v>207.48006264748565</v>
      </c>
      <c r="P360" s="231">
        <f t="shared" si="11"/>
        <v>222.51782539714537</v>
      </c>
      <c r="Q360" s="231">
        <f t="shared" si="11"/>
        <v>222.62913996712896</v>
      </c>
      <c r="R360" s="231">
        <f t="shared" si="11"/>
        <v>11.744287016825806</v>
      </c>
      <c r="S360" s="231">
        <f t="shared" si="11"/>
        <v>11.750162097874746</v>
      </c>
      <c r="T360" s="231">
        <f t="shared" si="11"/>
        <v>0</v>
      </c>
      <c r="U360" s="231">
        <f t="shared" si="11"/>
        <v>0</v>
      </c>
      <c r="V360" s="231">
        <f t="shared" si="11"/>
        <v>0</v>
      </c>
      <c r="W360" s="231">
        <f t="shared" si="11"/>
        <v>0</v>
      </c>
      <c r="X360" s="231">
        <f t="shared" si="11"/>
        <v>1869.6385551842104</v>
      </c>
      <c r="Y360" s="231">
        <f t="shared" si="11"/>
        <v>1870.1803526315787</v>
      </c>
      <c r="Z360" s="231">
        <f t="shared" si="11"/>
        <v>0</v>
      </c>
      <c r="AA360" s="231">
        <f t="shared" si="11"/>
        <v>0</v>
      </c>
    </row>
    <row r="361" spans="1:27" ht="24.95" customHeight="1">
      <c r="A361" s="209" t="s">
        <v>454</v>
      </c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</row>
    <row r="362" spans="1:27" ht="24.95" customHeight="1">
      <c r="A362" s="31" t="s">
        <v>67</v>
      </c>
      <c r="B362" s="19"/>
      <c r="C362" s="19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</row>
    <row r="363" spans="1:27" ht="24.95" customHeight="1">
      <c r="A363" s="31" t="s">
        <v>27</v>
      </c>
      <c r="B363" s="19">
        <v>1168</v>
      </c>
      <c r="C363" s="19">
        <v>1170</v>
      </c>
      <c r="D363" s="31">
        <v>1764.6472349999999</v>
      </c>
      <c r="E363" s="31">
        <v>1765.53</v>
      </c>
      <c r="F363" s="31" t="s">
        <v>79</v>
      </c>
      <c r="G363" s="31">
        <v>1951.7940000000001</v>
      </c>
      <c r="H363" s="31">
        <v>1117.1331540000001</v>
      </c>
      <c r="I363" s="31">
        <v>1117.692</v>
      </c>
      <c r="J363" s="31" t="s">
        <v>80</v>
      </c>
      <c r="K363" s="31" t="s">
        <v>81</v>
      </c>
      <c r="L363" s="31" t="s">
        <v>82</v>
      </c>
      <c r="M363" s="31" t="s">
        <v>83</v>
      </c>
      <c r="N363" s="31" t="s">
        <v>84</v>
      </c>
      <c r="O363" s="31">
        <v>209.65899999999999</v>
      </c>
      <c r="P363" s="31" t="s">
        <v>85</v>
      </c>
      <c r="Q363" s="31">
        <v>237.24100000000001</v>
      </c>
      <c r="R363" s="31" t="s">
        <v>86</v>
      </c>
      <c r="S363" s="31">
        <v>13.448</v>
      </c>
      <c r="T363" s="32">
        <v>0</v>
      </c>
      <c r="U363" s="32">
        <v>0</v>
      </c>
      <c r="V363" s="32">
        <v>0</v>
      </c>
      <c r="W363" s="32">
        <v>0</v>
      </c>
      <c r="X363" s="31">
        <v>1885.2838865000001</v>
      </c>
      <c r="Y363" s="31">
        <v>1886.2270000000001</v>
      </c>
      <c r="Z363" s="32">
        <v>0</v>
      </c>
      <c r="AA363" s="32">
        <v>0</v>
      </c>
    </row>
    <row r="364" spans="1:27" ht="24.95" customHeight="1">
      <c r="A364" s="31" t="s">
        <v>28</v>
      </c>
      <c r="B364" s="19">
        <v>1168</v>
      </c>
      <c r="C364" s="19">
        <v>1170</v>
      </c>
      <c r="D364" s="31">
        <v>1768.1554799999999</v>
      </c>
      <c r="E364" s="31" t="s">
        <v>87</v>
      </c>
      <c r="F364" s="31" t="s">
        <v>88</v>
      </c>
      <c r="G364" s="31" t="s">
        <v>89</v>
      </c>
      <c r="H364" s="31">
        <v>1109.29140580535</v>
      </c>
      <c r="I364" s="31">
        <v>1109.846328969835</v>
      </c>
      <c r="J364" s="31" t="s">
        <v>90</v>
      </c>
      <c r="K364" s="31">
        <v>1173.1675523914569</v>
      </c>
      <c r="L364" s="31" t="s">
        <v>91</v>
      </c>
      <c r="M364" s="31" t="s">
        <v>92</v>
      </c>
      <c r="N364" s="31" t="s">
        <v>93</v>
      </c>
      <c r="O364" s="31" t="s">
        <v>94</v>
      </c>
      <c r="P364" s="31">
        <v>237.59904912836765</v>
      </c>
      <c r="Q364" s="31" t="s">
        <v>95</v>
      </c>
      <c r="R364" s="31" t="s">
        <v>96</v>
      </c>
      <c r="S364" s="31" t="s">
        <v>97</v>
      </c>
      <c r="T364" s="32">
        <v>0</v>
      </c>
      <c r="U364" s="32">
        <v>0</v>
      </c>
      <c r="V364" s="32">
        <v>0</v>
      </c>
      <c r="W364" s="32">
        <v>0</v>
      </c>
      <c r="X364" s="31">
        <v>1884.87479115</v>
      </c>
      <c r="Y364" s="31">
        <v>1885.8177000000001</v>
      </c>
      <c r="Z364" s="32">
        <v>0</v>
      </c>
      <c r="AA364" s="32">
        <v>0</v>
      </c>
    </row>
    <row r="365" spans="1:27" ht="24.95" customHeight="1">
      <c r="A365" s="31" t="s">
        <v>29</v>
      </c>
      <c r="B365" s="19"/>
      <c r="C365" s="19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2"/>
      <c r="U365" s="32"/>
      <c r="V365" s="32"/>
      <c r="W365" s="32"/>
      <c r="X365" s="31"/>
      <c r="Y365" s="31"/>
      <c r="Z365" s="32"/>
      <c r="AA365" s="32"/>
    </row>
    <row r="366" spans="1:27" ht="24.95" customHeight="1">
      <c r="A366" s="31" t="s">
        <v>30</v>
      </c>
      <c r="B366" s="19"/>
      <c r="C366" s="19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2"/>
      <c r="U366" s="32"/>
      <c r="V366" s="32"/>
      <c r="W366" s="32"/>
      <c r="X366" s="31"/>
      <c r="Y366" s="31"/>
      <c r="Z366" s="32"/>
      <c r="AA366" s="32"/>
    </row>
    <row r="367" spans="1:27" ht="24.95" customHeight="1">
      <c r="A367" s="31" t="s">
        <v>31</v>
      </c>
      <c r="B367" s="19">
        <v>1168</v>
      </c>
      <c r="C367" s="19">
        <v>1170</v>
      </c>
      <c r="D367" s="31">
        <v>1762.0745219999999</v>
      </c>
      <c r="E367" s="31">
        <v>1762.9559999999999</v>
      </c>
      <c r="F367" s="31" t="s">
        <v>98</v>
      </c>
      <c r="G367" s="31">
        <v>1947.6990000000001</v>
      </c>
      <c r="H367" s="32">
        <v>0</v>
      </c>
      <c r="I367" s="32">
        <v>0</v>
      </c>
      <c r="J367" s="31" t="s">
        <v>99</v>
      </c>
      <c r="K367" s="31">
        <v>1170.3510000000001</v>
      </c>
      <c r="L367" s="31">
        <v>169.911002</v>
      </c>
      <c r="M367" s="31">
        <v>169.99600000000001</v>
      </c>
      <c r="N367" s="31" t="s">
        <v>100</v>
      </c>
      <c r="O367" s="31">
        <v>207.649</v>
      </c>
      <c r="P367" s="31" t="s">
        <v>101</v>
      </c>
      <c r="Q367" s="31">
        <v>236.904</v>
      </c>
      <c r="R367" s="31" t="s">
        <v>102</v>
      </c>
      <c r="S367" s="31">
        <v>13.265000000000001</v>
      </c>
      <c r="T367" s="32">
        <v>0</v>
      </c>
      <c r="U367" s="32">
        <v>0</v>
      </c>
      <c r="V367" s="32">
        <v>0</v>
      </c>
      <c r="W367" s="32">
        <v>0</v>
      </c>
      <c r="X367" s="31">
        <v>1880.6881854999999</v>
      </c>
      <c r="Y367" s="31">
        <v>1881.6289999999999</v>
      </c>
      <c r="Z367" s="32">
        <v>0</v>
      </c>
      <c r="AA367" s="32">
        <v>0</v>
      </c>
    </row>
    <row r="368" spans="1:27" ht="24.95" customHeight="1">
      <c r="A368" s="31" t="s">
        <v>32</v>
      </c>
      <c r="B368" s="19">
        <v>1168</v>
      </c>
      <c r="C368" s="19">
        <v>1170</v>
      </c>
      <c r="D368" s="31">
        <v>1729.2139605</v>
      </c>
      <c r="E368" s="31">
        <v>1730.079</v>
      </c>
      <c r="F368" s="31" t="s">
        <v>103</v>
      </c>
      <c r="G368" s="31">
        <v>1912.1310000000001</v>
      </c>
      <c r="H368" s="31">
        <v>1112.5634399999999</v>
      </c>
      <c r="I368" s="31" t="s">
        <v>104</v>
      </c>
      <c r="J368" s="31" t="s">
        <v>105</v>
      </c>
      <c r="K368" s="31">
        <v>1144.8140000000001</v>
      </c>
      <c r="L368" s="32">
        <v>0</v>
      </c>
      <c r="M368" s="32">
        <v>166.548</v>
      </c>
      <c r="N368" s="31" t="s">
        <v>106</v>
      </c>
      <c r="O368" s="31" t="s">
        <v>107</v>
      </c>
      <c r="P368" s="31" t="s">
        <v>108</v>
      </c>
      <c r="Q368" s="31">
        <v>232.489</v>
      </c>
      <c r="R368" s="31" t="s">
        <v>109</v>
      </c>
      <c r="S368" s="31" t="s">
        <v>110</v>
      </c>
      <c r="T368" s="32">
        <v>0</v>
      </c>
      <c r="U368" s="32">
        <v>0</v>
      </c>
      <c r="V368" s="32">
        <v>0</v>
      </c>
      <c r="W368" s="32">
        <v>0</v>
      </c>
      <c r="X368" s="31">
        <v>1860.001534</v>
      </c>
      <c r="Y368" s="31">
        <v>1860.932</v>
      </c>
      <c r="Z368" s="32">
        <v>0</v>
      </c>
      <c r="AA368" s="32">
        <v>0</v>
      </c>
    </row>
    <row r="369" spans="1:27" ht="24.95" customHeight="1">
      <c r="A369" s="31" t="s">
        <v>33</v>
      </c>
      <c r="B369" s="19">
        <v>1168</v>
      </c>
      <c r="C369" s="19">
        <v>1170</v>
      </c>
      <c r="D369" s="31">
        <v>1727.6937210000001</v>
      </c>
      <c r="E369" s="31">
        <v>1728.558</v>
      </c>
      <c r="F369" s="31">
        <v>1904.9770350000001</v>
      </c>
      <c r="G369" s="31" t="s">
        <v>111</v>
      </c>
      <c r="H369" s="31">
        <v>1102.8053215</v>
      </c>
      <c r="I369" s="31">
        <v>1103.357</v>
      </c>
      <c r="J369" s="31" t="s">
        <v>112</v>
      </c>
      <c r="K369" s="31">
        <v>1145.038</v>
      </c>
      <c r="L369" s="31" t="s">
        <v>113</v>
      </c>
      <c r="M369" s="31">
        <v>165.547</v>
      </c>
      <c r="N369" s="31" t="s">
        <v>114</v>
      </c>
      <c r="O369" s="31">
        <v>203.56299999999999</v>
      </c>
      <c r="P369" s="31" t="s">
        <v>115</v>
      </c>
      <c r="Q369" s="31">
        <v>232.28100000000001</v>
      </c>
      <c r="R369" s="31" t="s">
        <v>116</v>
      </c>
      <c r="S369" s="31">
        <v>13.146000000000001</v>
      </c>
      <c r="T369" s="32">
        <v>0</v>
      </c>
      <c r="U369" s="32">
        <v>0</v>
      </c>
      <c r="V369" s="32">
        <v>0</v>
      </c>
      <c r="W369" s="32">
        <v>0</v>
      </c>
      <c r="X369" s="31">
        <v>1863.1119780000001</v>
      </c>
      <c r="Y369" s="31">
        <v>1864.0440000000001</v>
      </c>
      <c r="Z369" s="32">
        <v>0</v>
      </c>
      <c r="AA369" s="32">
        <v>0</v>
      </c>
    </row>
    <row r="370" spans="1:27" ht="24.95" customHeight="1">
      <c r="A370" s="31" t="s">
        <v>34</v>
      </c>
      <c r="B370" s="19">
        <v>1168</v>
      </c>
      <c r="C370" s="19">
        <v>1170</v>
      </c>
      <c r="D370" s="31">
        <v>1726.992072</v>
      </c>
      <c r="E370" s="31">
        <v>1727.856</v>
      </c>
      <c r="F370" s="31" t="s">
        <v>117</v>
      </c>
      <c r="G370" s="31">
        <v>1908.7380000000001</v>
      </c>
      <c r="H370" s="31">
        <v>1108.2406025</v>
      </c>
      <c r="I370" s="31">
        <v>1108.7950000000001</v>
      </c>
      <c r="J370" s="31" t="s">
        <v>118</v>
      </c>
      <c r="K370" s="31">
        <v>1142.4670000000001</v>
      </c>
      <c r="L370" s="31" t="s">
        <v>119</v>
      </c>
      <c r="M370" s="31">
        <v>164.268</v>
      </c>
      <c r="N370" s="31" t="s">
        <v>120</v>
      </c>
      <c r="O370" s="31">
        <v>204.11699999999999</v>
      </c>
      <c r="P370" s="31" t="s">
        <v>121</v>
      </c>
      <c r="Q370" s="31">
        <v>232.18899999999999</v>
      </c>
      <c r="R370" s="31" t="s">
        <v>122</v>
      </c>
      <c r="S370" s="31">
        <v>13.234999999999999</v>
      </c>
      <c r="T370" s="32">
        <v>0</v>
      </c>
      <c r="U370" s="32">
        <v>0</v>
      </c>
      <c r="V370" s="32">
        <v>0</v>
      </c>
      <c r="W370" s="32">
        <v>0</v>
      </c>
      <c r="X370" s="31" t="s">
        <v>123</v>
      </c>
      <c r="Y370" s="31">
        <v>1863.8219999999999</v>
      </c>
      <c r="Z370" s="32">
        <v>0</v>
      </c>
      <c r="AA370" s="32">
        <v>0</v>
      </c>
    </row>
    <row r="371" spans="1:27" ht="24.95" customHeight="1">
      <c r="A371" s="31" t="s">
        <v>35</v>
      </c>
      <c r="B371" s="19">
        <v>1168</v>
      </c>
      <c r="C371" s="19">
        <v>1170</v>
      </c>
      <c r="D371" s="31">
        <v>1722.5482950000001</v>
      </c>
      <c r="E371" s="31" t="s">
        <v>124</v>
      </c>
      <c r="F371" s="31" t="s">
        <v>125</v>
      </c>
      <c r="G371" s="31">
        <v>1907.8019999999999</v>
      </c>
      <c r="H371" s="31">
        <v>1111.7168634999998</v>
      </c>
      <c r="I371" s="31">
        <v>1112.2729999999999</v>
      </c>
      <c r="J371" s="31" t="s">
        <v>126</v>
      </c>
      <c r="K371" s="31">
        <v>1140.9069999999999</v>
      </c>
      <c r="L371" s="31" t="s">
        <v>127</v>
      </c>
      <c r="M371" s="31">
        <v>164.32599999999999</v>
      </c>
      <c r="N371" s="31" t="s">
        <v>128</v>
      </c>
      <c r="O371" s="31">
        <v>204.30600000000001</v>
      </c>
      <c r="P371" s="31" t="s">
        <v>129</v>
      </c>
      <c r="Q371" s="31">
        <v>231.58699999999999</v>
      </c>
      <c r="R371" s="31" t="s">
        <v>130</v>
      </c>
      <c r="S371" s="31">
        <v>13.318</v>
      </c>
      <c r="T371" s="32">
        <v>0</v>
      </c>
      <c r="U371" s="32">
        <v>0</v>
      </c>
      <c r="V371" s="32">
        <v>0</v>
      </c>
      <c r="W371" s="32">
        <v>0</v>
      </c>
      <c r="X371" s="31" t="s">
        <v>131</v>
      </c>
      <c r="Y371" s="31">
        <v>1862.3009999999999</v>
      </c>
      <c r="Z371" s="32">
        <v>0</v>
      </c>
      <c r="AA371" s="32">
        <v>0</v>
      </c>
    </row>
    <row r="372" spans="1:27" ht="24.95" customHeight="1">
      <c r="A372" s="31" t="s">
        <v>36</v>
      </c>
      <c r="B372" s="19"/>
      <c r="C372" s="19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2"/>
      <c r="U372" s="32"/>
      <c r="V372" s="32"/>
      <c r="W372" s="32"/>
      <c r="X372" s="31"/>
      <c r="Y372" s="31"/>
      <c r="Z372" s="32"/>
      <c r="AA372" s="32"/>
    </row>
    <row r="373" spans="1:27" ht="24.95" customHeight="1">
      <c r="A373" s="31" t="s">
        <v>37</v>
      </c>
      <c r="B373" s="19"/>
      <c r="C373" s="19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2"/>
      <c r="U373" s="32"/>
      <c r="V373" s="32"/>
      <c r="W373" s="32"/>
      <c r="X373" s="31"/>
      <c r="Y373" s="31"/>
      <c r="Z373" s="32"/>
      <c r="AA373" s="32"/>
    </row>
    <row r="374" spans="1:27" ht="24.95" customHeight="1">
      <c r="A374" s="31" t="s">
        <v>38</v>
      </c>
      <c r="B374" s="19">
        <v>1168</v>
      </c>
      <c r="C374" s="19">
        <v>1170</v>
      </c>
      <c r="D374" s="31">
        <v>1725.7057155</v>
      </c>
      <c r="E374" s="31">
        <v>1726.569</v>
      </c>
      <c r="F374" s="31" t="s">
        <v>132</v>
      </c>
      <c r="G374" s="31">
        <v>1905.579</v>
      </c>
      <c r="H374" s="31">
        <v>1104.785331</v>
      </c>
      <c r="I374" s="31">
        <v>1105.338</v>
      </c>
      <c r="J374" s="31" t="s">
        <v>133</v>
      </c>
      <c r="K374" s="31">
        <v>1141.798</v>
      </c>
      <c r="L374" s="31" t="s">
        <v>134</v>
      </c>
      <c r="M374" s="31">
        <v>165.25399999999999</v>
      </c>
      <c r="N374" s="31" t="s">
        <v>135</v>
      </c>
      <c r="O374" s="31">
        <v>204.48500000000001</v>
      </c>
      <c r="P374" s="31">
        <v>231.88899749999999</v>
      </c>
      <c r="Q374" s="31">
        <v>232.005</v>
      </c>
      <c r="R374" s="31" t="s">
        <v>136</v>
      </c>
      <c r="S374" s="31">
        <v>13.186</v>
      </c>
      <c r="T374" s="32">
        <v>0</v>
      </c>
      <c r="U374" s="32">
        <v>0</v>
      </c>
      <c r="V374" s="32">
        <v>0</v>
      </c>
      <c r="W374" s="32">
        <v>0</v>
      </c>
      <c r="X374" s="31">
        <v>1861.1119784999999</v>
      </c>
      <c r="Y374" s="31">
        <v>1862.0429999999999</v>
      </c>
      <c r="Z374" s="32">
        <v>0</v>
      </c>
      <c r="AA374" s="32">
        <v>0</v>
      </c>
    </row>
    <row r="375" spans="1:27" ht="24.95" customHeight="1">
      <c r="A375" s="31" t="s">
        <v>39</v>
      </c>
      <c r="B375" s="19">
        <v>1168</v>
      </c>
      <c r="C375" s="19">
        <v>1170</v>
      </c>
      <c r="D375" s="31">
        <v>1712.8421505000001</v>
      </c>
      <c r="E375" s="31">
        <v>1713.6990000000001</v>
      </c>
      <c r="F375" s="31">
        <v>1897.8436035</v>
      </c>
      <c r="G375" s="31">
        <v>1898.7929999999999</v>
      </c>
      <c r="H375" s="31">
        <v>1103.9507484999999</v>
      </c>
      <c r="I375" s="31">
        <v>1104.5029999999999</v>
      </c>
      <c r="J375" s="31" t="s">
        <v>137</v>
      </c>
      <c r="K375" s="31">
        <v>1132.075</v>
      </c>
      <c r="L375" s="31" t="s">
        <v>119</v>
      </c>
      <c r="M375" s="31">
        <v>164.268</v>
      </c>
      <c r="N375" s="31" t="s">
        <v>138</v>
      </c>
      <c r="O375" s="31">
        <v>202.363</v>
      </c>
      <c r="P375" s="31" t="s">
        <v>139</v>
      </c>
      <c r="Q375" s="31">
        <v>230.28800000000001</v>
      </c>
      <c r="R375" s="31" t="s">
        <v>140</v>
      </c>
      <c r="S375" s="31" t="s">
        <v>141</v>
      </c>
      <c r="T375" s="32">
        <v>0</v>
      </c>
      <c r="U375" s="32">
        <v>0</v>
      </c>
      <c r="V375" s="32">
        <v>0</v>
      </c>
      <c r="W375" s="32">
        <v>0</v>
      </c>
      <c r="X375" s="31" t="s">
        <v>142</v>
      </c>
      <c r="Y375" s="31">
        <v>1855.9480000000001</v>
      </c>
      <c r="Z375" s="32">
        <v>0</v>
      </c>
      <c r="AA375" s="32">
        <v>0</v>
      </c>
    </row>
    <row r="376" spans="1:27" ht="24.95" customHeight="1">
      <c r="A376" s="31" t="s">
        <v>40</v>
      </c>
      <c r="B376" s="19">
        <v>1168</v>
      </c>
      <c r="C376" s="19">
        <v>1170</v>
      </c>
      <c r="D376" s="31">
        <v>1700.4463515</v>
      </c>
      <c r="E376" s="31">
        <v>1701.297</v>
      </c>
      <c r="F376" s="31">
        <v>1898.0774865000001</v>
      </c>
      <c r="G376" s="31">
        <v>1899.027</v>
      </c>
      <c r="H376" s="31">
        <v>1101.1441525</v>
      </c>
      <c r="I376" s="31">
        <v>1101.6949999999999</v>
      </c>
      <c r="J376" s="31">
        <v>1124.4375</v>
      </c>
      <c r="K376" s="31" t="s">
        <v>143</v>
      </c>
      <c r="L376" s="31" t="s">
        <v>144</v>
      </c>
      <c r="M376" s="31">
        <v>163.12299999999999</v>
      </c>
      <c r="N376" s="31" t="s">
        <v>145</v>
      </c>
      <c r="O376" s="31">
        <v>200.779</v>
      </c>
      <c r="P376" s="31" t="s">
        <v>146</v>
      </c>
      <c r="Q376" s="31">
        <v>228.61799999999999</v>
      </c>
      <c r="R376" s="31" t="s">
        <v>147</v>
      </c>
      <c r="S376" s="31">
        <v>13.191000000000001</v>
      </c>
      <c r="T376" s="32">
        <v>0</v>
      </c>
      <c r="U376" s="32">
        <v>0</v>
      </c>
      <c r="V376" s="32">
        <v>0</v>
      </c>
      <c r="W376" s="32">
        <v>0</v>
      </c>
      <c r="X376" s="31">
        <v>1848.6232259999999</v>
      </c>
      <c r="Y376" s="31">
        <v>1849.548</v>
      </c>
      <c r="Z376" s="32">
        <v>0</v>
      </c>
      <c r="AA376" s="32">
        <v>0</v>
      </c>
    </row>
    <row r="377" spans="1:27" ht="24.95" customHeight="1">
      <c r="A377" s="31" t="s">
        <v>41</v>
      </c>
      <c r="B377" s="19">
        <v>1168</v>
      </c>
      <c r="C377" s="19">
        <v>1170</v>
      </c>
      <c r="D377" s="31">
        <v>1702.66824</v>
      </c>
      <c r="E377" s="31" t="s">
        <v>148</v>
      </c>
      <c r="F377" s="31" t="s">
        <v>149</v>
      </c>
      <c r="G377" s="31">
        <v>1914.354</v>
      </c>
      <c r="H377" s="31">
        <v>1105.3070699999998</v>
      </c>
      <c r="I377" s="31" t="s">
        <v>150</v>
      </c>
      <c r="J377" s="31" t="s">
        <v>151</v>
      </c>
      <c r="K377" s="31" t="s">
        <v>151</v>
      </c>
      <c r="L377" s="31" t="s">
        <v>152</v>
      </c>
      <c r="M377" s="31">
        <v>163.00899999999999</v>
      </c>
      <c r="N377" s="31" t="s">
        <v>153</v>
      </c>
      <c r="O377" s="31">
        <v>203.53800000000001</v>
      </c>
      <c r="P377" s="31" t="s">
        <v>154</v>
      </c>
      <c r="Q377" s="31">
        <v>228.922</v>
      </c>
      <c r="R377" s="31" t="s">
        <v>155</v>
      </c>
      <c r="S377" s="31">
        <v>13.058</v>
      </c>
      <c r="T377" s="32">
        <v>0</v>
      </c>
      <c r="U377" s="32">
        <v>0</v>
      </c>
      <c r="V377" s="32">
        <v>0</v>
      </c>
      <c r="W377" s="32">
        <v>0</v>
      </c>
      <c r="X377" s="31">
        <v>1850.6112315</v>
      </c>
      <c r="Y377" s="31">
        <v>1851.537</v>
      </c>
      <c r="Z377" s="32">
        <v>0</v>
      </c>
      <c r="AA377" s="32">
        <v>0</v>
      </c>
    </row>
    <row r="378" spans="1:27" ht="24.95" customHeight="1">
      <c r="A378" s="31" t="s">
        <v>42</v>
      </c>
      <c r="B378" s="19">
        <v>1168</v>
      </c>
      <c r="C378" s="19">
        <v>1170</v>
      </c>
      <c r="D378" s="31">
        <v>1677.2919345</v>
      </c>
      <c r="E378" s="31">
        <v>1678.1310000000001</v>
      </c>
      <c r="F378" s="31" t="s">
        <v>156</v>
      </c>
      <c r="G378" s="31">
        <v>1887.5609999999999</v>
      </c>
      <c r="H378" s="31">
        <v>1091.5849345000001</v>
      </c>
      <c r="I378" s="31">
        <v>1092.1310000000001</v>
      </c>
      <c r="J378" s="31" t="s">
        <v>157</v>
      </c>
      <c r="K378" s="31">
        <v>1115.135</v>
      </c>
      <c r="L378" s="31" t="s">
        <v>158</v>
      </c>
      <c r="M378" s="31">
        <v>161.602</v>
      </c>
      <c r="N378" s="31" t="s">
        <v>159</v>
      </c>
      <c r="O378" s="31">
        <v>199.65899999999999</v>
      </c>
      <c r="P378" s="31" t="s">
        <v>160</v>
      </c>
      <c r="Q378" s="31">
        <v>225.512</v>
      </c>
      <c r="R378" s="31" t="s">
        <v>161</v>
      </c>
      <c r="S378" s="31">
        <v>12.986000000000001</v>
      </c>
      <c r="T378" s="32">
        <v>0</v>
      </c>
      <c r="U378" s="32">
        <v>0</v>
      </c>
      <c r="V378" s="32">
        <v>0</v>
      </c>
      <c r="W378" s="32">
        <v>0</v>
      </c>
      <c r="X378" s="31">
        <v>1836.9760524999999</v>
      </c>
      <c r="Y378" s="31">
        <v>1837.895</v>
      </c>
      <c r="Z378" s="32">
        <v>0</v>
      </c>
      <c r="AA378" s="32">
        <v>0</v>
      </c>
    </row>
    <row r="379" spans="1:27" ht="24.95" customHeight="1">
      <c r="A379" s="31" t="s">
        <v>43</v>
      </c>
      <c r="B379" s="19"/>
      <c r="C379" s="19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2"/>
      <c r="U379" s="32"/>
      <c r="V379" s="32"/>
      <c r="W379" s="32"/>
      <c r="X379" s="31"/>
      <c r="Y379" s="31"/>
      <c r="Z379" s="32"/>
      <c r="AA379" s="32"/>
    </row>
    <row r="380" spans="1:27" ht="24.95" customHeight="1">
      <c r="A380" s="31" t="s">
        <v>44</v>
      </c>
      <c r="B380" s="19"/>
      <c r="C380" s="19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2"/>
      <c r="U380" s="32"/>
      <c r="V380" s="32"/>
      <c r="W380" s="32"/>
      <c r="X380" s="31"/>
      <c r="Y380" s="31"/>
      <c r="Z380" s="32"/>
      <c r="AA380" s="32"/>
    </row>
    <row r="381" spans="1:27" ht="24.95" customHeight="1">
      <c r="A381" s="31" t="s">
        <v>45</v>
      </c>
      <c r="B381" s="19"/>
      <c r="C381" s="19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2"/>
      <c r="U381" s="32"/>
      <c r="V381" s="32"/>
      <c r="W381" s="32"/>
      <c r="X381" s="31"/>
      <c r="Y381" s="31"/>
      <c r="Z381" s="32"/>
      <c r="AA381" s="32"/>
    </row>
    <row r="382" spans="1:27" ht="24.95" customHeight="1">
      <c r="A382" s="31" t="s">
        <v>46</v>
      </c>
      <c r="B382" s="19">
        <v>1168</v>
      </c>
      <c r="C382" s="19">
        <v>1170</v>
      </c>
      <c r="D382" s="31">
        <v>1680.2154720000001</v>
      </c>
      <c r="E382" s="31">
        <v>1681.056</v>
      </c>
      <c r="F382" s="31" t="s">
        <v>162</v>
      </c>
      <c r="G382" s="31">
        <v>1886.3910000000001</v>
      </c>
      <c r="H382" s="31" t="s">
        <v>151</v>
      </c>
      <c r="I382" s="31" t="s">
        <v>151</v>
      </c>
      <c r="J382" s="31" t="s">
        <v>151</v>
      </c>
      <c r="K382" s="31" t="s">
        <v>151</v>
      </c>
      <c r="L382" s="31" t="s">
        <v>151</v>
      </c>
      <c r="M382" s="31" t="s">
        <v>151</v>
      </c>
      <c r="N382" s="31" t="s">
        <v>151</v>
      </c>
      <c r="O382" s="31" t="s">
        <v>151</v>
      </c>
      <c r="P382" s="31" t="s">
        <v>151</v>
      </c>
      <c r="Q382" s="31" t="s">
        <v>151</v>
      </c>
      <c r="R382" s="31" t="s">
        <v>163</v>
      </c>
      <c r="S382" s="31">
        <v>12.942</v>
      </c>
      <c r="T382" s="32">
        <v>0</v>
      </c>
      <c r="U382" s="32">
        <v>0</v>
      </c>
      <c r="V382" s="32">
        <v>0</v>
      </c>
      <c r="W382" s="32">
        <v>0</v>
      </c>
      <c r="X382" s="31">
        <v>1834.6722049999998</v>
      </c>
      <c r="Y382" s="31" t="s">
        <v>164</v>
      </c>
      <c r="Z382" s="32">
        <v>0</v>
      </c>
      <c r="AA382" s="32">
        <v>0</v>
      </c>
    </row>
    <row r="383" spans="1:27" ht="24.95" customHeight="1">
      <c r="A383" s="31" t="s">
        <v>47</v>
      </c>
      <c r="B383" s="19">
        <v>1168</v>
      </c>
      <c r="C383" s="19">
        <v>1170</v>
      </c>
      <c r="D383" s="31">
        <v>1669.8076785000001</v>
      </c>
      <c r="E383" s="31">
        <v>1670.643</v>
      </c>
      <c r="F383" s="31" t="s">
        <v>165</v>
      </c>
      <c r="G383" s="31">
        <v>1874.4570000000001</v>
      </c>
      <c r="H383" s="31" t="s">
        <v>166</v>
      </c>
      <c r="I383" s="31">
        <v>1108.374</v>
      </c>
      <c r="J383" s="31" t="s">
        <v>167</v>
      </c>
      <c r="K383" s="31">
        <v>1115.7729999999999</v>
      </c>
      <c r="L383" s="31" t="s">
        <v>168</v>
      </c>
      <c r="M383" s="31">
        <v>160.82499999999999</v>
      </c>
      <c r="N383" s="31" t="s">
        <v>169</v>
      </c>
      <c r="O383" s="31">
        <v>199.71700000000001</v>
      </c>
      <c r="P383" s="31" t="s">
        <v>170</v>
      </c>
      <c r="Q383" s="31">
        <v>224.49100000000001</v>
      </c>
      <c r="R383" s="31" t="s">
        <v>171</v>
      </c>
      <c r="S383" s="31">
        <v>12.805</v>
      </c>
      <c r="T383" s="32">
        <v>0</v>
      </c>
      <c r="U383" s="32">
        <v>0</v>
      </c>
      <c r="V383" s="32">
        <v>0</v>
      </c>
      <c r="W383" s="32">
        <v>0</v>
      </c>
      <c r="X383" s="31">
        <v>1828.403341</v>
      </c>
      <c r="Y383" s="31">
        <v>1829.318</v>
      </c>
      <c r="Z383" s="32">
        <v>0</v>
      </c>
      <c r="AA383" s="32">
        <v>0</v>
      </c>
    </row>
    <row r="384" spans="1:27" ht="24.95" customHeight="1">
      <c r="A384" s="31" t="s">
        <v>48</v>
      </c>
      <c r="B384" s="19">
        <v>1168</v>
      </c>
      <c r="C384" s="19">
        <v>1170</v>
      </c>
      <c r="D384" s="31">
        <v>1669.456854</v>
      </c>
      <c r="E384" s="31">
        <v>1670.2919999999999</v>
      </c>
      <c r="F384" s="31" t="s">
        <v>172</v>
      </c>
      <c r="G384" s="31">
        <v>1866.2670000000001</v>
      </c>
      <c r="H384" s="31" t="s">
        <v>173</v>
      </c>
      <c r="I384" s="31">
        <v>1116.838</v>
      </c>
      <c r="J384" s="31" t="s">
        <v>174</v>
      </c>
      <c r="K384" s="31">
        <v>1117.692</v>
      </c>
      <c r="L384" s="31" t="s">
        <v>175</v>
      </c>
      <c r="M384" s="31">
        <v>159.238</v>
      </c>
      <c r="N384" s="31">
        <v>199.876012</v>
      </c>
      <c r="O384" s="31">
        <v>199.976</v>
      </c>
      <c r="P384" s="31" t="s">
        <v>177</v>
      </c>
      <c r="Q384" s="31" t="s">
        <v>176</v>
      </c>
      <c r="R384" s="31" t="s">
        <v>151</v>
      </c>
      <c r="S384" s="31" t="s">
        <v>151</v>
      </c>
      <c r="T384" s="32">
        <v>0</v>
      </c>
      <c r="U384" s="32">
        <v>0</v>
      </c>
      <c r="V384" s="32">
        <v>0</v>
      </c>
      <c r="W384" s="32">
        <v>0</v>
      </c>
      <c r="X384" s="31">
        <v>1825.1289789999998</v>
      </c>
      <c r="Y384" s="31">
        <v>1826.0419999999999</v>
      </c>
      <c r="Z384" s="32">
        <v>0</v>
      </c>
      <c r="AA384" s="32">
        <v>0</v>
      </c>
    </row>
    <row r="385" spans="1:27" ht="24.95" customHeight="1">
      <c r="A385" s="31" t="s">
        <v>49</v>
      </c>
      <c r="B385" s="19">
        <v>1168</v>
      </c>
      <c r="C385" s="19">
        <v>1170</v>
      </c>
      <c r="D385" s="31">
        <v>1683.7237170000001</v>
      </c>
      <c r="E385" s="31">
        <v>1684.566</v>
      </c>
      <c r="F385" s="31">
        <v>1871.0640000000001</v>
      </c>
      <c r="G385" s="31" t="s">
        <v>178</v>
      </c>
      <c r="H385" s="31" t="s">
        <v>151</v>
      </c>
      <c r="I385" s="31" t="s">
        <v>151</v>
      </c>
      <c r="J385" s="31" t="s">
        <v>151</v>
      </c>
      <c r="K385" s="31" t="s">
        <v>151</v>
      </c>
      <c r="L385" s="31" t="s">
        <v>151</v>
      </c>
      <c r="M385" s="31" t="s">
        <v>151</v>
      </c>
      <c r="N385" s="31" t="s">
        <v>151</v>
      </c>
      <c r="O385" s="31" t="s">
        <v>151</v>
      </c>
      <c r="P385" s="31" t="s">
        <v>151</v>
      </c>
      <c r="Q385" s="31" t="s">
        <v>151</v>
      </c>
      <c r="R385" s="31" t="s">
        <v>179</v>
      </c>
      <c r="S385" s="31">
        <v>12.763</v>
      </c>
      <c r="T385" s="32">
        <v>0</v>
      </c>
      <c r="U385" s="32">
        <v>0</v>
      </c>
      <c r="V385" s="32">
        <v>0</v>
      </c>
      <c r="W385" s="32">
        <v>0</v>
      </c>
      <c r="X385" s="31">
        <v>1834.4033394999999</v>
      </c>
      <c r="Y385" s="31">
        <v>1835.3209999999999</v>
      </c>
      <c r="Z385" s="32">
        <v>0</v>
      </c>
      <c r="AA385" s="32">
        <v>0</v>
      </c>
    </row>
    <row r="386" spans="1:27" ht="24.95" customHeight="1">
      <c r="A386" s="31" t="s">
        <v>50</v>
      </c>
      <c r="B386" s="19"/>
      <c r="C386" s="19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2"/>
      <c r="U386" s="32"/>
      <c r="V386" s="32"/>
      <c r="W386" s="32"/>
      <c r="X386" s="31"/>
      <c r="Y386" s="31"/>
      <c r="Z386" s="32"/>
      <c r="AA386" s="32"/>
    </row>
    <row r="387" spans="1:27" ht="24.95" customHeight="1">
      <c r="A387" s="31" t="s">
        <v>51</v>
      </c>
      <c r="B387" s="19"/>
      <c r="C387" s="19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2"/>
      <c r="U387" s="32"/>
      <c r="V387" s="32"/>
      <c r="W387" s="32"/>
      <c r="X387" s="31"/>
      <c r="Y387" s="31"/>
      <c r="Z387" s="32"/>
      <c r="AA387" s="32"/>
    </row>
    <row r="388" spans="1:27" ht="24.95" customHeight="1">
      <c r="A388" s="31" t="s">
        <v>52</v>
      </c>
      <c r="B388" s="19"/>
      <c r="C388" s="19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2"/>
      <c r="U388" s="32"/>
      <c r="V388" s="32"/>
      <c r="W388" s="32"/>
      <c r="X388" s="31"/>
      <c r="Y388" s="31"/>
      <c r="Z388" s="32"/>
      <c r="AA388" s="32"/>
    </row>
    <row r="389" spans="1:27" ht="24.95" customHeight="1">
      <c r="A389" s="31" t="s">
        <v>53</v>
      </c>
      <c r="B389" s="19">
        <v>1168</v>
      </c>
      <c r="C389" s="19">
        <v>1170</v>
      </c>
      <c r="D389" s="31">
        <v>1684.5423074999999</v>
      </c>
      <c r="E389" s="31">
        <v>1685.385</v>
      </c>
      <c r="F389" s="31" t="s">
        <v>151</v>
      </c>
      <c r="G389" s="31" t="s">
        <v>151</v>
      </c>
      <c r="H389" s="31" t="s">
        <v>151</v>
      </c>
      <c r="I389" s="31" t="s">
        <v>151</v>
      </c>
      <c r="J389" s="31" t="s">
        <v>151</v>
      </c>
      <c r="K389" s="31">
        <v>1131.528</v>
      </c>
      <c r="L389" s="31" t="s">
        <v>151</v>
      </c>
      <c r="M389" s="31">
        <v>161.21299999999999</v>
      </c>
      <c r="N389" s="31" t="s">
        <v>151</v>
      </c>
      <c r="O389" s="31" t="s">
        <v>151</v>
      </c>
      <c r="P389" s="31" t="s">
        <v>180</v>
      </c>
      <c r="Q389" s="31">
        <v>226.441</v>
      </c>
      <c r="R389" s="31" t="s">
        <v>181</v>
      </c>
      <c r="S389" s="31" t="s">
        <v>182</v>
      </c>
      <c r="T389" s="32">
        <v>0</v>
      </c>
      <c r="U389" s="32">
        <v>0</v>
      </c>
      <c r="V389" s="32">
        <v>0</v>
      </c>
      <c r="W389" s="32">
        <v>0</v>
      </c>
      <c r="X389" s="31">
        <v>1832.9880475</v>
      </c>
      <c r="Y389" s="31">
        <v>1833.905</v>
      </c>
      <c r="Z389" s="32">
        <v>0</v>
      </c>
      <c r="AA389" s="32">
        <v>0</v>
      </c>
    </row>
    <row r="390" spans="1:27" ht="24.95" customHeight="1">
      <c r="A390" s="31" t="s">
        <v>54</v>
      </c>
      <c r="B390" s="19">
        <v>1168</v>
      </c>
      <c r="C390" s="19">
        <v>1170</v>
      </c>
      <c r="D390" s="31">
        <v>1687.8166695</v>
      </c>
      <c r="E390" s="31">
        <v>1688.6610000000001</v>
      </c>
      <c r="F390" s="31">
        <v>1871.0640000000001</v>
      </c>
      <c r="G390" s="31">
        <v>1872</v>
      </c>
      <c r="H390" s="31" t="s">
        <v>151</v>
      </c>
      <c r="I390" s="31" t="s">
        <v>151</v>
      </c>
      <c r="J390" s="31" t="s">
        <v>183</v>
      </c>
      <c r="K390" s="31">
        <v>1136.6949999999999</v>
      </c>
      <c r="L390" s="31" t="s">
        <v>184</v>
      </c>
      <c r="M390" s="31">
        <v>162.78299999999999</v>
      </c>
      <c r="N390" s="31" t="s">
        <v>185</v>
      </c>
      <c r="O390" s="31">
        <v>202.755</v>
      </c>
      <c r="P390" s="31" t="s">
        <v>186</v>
      </c>
      <c r="Q390" s="31">
        <v>226.92400000000001</v>
      </c>
      <c r="R390" s="31" t="s">
        <v>187</v>
      </c>
      <c r="S390" s="31">
        <v>12.755000000000001</v>
      </c>
      <c r="T390" s="32">
        <v>0</v>
      </c>
      <c r="U390" s="32">
        <v>0</v>
      </c>
      <c r="V390" s="32">
        <v>0</v>
      </c>
      <c r="W390" s="32">
        <v>0</v>
      </c>
      <c r="X390" s="31">
        <v>1835.1859480000001</v>
      </c>
      <c r="Y390" s="31">
        <v>1836.104</v>
      </c>
      <c r="Z390" s="32">
        <v>0</v>
      </c>
      <c r="AA390" s="32">
        <v>0</v>
      </c>
    </row>
    <row r="391" spans="1:27" ht="24.95" customHeight="1">
      <c r="A391" s="31" t="s">
        <v>55</v>
      </c>
      <c r="B391" s="19">
        <v>1168</v>
      </c>
      <c r="C391" s="19">
        <v>1170</v>
      </c>
      <c r="D391" s="31">
        <v>1676.7072270000001</v>
      </c>
      <c r="E391" s="31">
        <v>1677.546</v>
      </c>
      <c r="F391" s="31">
        <v>1853.756658</v>
      </c>
      <c r="G391" s="31">
        <v>1854.684</v>
      </c>
      <c r="H391" s="31">
        <v>1111.0831353919241</v>
      </c>
      <c r="I391" s="31">
        <v>1111.6389548693587</v>
      </c>
      <c r="J391" s="31" t="s">
        <v>188</v>
      </c>
      <c r="K391" s="31" t="s">
        <v>189</v>
      </c>
      <c r="L391" s="31" t="s">
        <v>190</v>
      </c>
      <c r="M391" s="31" t="s">
        <v>191</v>
      </c>
      <c r="N391" s="31" t="s">
        <v>192</v>
      </c>
      <c r="O391" s="31" t="s">
        <v>193</v>
      </c>
      <c r="P391" s="31" t="s">
        <v>194</v>
      </c>
      <c r="Q391" s="31" t="s">
        <v>195</v>
      </c>
      <c r="R391" s="31" t="s">
        <v>196</v>
      </c>
      <c r="S391" s="31" t="s">
        <v>197</v>
      </c>
      <c r="T391" s="32">
        <v>0</v>
      </c>
      <c r="U391" s="32">
        <v>0</v>
      </c>
      <c r="V391" s="32">
        <v>0</v>
      </c>
      <c r="W391" s="32">
        <v>0</v>
      </c>
      <c r="X391" s="31">
        <v>1826.61453585</v>
      </c>
      <c r="Y391" s="31">
        <v>1827.5282999999999</v>
      </c>
      <c r="Z391" s="32">
        <v>0</v>
      </c>
      <c r="AA391" s="32">
        <v>0</v>
      </c>
    </row>
    <row r="392" spans="1:27" ht="24.95" customHeight="1">
      <c r="A392" s="51" t="s">
        <v>69</v>
      </c>
      <c r="B392" s="19">
        <v>1168</v>
      </c>
      <c r="C392" s="19">
        <v>1170</v>
      </c>
      <c r="D392" s="51">
        <v>1684.659249</v>
      </c>
      <c r="E392" s="51">
        <v>1685.502</v>
      </c>
      <c r="F392" s="51" t="s">
        <v>198</v>
      </c>
      <c r="G392" s="51">
        <v>1894.8150000000001</v>
      </c>
      <c r="H392" s="51" t="s">
        <v>151</v>
      </c>
      <c r="I392" s="51" t="s">
        <v>151</v>
      </c>
      <c r="J392" s="51" t="s">
        <v>199</v>
      </c>
      <c r="K392" s="51">
        <v>1135.3710000000001</v>
      </c>
      <c r="L392" s="51" t="s">
        <v>190</v>
      </c>
      <c r="M392" s="51">
        <v>162.21799999999999</v>
      </c>
      <c r="N392" s="51" t="s">
        <v>200</v>
      </c>
      <c r="O392" s="51">
        <v>202.53800000000001</v>
      </c>
      <c r="P392" s="32">
        <v>0</v>
      </c>
      <c r="Q392" s="32">
        <v>0</v>
      </c>
      <c r="R392" s="32">
        <v>0</v>
      </c>
      <c r="S392" s="32">
        <v>0</v>
      </c>
      <c r="T392" s="32">
        <v>0</v>
      </c>
      <c r="U392" s="32">
        <v>0</v>
      </c>
      <c r="V392" s="32">
        <v>0</v>
      </c>
      <c r="W392" s="32">
        <v>0</v>
      </c>
      <c r="X392" s="51" t="s">
        <v>201</v>
      </c>
      <c r="Y392" s="51">
        <v>1834.1969999999999</v>
      </c>
      <c r="Z392" s="32">
        <v>0</v>
      </c>
      <c r="AA392" s="32">
        <v>0</v>
      </c>
    </row>
    <row r="393" spans="1:27" ht="24.95" customHeight="1">
      <c r="A393" s="227" t="s">
        <v>426</v>
      </c>
      <c r="B393" s="231">
        <f>AVERAGE(B362:B392)</f>
        <v>1168</v>
      </c>
      <c r="C393" s="231">
        <f t="shared" ref="C393:AA393" si="12">AVERAGE(C362:C392)</f>
        <v>1170</v>
      </c>
      <c r="D393" s="231">
        <f t="shared" si="12"/>
        <v>1707.8604425999997</v>
      </c>
      <c r="E393" s="231">
        <f t="shared" si="12"/>
        <v>1704.6074117647058</v>
      </c>
      <c r="F393" s="231">
        <f t="shared" si="12"/>
        <v>1882.7971305000001</v>
      </c>
      <c r="G393" s="231">
        <f t="shared" si="12"/>
        <v>1898.88075</v>
      </c>
      <c r="H393" s="231">
        <f t="shared" si="12"/>
        <v>1021.508166092098</v>
      </c>
      <c r="I393" s="231">
        <f t="shared" si="12"/>
        <v>1022.4985602953225</v>
      </c>
      <c r="J393" s="231">
        <f t="shared" si="12"/>
        <v>1124.4375</v>
      </c>
      <c r="K393" s="231">
        <f t="shared" si="12"/>
        <v>1138.7722537422471</v>
      </c>
      <c r="L393" s="231">
        <f t="shared" si="12"/>
        <v>84.955500999999998</v>
      </c>
      <c r="M393" s="231">
        <f t="shared" si="12"/>
        <v>163.61453333333336</v>
      </c>
      <c r="N393" s="231">
        <f t="shared" si="12"/>
        <v>199.876012</v>
      </c>
      <c r="O393" s="231">
        <f t="shared" si="12"/>
        <v>203.22171428571431</v>
      </c>
      <c r="P393" s="231">
        <f t="shared" si="12"/>
        <v>156.49601554278922</v>
      </c>
      <c r="Q393" s="231">
        <f t="shared" si="12"/>
        <v>215.05946666666665</v>
      </c>
      <c r="R393" s="231">
        <f t="shared" si="12"/>
        <v>0</v>
      </c>
      <c r="S393" s="231">
        <f t="shared" si="12"/>
        <v>12.149857142857144</v>
      </c>
      <c r="T393" s="231">
        <f t="shared" si="12"/>
        <v>0</v>
      </c>
      <c r="U393" s="231">
        <f t="shared" si="12"/>
        <v>0</v>
      </c>
      <c r="V393" s="231">
        <f t="shared" si="12"/>
        <v>0</v>
      </c>
      <c r="W393" s="231">
        <f t="shared" si="12"/>
        <v>0</v>
      </c>
      <c r="X393" s="231">
        <f t="shared" si="12"/>
        <v>1849.2924537187498</v>
      </c>
      <c r="Y393" s="231">
        <f t="shared" si="12"/>
        <v>1851.797842105263</v>
      </c>
      <c r="Z393" s="231">
        <f t="shared" si="12"/>
        <v>0</v>
      </c>
      <c r="AA393" s="231">
        <f t="shared" si="12"/>
        <v>0</v>
      </c>
    </row>
    <row r="394" spans="1:27" ht="24.95" customHeight="1">
      <c r="A394" s="211"/>
      <c r="B394" s="211"/>
      <c r="C394" s="211"/>
      <c r="D394" s="211"/>
      <c r="E394" s="211"/>
      <c r="F394" s="211"/>
      <c r="G394" s="211"/>
      <c r="H394" s="211"/>
      <c r="I394" s="211"/>
      <c r="J394" s="211"/>
      <c r="K394" s="211"/>
      <c r="L394" s="211"/>
      <c r="M394" s="211"/>
      <c r="N394" s="211"/>
      <c r="O394" s="211"/>
      <c r="P394" s="211"/>
      <c r="Q394" s="211"/>
      <c r="R394" s="211"/>
      <c r="S394" s="211"/>
      <c r="T394" s="211"/>
      <c r="U394" s="211"/>
      <c r="V394" s="211"/>
      <c r="W394" s="211"/>
      <c r="X394" s="211"/>
      <c r="Y394" s="211"/>
      <c r="Z394" s="211"/>
      <c r="AA394" s="211"/>
    </row>
    <row r="395" spans="1:27" s="34" customFormat="1" ht="18.75">
      <c r="A395" s="34" t="s">
        <v>1628</v>
      </c>
      <c r="L395" s="268" t="s">
        <v>1627</v>
      </c>
      <c r="M395" s="268"/>
      <c r="N395" s="268"/>
      <c r="O395" s="268"/>
      <c r="P395" s="268"/>
      <c r="Q395" s="268"/>
      <c r="R395" s="268"/>
    </row>
    <row r="396" spans="1:27" ht="24.95" customHeight="1">
      <c r="A396" s="211"/>
      <c r="B396" s="211"/>
      <c r="C396" s="211"/>
      <c r="D396" s="211"/>
      <c r="E396" s="211"/>
      <c r="F396" s="211"/>
      <c r="G396" s="211"/>
      <c r="H396" s="211"/>
      <c r="I396" s="211"/>
      <c r="J396" s="211"/>
      <c r="K396" s="211"/>
      <c r="L396" s="211"/>
      <c r="M396" s="211"/>
      <c r="N396" s="211"/>
      <c r="O396" s="211"/>
      <c r="P396" s="211"/>
      <c r="Q396" s="211"/>
      <c r="R396" s="211"/>
      <c r="S396" s="211"/>
      <c r="T396" s="211"/>
      <c r="U396" s="211"/>
      <c r="V396" s="211"/>
      <c r="W396" s="211"/>
      <c r="X396" s="211"/>
      <c r="Y396" s="211"/>
      <c r="Z396" s="211"/>
      <c r="AA396" s="211"/>
    </row>
    <row r="397" spans="1:27" ht="24.95" customHeight="1">
      <c r="A397" s="211"/>
      <c r="B397" s="211"/>
      <c r="C397" s="211"/>
      <c r="D397" s="211"/>
      <c r="E397" s="211"/>
      <c r="F397" s="211"/>
      <c r="G397" s="211"/>
      <c r="H397" s="211"/>
      <c r="I397" s="211"/>
      <c r="J397" s="211"/>
      <c r="K397" s="211"/>
      <c r="L397" s="211"/>
      <c r="M397" s="211"/>
      <c r="N397" s="211"/>
      <c r="O397" s="211"/>
      <c r="P397" s="211"/>
      <c r="Q397" s="211"/>
      <c r="R397" s="211"/>
      <c r="S397" s="211"/>
      <c r="T397" s="211"/>
      <c r="U397" s="211"/>
      <c r="V397" s="211"/>
      <c r="W397" s="211"/>
      <c r="X397" s="211"/>
      <c r="Y397" s="211"/>
      <c r="Z397" s="211"/>
      <c r="AA397" s="211"/>
    </row>
    <row r="398" spans="1:27" ht="24.95" customHeight="1">
      <c r="A398" s="211"/>
      <c r="B398" s="211"/>
      <c r="C398" s="211"/>
      <c r="D398" s="211"/>
      <c r="E398" s="211"/>
      <c r="F398" s="211"/>
      <c r="G398" s="211"/>
      <c r="H398" s="211"/>
      <c r="I398" s="211"/>
      <c r="J398" s="211"/>
      <c r="K398" s="211"/>
      <c r="L398" s="211"/>
      <c r="M398" s="211"/>
      <c r="N398" s="211"/>
      <c r="O398" s="211"/>
      <c r="P398" s="211"/>
      <c r="Q398" s="211"/>
      <c r="R398" s="211"/>
      <c r="S398" s="211"/>
      <c r="T398" s="211"/>
      <c r="U398" s="211"/>
      <c r="V398" s="211"/>
      <c r="W398" s="211"/>
      <c r="X398" s="211"/>
      <c r="Y398" s="211"/>
      <c r="Z398" s="211"/>
      <c r="AA398" s="211"/>
    </row>
    <row r="399" spans="1:27" ht="24.95" customHeight="1">
      <c r="A399" s="211"/>
      <c r="B399" s="211"/>
      <c r="C399" s="211"/>
      <c r="D399" s="211"/>
      <c r="E399" s="211"/>
      <c r="F399" s="211"/>
      <c r="G399" s="211"/>
      <c r="H399" s="211"/>
      <c r="I399" s="211"/>
      <c r="J399" s="211"/>
      <c r="K399" s="211"/>
      <c r="L399" s="211"/>
      <c r="M399" s="211"/>
      <c r="N399" s="211"/>
      <c r="O399" s="211"/>
      <c r="P399" s="211"/>
      <c r="Q399" s="211"/>
      <c r="R399" s="211"/>
      <c r="S399" s="211"/>
      <c r="T399" s="211"/>
      <c r="U399" s="211"/>
      <c r="V399" s="211"/>
      <c r="W399" s="211"/>
      <c r="X399" s="211"/>
      <c r="Y399" s="211"/>
      <c r="Z399" s="211"/>
      <c r="AA399" s="211"/>
    </row>
    <row r="400" spans="1:27" ht="24.95" customHeight="1">
      <c r="A400" s="211"/>
      <c r="B400" s="211"/>
      <c r="C400" s="211"/>
      <c r="D400" s="211"/>
      <c r="E400" s="211"/>
      <c r="F400" s="211"/>
      <c r="G400" s="211"/>
      <c r="H400" s="211"/>
      <c r="I400" s="211"/>
      <c r="J400" s="211"/>
      <c r="K400" s="211"/>
      <c r="L400" s="211"/>
      <c r="M400" s="211"/>
      <c r="N400" s="211"/>
      <c r="O400" s="211"/>
      <c r="P400" s="211"/>
      <c r="Q400" s="211"/>
      <c r="R400" s="211"/>
      <c r="S400" s="211"/>
      <c r="T400" s="211"/>
      <c r="U400" s="211"/>
      <c r="V400" s="211"/>
      <c r="W400" s="211"/>
      <c r="X400" s="211"/>
      <c r="Y400" s="211"/>
      <c r="Z400" s="211"/>
      <c r="AA400" s="211"/>
    </row>
    <row r="401" spans="1:27" ht="24.95" customHeight="1">
      <c r="A401" s="211"/>
      <c r="B401" s="211"/>
      <c r="C401" s="211"/>
      <c r="D401" s="211"/>
      <c r="E401" s="211"/>
      <c r="F401" s="211"/>
      <c r="G401" s="211"/>
      <c r="H401" s="211"/>
      <c r="I401" s="211"/>
      <c r="J401" s="211"/>
      <c r="K401" s="211"/>
      <c r="L401" s="211"/>
      <c r="M401" s="211"/>
      <c r="N401" s="211"/>
      <c r="O401" s="211"/>
      <c r="P401" s="211"/>
      <c r="Q401" s="211"/>
      <c r="R401" s="211"/>
      <c r="S401" s="211"/>
      <c r="T401" s="211"/>
      <c r="U401" s="211"/>
      <c r="V401" s="211"/>
      <c r="W401" s="211"/>
      <c r="X401" s="211"/>
      <c r="Y401" s="211"/>
      <c r="Z401" s="211"/>
      <c r="AA401" s="211"/>
    </row>
    <row r="402" spans="1:27" ht="24.95" customHeight="1">
      <c r="A402" s="211"/>
      <c r="B402" s="211"/>
      <c r="C402" s="211"/>
      <c r="D402" s="211"/>
      <c r="E402" s="211"/>
      <c r="F402" s="211"/>
      <c r="G402" s="211"/>
      <c r="H402" s="211"/>
      <c r="I402" s="211"/>
      <c r="J402" s="211"/>
      <c r="K402" s="211"/>
      <c r="L402" s="211"/>
      <c r="M402" s="211"/>
      <c r="N402" s="211"/>
      <c r="O402" s="211"/>
      <c r="P402" s="211"/>
      <c r="Q402" s="211"/>
      <c r="R402" s="211"/>
      <c r="S402" s="211"/>
      <c r="T402" s="211"/>
      <c r="U402" s="211"/>
      <c r="V402" s="211"/>
      <c r="W402" s="211"/>
      <c r="X402" s="211"/>
      <c r="Y402" s="211"/>
      <c r="Z402" s="211"/>
      <c r="AA402" s="211"/>
    </row>
    <row r="403" spans="1:27" ht="24.95" customHeight="1">
      <c r="A403" s="211"/>
      <c r="B403" s="211"/>
      <c r="C403" s="211"/>
      <c r="D403" s="211"/>
      <c r="E403" s="211"/>
      <c r="F403" s="211"/>
      <c r="G403" s="211"/>
      <c r="H403" s="211"/>
      <c r="I403" s="211"/>
      <c r="J403" s="211"/>
      <c r="K403" s="211"/>
      <c r="L403" s="211"/>
      <c r="M403" s="211"/>
      <c r="N403" s="211"/>
      <c r="O403" s="211"/>
      <c r="P403" s="211"/>
      <c r="Q403" s="211"/>
      <c r="R403" s="211"/>
      <c r="S403" s="211"/>
      <c r="T403" s="211"/>
      <c r="U403" s="211"/>
      <c r="V403" s="211"/>
      <c r="W403" s="211"/>
      <c r="X403" s="211"/>
      <c r="Y403" s="211"/>
      <c r="Z403" s="211"/>
      <c r="AA403" s="211"/>
    </row>
    <row r="404" spans="1:27" ht="24.95" customHeight="1">
      <c r="A404" s="211"/>
      <c r="B404" s="211"/>
      <c r="C404" s="211"/>
      <c r="D404" s="211"/>
      <c r="E404" s="211"/>
      <c r="F404" s="211"/>
      <c r="G404" s="211"/>
      <c r="H404" s="211"/>
      <c r="I404" s="211"/>
      <c r="J404" s="211"/>
      <c r="K404" s="211"/>
      <c r="L404" s="211"/>
      <c r="M404" s="211"/>
      <c r="N404" s="211"/>
      <c r="O404" s="211"/>
      <c r="P404" s="211"/>
      <c r="Q404" s="211"/>
      <c r="R404" s="211"/>
      <c r="S404" s="211"/>
      <c r="T404" s="211"/>
      <c r="U404" s="211"/>
      <c r="V404" s="211"/>
      <c r="W404" s="211"/>
      <c r="X404" s="211"/>
      <c r="Y404" s="211"/>
      <c r="Z404" s="211"/>
      <c r="AA404" s="211"/>
    </row>
    <row r="405" spans="1:27" ht="24.95" customHeight="1">
      <c r="A405" s="211"/>
      <c r="B405" s="211"/>
      <c r="C405" s="211"/>
      <c r="D405" s="211"/>
      <c r="E405" s="211"/>
      <c r="F405" s="211"/>
      <c r="G405" s="211"/>
      <c r="H405" s="211"/>
      <c r="I405" s="211"/>
      <c r="J405" s="211"/>
      <c r="K405" s="211"/>
      <c r="L405" s="211"/>
      <c r="M405" s="211"/>
      <c r="N405" s="211"/>
      <c r="O405" s="211"/>
      <c r="P405" s="211"/>
      <c r="Q405" s="211"/>
      <c r="R405" s="211"/>
      <c r="S405" s="211"/>
      <c r="T405" s="211"/>
      <c r="U405" s="211"/>
      <c r="V405" s="211"/>
      <c r="W405" s="211"/>
      <c r="X405" s="211"/>
      <c r="Y405" s="211"/>
      <c r="Z405" s="211"/>
      <c r="AA405" s="211"/>
    </row>
    <row r="406" spans="1:27" ht="24.95" customHeight="1">
      <c r="A406" s="211"/>
      <c r="B406" s="211"/>
      <c r="C406" s="211"/>
      <c r="D406" s="211"/>
      <c r="E406" s="211"/>
      <c r="F406" s="211"/>
      <c r="G406" s="211"/>
      <c r="H406" s="211"/>
      <c r="I406" s="211"/>
      <c r="J406" s="211"/>
      <c r="K406" s="211"/>
      <c r="L406" s="211"/>
      <c r="M406" s="211"/>
      <c r="N406" s="211"/>
      <c r="O406" s="211"/>
      <c r="P406" s="211"/>
      <c r="Q406" s="211"/>
      <c r="R406" s="211"/>
      <c r="S406" s="211"/>
      <c r="T406" s="211"/>
      <c r="U406" s="211"/>
      <c r="V406" s="211"/>
      <c r="W406" s="211"/>
      <c r="X406" s="211"/>
      <c r="Y406" s="211"/>
      <c r="Z406" s="211"/>
      <c r="AA406" s="211"/>
    </row>
    <row r="407" spans="1:27" ht="24.95" customHeight="1">
      <c r="A407" s="211"/>
      <c r="B407" s="211"/>
      <c r="C407" s="211"/>
      <c r="D407" s="211"/>
      <c r="E407" s="211"/>
      <c r="F407" s="211"/>
      <c r="G407" s="211"/>
      <c r="H407" s="211"/>
      <c r="I407" s="211"/>
      <c r="J407" s="211"/>
      <c r="K407" s="211"/>
      <c r="L407" s="211"/>
      <c r="M407" s="211"/>
      <c r="N407" s="211"/>
      <c r="O407" s="211"/>
      <c r="P407" s="211"/>
      <c r="Q407" s="211"/>
      <c r="R407" s="211"/>
      <c r="S407" s="211"/>
      <c r="T407" s="211"/>
      <c r="U407" s="211"/>
      <c r="V407" s="211"/>
      <c r="W407" s="211"/>
      <c r="X407" s="211"/>
      <c r="Y407" s="211"/>
      <c r="Z407" s="211"/>
      <c r="AA407" s="211"/>
    </row>
    <row r="408" spans="1:27" ht="24.95" customHeight="1">
      <c r="A408" s="211"/>
      <c r="B408" s="211"/>
      <c r="C408" s="211"/>
      <c r="D408" s="211"/>
      <c r="E408" s="211"/>
      <c r="F408" s="211"/>
      <c r="G408" s="211"/>
      <c r="H408" s="211"/>
      <c r="I408" s="211"/>
      <c r="J408" s="211"/>
      <c r="K408" s="211"/>
      <c r="L408" s="211"/>
      <c r="M408" s="211"/>
      <c r="N408" s="211"/>
      <c r="O408" s="211"/>
      <c r="P408" s="211"/>
      <c r="Q408" s="211"/>
      <c r="R408" s="211"/>
      <c r="S408" s="211"/>
      <c r="T408" s="211"/>
      <c r="U408" s="211"/>
      <c r="V408" s="211"/>
      <c r="W408" s="211"/>
      <c r="X408" s="211"/>
      <c r="Y408" s="211"/>
      <c r="Z408" s="211"/>
      <c r="AA408" s="211"/>
    </row>
    <row r="409" spans="1:27" ht="24.95" customHeight="1">
      <c r="A409" s="211"/>
      <c r="B409" s="211"/>
      <c r="C409" s="211"/>
      <c r="D409" s="211"/>
      <c r="E409" s="211"/>
      <c r="F409" s="211"/>
      <c r="G409" s="211"/>
      <c r="H409" s="211"/>
      <c r="I409" s="211"/>
      <c r="J409" s="211"/>
      <c r="K409" s="211"/>
      <c r="L409" s="211"/>
      <c r="M409" s="211"/>
      <c r="N409" s="211"/>
      <c r="O409" s="211"/>
      <c r="P409" s="211"/>
      <c r="Q409" s="211"/>
      <c r="R409" s="211"/>
      <c r="S409" s="211"/>
      <c r="T409" s="211"/>
      <c r="U409" s="211"/>
      <c r="V409" s="211"/>
      <c r="W409" s="211"/>
      <c r="X409" s="211"/>
      <c r="Y409" s="211"/>
      <c r="Z409" s="211"/>
      <c r="AA409" s="211"/>
    </row>
    <row r="410" spans="1:27" ht="24.95" customHeight="1">
      <c r="A410" s="211"/>
      <c r="B410" s="211"/>
      <c r="C410" s="211"/>
      <c r="D410" s="211"/>
      <c r="E410" s="211"/>
      <c r="F410" s="211"/>
      <c r="G410" s="211"/>
      <c r="H410" s="211"/>
      <c r="I410" s="211"/>
      <c r="J410" s="211"/>
      <c r="K410" s="211"/>
      <c r="L410" s="211"/>
      <c r="M410" s="211"/>
      <c r="N410" s="211"/>
      <c r="O410" s="211"/>
      <c r="P410" s="211"/>
      <c r="Q410" s="211"/>
      <c r="R410" s="211"/>
      <c r="S410" s="211"/>
      <c r="T410" s="211"/>
      <c r="U410" s="211"/>
      <c r="V410" s="211"/>
      <c r="W410" s="211"/>
      <c r="X410" s="211"/>
      <c r="Y410" s="211"/>
      <c r="Z410" s="211"/>
      <c r="AA410" s="211"/>
    </row>
    <row r="411" spans="1:27" ht="24.95" customHeight="1">
      <c r="A411" s="211"/>
      <c r="B411" s="211"/>
      <c r="C411" s="211"/>
      <c r="D411" s="211"/>
      <c r="E411" s="211"/>
      <c r="F411" s="211"/>
      <c r="G411" s="211"/>
      <c r="H411" s="211"/>
      <c r="I411" s="211"/>
      <c r="J411" s="211"/>
      <c r="K411" s="211"/>
      <c r="L411" s="211"/>
      <c r="M411" s="211"/>
      <c r="N411" s="211"/>
      <c r="O411" s="211"/>
      <c r="P411" s="211"/>
      <c r="Q411" s="211"/>
      <c r="R411" s="211"/>
      <c r="S411" s="211"/>
      <c r="T411" s="211"/>
      <c r="U411" s="211"/>
      <c r="V411" s="211"/>
      <c r="W411" s="211"/>
      <c r="X411" s="211"/>
      <c r="Y411" s="211"/>
      <c r="Z411" s="211"/>
      <c r="AA411" s="211"/>
    </row>
    <row r="412" spans="1:27" ht="24.95" customHeight="1">
      <c r="A412" s="211"/>
      <c r="B412" s="211"/>
      <c r="C412" s="211"/>
      <c r="D412" s="211"/>
      <c r="E412" s="211"/>
      <c r="F412" s="211"/>
      <c r="G412" s="211"/>
      <c r="H412" s="211"/>
      <c r="I412" s="211"/>
      <c r="J412" s="211"/>
      <c r="K412" s="211"/>
      <c r="L412" s="211"/>
      <c r="M412" s="211"/>
      <c r="N412" s="211"/>
      <c r="O412" s="211"/>
      <c r="P412" s="211"/>
      <c r="Q412" s="211"/>
      <c r="R412" s="211"/>
      <c r="S412" s="211"/>
      <c r="T412" s="211"/>
      <c r="U412" s="211"/>
      <c r="V412" s="211"/>
      <c r="W412" s="211"/>
      <c r="X412" s="211"/>
      <c r="Y412" s="211"/>
      <c r="Z412" s="211"/>
      <c r="AA412" s="211"/>
    </row>
    <row r="413" spans="1:27" ht="24.95" customHeight="1">
      <c r="A413" s="211"/>
      <c r="B413" s="211"/>
      <c r="C413" s="211"/>
      <c r="D413" s="211"/>
      <c r="E413" s="211"/>
      <c r="F413" s="211"/>
      <c r="G413" s="211"/>
      <c r="H413" s="211"/>
      <c r="I413" s="211"/>
      <c r="J413" s="211"/>
      <c r="K413" s="211"/>
      <c r="L413" s="211"/>
      <c r="M413" s="211"/>
      <c r="N413" s="211"/>
      <c r="O413" s="211"/>
      <c r="P413" s="211"/>
      <c r="Q413" s="211"/>
      <c r="R413" s="211"/>
      <c r="S413" s="211"/>
      <c r="T413" s="211"/>
      <c r="U413" s="211"/>
      <c r="V413" s="211"/>
      <c r="W413" s="211"/>
      <c r="X413" s="211"/>
      <c r="Y413" s="211"/>
      <c r="Z413" s="211"/>
      <c r="AA413" s="211"/>
    </row>
    <row r="414" spans="1:27" ht="24.95" customHeight="1">
      <c r="A414" s="211"/>
      <c r="B414" s="211"/>
      <c r="C414" s="211"/>
      <c r="D414" s="211"/>
      <c r="E414" s="211"/>
      <c r="F414" s="211"/>
      <c r="G414" s="211"/>
      <c r="H414" s="211"/>
      <c r="I414" s="211"/>
      <c r="J414" s="211"/>
      <c r="K414" s="211"/>
      <c r="L414" s="211"/>
      <c r="M414" s="211"/>
      <c r="N414" s="211"/>
      <c r="O414" s="211"/>
      <c r="P414" s="211"/>
      <c r="Q414" s="211"/>
      <c r="R414" s="211"/>
      <c r="S414" s="211"/>
      <c r="T414" s="211"/>
      <c r="U414" s="211"/>
      <c r="V414" s="211"/>
      <c r="W414" s="211"/>
      <c r="X414" s="211"/>
      <c r="Y414" s="211"/>
      <c r="Z414" s="211"/>
      <c r="AA414" s="211"/>
    </row>
    <row r="415" spans="1:27" ht="24.95" customHeight="1">
      <c r="A415" s="211"/>
      <c r="B415" s="211"/>
      <c r="C415" s="211"/>
      <c r="D415" s="211"/>
      <c r="E415" s="211"/>
      <c r="F415" s="211"/>
      <c r="G415" s="211"/>
      <c r="H415" s="211"/>
      <c r="I415" s="211"/>
      <c r="J415" s="211"/>
      <c r="K415" s="211"/>
      <c r="L415" s="211"/>
      <c r="M415" s="211"/>
      <c r="N415" s="211"/>
      <c r="O415" s="211"/>
      <c r="P415" s="211"/>
      <c r="Q415" s="211"/>
      <c r="R415" s="211"/>
      <c r="S415" s="211"/>
      <c r="T415" s="211"/>
      <c r="U415" s="211"/>
      <c r="V415" s="211"/>
      <c r="W415" s="211"/>
      <c r="X415" s="211"/>
      <c r="Y415" s="211"/>
      <c r="Z415" s="211"/>
      <c r="AA415" s="211"/>
    </row>
    <row r="416" spans="1:27" ht="24.95" customHeight="1">
      <c r="A416" s="211"/>
      <c r="B416" s="211"/>
      <c r="C416" s="211"/>
      <c r="D416" s="211"/>
      <c r="E416" s="211"/>
      <c r="F416" s="211"/>
      <c r="G416" s="211"/>
      <c r="H416" s="211"/>
      <c r="I416" s="211"/>
      <c r="J416" s="211"/>
      <c r="K416" s="211"/>
      <c r="L416" s="211"/>
      <c r="M416" s="211"/>
      <c r="N416" s="211"/>
      <c r="O416" s="211"/>
      <c r="P416" s="211"/>
      <c r="Q416" s="211"/>
      <c r="R416" s="211"/>
      <c r="S416" s="211"/>
      <c r="T416" s="211"/>
      <c r="U416" s="211"/>
      <c r="V416" s="211"/>
      <c r="W416" s="211"/>
      <c r="X416" s="211"/>
      <c r="Y416" s="211"/>
      <c r="Z416" s="211"/>
      <c r="AA416" s="211"/>
    </row>
    <row r="417" spans="1:27" ht="24.95" customHeight="1">
      <c r="A417" s="211"/>
      <c r="B417" s="211"/>
      <c r="C417" s="211"/>
      <c r="D417" s="211"/>
      <c r="E417" s="211"/>
      <c r="F417" s="211"/>
      <c r="G417" s="211"/>
      <c r="H417" s="211"/>
      <c r="I417" s="211"/>
      <c r="J417" s="211"/>
      <c r="K417" s="211"/>
      <c r="L417" s="211"/>
      <c r="M417" s="211"/>
      <c r="N417" s="211"/>
      <c r="O417" s="211"/>
      <c r="P417" s="211"/>
      <c r="Q417" s="211"/>
      <c r="R417" s="211"/>
      <c r="S417" s="211"/>
      <c r="T417" s="211"/>
      <c r="U417" s="211"/>
      <c r="V417" s="211"/>
      <c r="W417" s="211"/>
      <c r="X417" s="211"/>
      <c r="Y417" s="211"/>
      <c r="Z417" s="211"/>
      <c r="AA417" s="211"/>
    </row>
    <row r="418" spans="1:27" ht="24.95" customHeight="1">
      <c r="A418" s="211"/>
      <c r="B418" s="211"/>
      <c r="C418" s="211"/>
      <c r="D418" s="211"/>
      <c r="E418" s="211"/>
      <c r="F418" s="211"/>
      <c r="G418" s="211"/>
      <c r="H418" s="211"/>
      <c r="I418" s="211"/>
      <c r="J418" s="211"/>
      <c r="K418" s="211"/>
      <c r="L418" s="211"/>
      <c r="M418" s="211"/>
      <c r="N418" s="211"/>
      <c r="O418" s="211"/>
      <c r="P418" s="211"/>
      <c r="Q418" s="211"/>
      <c r="R418" s="211"/>
      <c r="S418" s="211"/>
      <c r="T418" s="211"/>
      <c r="U418" s="211"/>
      <c r="V418" s="211"/>
      <c r="W418" s="211"/>
      <c r="X418" s="211"/>
      <c r="Y418" s="211"/>
      <c r="Z418" s="211"/>
      <c r="AA418" s="211"/>
    </row>
    <row r="419" spans="1:27" ht="24.95" customHeight="1">
      <c r="A419" s="211"/>
      <c r="B419" s="211"/>
      <c r="C419" s="211"/>
      <c r="D419" s="211"/>
      <c r="E419" s="211"/>
      <c r="F419" s="211"/>
      <c r="G419" s="211"/>
      <c r="H419" s="211"/>
      <c r="I419" s="211"/>
      <c r="J419" s="211"/>
      <c r="K419" s="211"/>
      <c r="L419" s="211"/>
      <c r="M419" s="211"/>
      <c r="N419" s="211"/>
      <c r="O419" s="211"/>
      <c r="P419" s="211"/>
      <c r="Q419" s="211"/>
      <c r="R419" s="211"/>
      <c r="S419" s="211"/>
      <c r="T419" s="211"/>
      <c r="U419" s="211"/>
      <c r="V419" s="211"/>
      <c r="W419" s="211"/>
      <c r="X419" s="211"/>
      <c r="Y419" s="211"/>
      <c r="Z419" s="211"/>
      <c r="AA419" s="211"/>
    </row>
    <row r="420" spans="1:27" ht="24.95" customHeight="1">
      <c r="A420" s="211"/>
      <c r="B420" s="211"/>
      <c r="C420" s="211"/>
      <c r="D420" s="211"/>
      <c r="E420" s="211"/>
      <c r="F420" s="211"/>
      <c r="G420" s="211"/>
      <c r="H420" s="211"/>
      <c r="I420" s="211"/>
      <c r="J420" s="211"/>
      <c r="K420" s="211"/>
      <c r="L420" s="211"/>
      <c r="M420" s="211"/>
      <c r="N420" s="211"/>
      <c r="O420" s="211"/>
      <c r="P420" s="211"/>
      <c r="Q420" s="211"/>
      <c r="R420" s="211"/>
      <c r="S420" s="211"/>
      <c r="T420" s="211"/>
      <c r="U420" s="211"/>
      <c r="V420" s="211"/>
      <c r="W420" s="211"/>
      <c r="X420" s="211"/>
      <c r="Y420" s="211"/>
      <c r="Z420" s="211"/>
      <c r="AA420" s="211"/>
    </row>
    <row r="421" spans="1:27" ht="24.95" customHeight="1">
      <c r="A421" s="211"/>
      <c r="B421" s="211"/>
      <c r="C421" s="211"/>
      <c r="D421" s="211"/>
      <c r="E421" s="211"/>
      <c r="F421" s="211"/>
      <c r="G421" s="211"/>
      <c r="H421" s="211"/>
      <c r="I421" s="211"/>
      <c r="J421" s="211"/>
      <c r="K421" s="211"/>
      <c r="L421" s="211"/>
      <c r="M421" s="211"/>
      <c r="N421" s="211"/>
      <c r="O421" s="211"/>
      <c r="P421" s="211"/>
      <c r="Q421" s="211"/>
      <c r="R421" s="211"/>
      <c r="S421" s="211"/>
      <c r="T421" s="211"/>
      <c r="U421" s="211"/>
      <c r="V421" s="211"/>
      <c r="W421" s="211"/>
      <c r="X421" s="211"/>
      <c r="Y421" s="211"/>
      <c r="Z421" s="211"/>
      <c r="AA421" s="211"/>
    </row>
    <row r="422" spans="1:27" ht="24.95" customHeight="1">
      <c r="A422" s="211"/>
      <c r="B422" s="211"/>
      <c r="C422" s="211"/>
      <c r="D422" s="211"/>
      <c r="E422" s="211"/>
      <c r="F422" s="211"/>
      <c r="G422" s="211"/>
      <c r="H422" s="211"/>
      <c r="I422" s="211"/>
      <c r="J422" s="211"/>
      <c r="K422" s="211"/>
      <c r="L422" s="211"/>
      <c r="M422" s="211"/>
      <c r="N422" s="211"/>
      <c r="O422" s="211"/>
      <c r="P422" s="211"/>
      <c r="Q422" s="211"/>
      <c r="R422" s="211"/>
      <c r="S422" s="211"/>
      <c r="T422" s="211"/>
      <c r="U422" s="211"/>
      <c r="V422" s="211"/>
      <c r="W422" s="211"/>
      <c r="X422" s="211"/>
      <c r="Y422" s="211"/>
      <c r="Z422" s="211"/>
      <c r="AA422" s="211"/>
    </row>
    <row r="423" spans="1:27" ht="24.95" customHeight="1">
      <c r="A423" s="211"/>
      <c r="B423" s="211"/>
      <c r="C423" s="211"/>
      <c r="D423" s="211"/>
      <c r="E423" s="211"/>
      <c r="F423" s="211"/>
      <c r="G423" s="211"/>
      <c r="H423" s="211"/>
      <c r="I423" s="211"/>
      <c r="J423" s="211"/>
      <c r="K423" s="211"/>
      <c r="L423" s="211"/>
      <c r="M423" s="211"/>
      <c r="N423" s="211"/>
      <c r="O423" s="211"/>
      <c r="P423" s="211"/>
      <c r="Q423" s="211"/>
      <c r="R423" s="211"/>
      <c r="S423" s="211"/>
      <c r="T423" s="211"/>
      <c r="U423" s="211"/>
      <c r="V423" s="211"/>
      <c r="W423" s="211"/>
      <c r="X423" s="211"/>
      <c r="Y423" s="211"/>
      <c r="Z423" s="211"/>
      <c r="AA423" s="211"/>
    </row>
    <row r="424" spans="1:27" ht="24.95" customHeight="1">
      <c r="A424" s="211"/>
      <c r="B424" s="211"/>
      <c r="C424" s="211"/>
      <c r="D424" s="211"/>
      <c r="E424" s="211"/>
      <c r="F424" s="211"/>
      <c r="G424" s="211"/>
      <c r="H424" s="211"/>
      <c r="I424" s="211"/>
      <c r="J424" s="211"/>
      <c r="K424" s="211"/>
      <c r="L424" s="211"/>
      <c r="M424" s="211"/>
      <c r="N424" s="211"/>
      <c r="O424" s="211"/>
      <c r="P424" s="211"/>
      <c r="Q424" s="211"/>
      <c r="R424" s="211"/>
      <c r="S424" s="211"/>
      <c r="T424" s="211"/>
      <c r="U424" s="211"/>
      <c r="V424" s="211"/>
      <c r="W424" s="211"/>
      <c r="X424" s="211"/>
      <c r="Y424" s="211"/>
      <c r="Z424" s="211"/>
      <c r="AA424" s="211"/>
    </row>
    <row r="425" spans="1:27" ht="24.95" customHeight="1">
      <c r="A425" s="211"/>
      <c r="B425" s="211"/>
      <c r="C425" s="211"/>
      <c r="D425" s="211"/>
      <c r="E425" s="211"/>
      <c r="F425" s="211"/>
      <c r="G425" s="211"/>
      <c r="H425" s="211"/>
      <c r="I425" s="211"/>
      <c r="J425" s="211"/>
      <c r="K425" s="211"/>
      <c r="L425" s="211"/>
      <c r="M425" s="211"/>
      <c r="N425" s="211"/>
      <c r="O425" s="211"/>
      <c r="P425" s="211"/>
      <c r="Q425" s="211"/>
      <c r="R425" s="211"/>
      <c r="S425" s="211"/>
      <c r="T425" s="211"/>
      <c r="U425" s="211"/>
      <c r="V425" s="211"/>
      <c r="W425" s="211"/>
      <c r="X425" s="211"/>
      <c r="Y425" s="211"/>
      <c r="Z425" s="211"/>
      <c r="AA425" s="211"/>
    </row>
    <row r="426" spans="1:27" ht="24.95" customHeight="1">
      <c r="A426" s="211"/>
      <c r="B426" s="211"/>
      <c r="C426" s="211"/>
      <c r="D426" s="211"/>
      <c r="E426" s="211"/>
      <c r="F426" s="211"/>
      <c r="G426" s="211"/>
      <c r="H426" s="211"/>
      <c r="I426" s="211"/>
      <c r="J426" s="211"/>
      <c r="K426" s="211"/>
      <c r="L426" s="211"/>
      <c r="M426" s="211"/>
      <c r="N426" s="211"/>
      <c r="O426" s="211"/>
      <c r="P426" s="211"/>
      <c r="Q426" s="211"/>
      <c r="R426" s="211"/>
      <c r="S426" s="211"/>
      <c r="T426" s="211"/>
      <c r="U426" s="211"/>
      <c r="V426" s="211"/>
      <c r="W426" s="211"/>
      <c r="X426" s="211"/>
      <c r="Y426" s="211"/>
      <c r="Z426" s="211"/>
      <c r="AA426" s="211"/>
    </row>
    <row r="427" spans="1:27" ht="24.95" customHeight="1">
      <c r="A427" s="211"/>
      <c r="B427" s="211"/>
      <c r="C427" s="211"/>
      <c r="D427" s="211"/>
      <c r="E427" s="211"/>
      <c r="F427" s="211"/>
      <c r="G427" s="211"/>
      <c r="H427" s="211"/>
      <c r="I427" s="211"/>
      <c r="J427" s="211"/>
      <c r="K427" s="211"/>
      <c r="L427" s="211"/>
      <c r="M427" s="211"/>
      <c r="N427" s="211"/>
      <c r="O427" s="211"/>
      <c r="P427" s="211"/>
      <c r="Q427" s="211"/>
      <c r="R427" s="211"/>
      <c r="S427" s="211"/>
      <c r="T427" s="211"/>
      <c r="U427" s="211"/>
      <c r="V427" s="211"/>
      <c r="W427" s="211"/>
      <c r="X427" s="211"/>
      <c r="Y427" s="211"/>
      <c r="Z427" s="211"/>
      <c r="AA427" s="211"/>
    </row>
    <row r="428" spans="1:27" ht="24.95" customHeight="1">
      <c r="A428" s="211"/>
      <c r="B428" s="211"/>
      <c r="C428" s="211"/>
      <c r="D428" s="211"/>
      <c r="E428" s="211"/>
      <c r="F428" s="211"/>
      <c r="G428" s="211"/>
      <c r="H428" s="211"/>
      <c r="I428" s="211"/>
      <c r="J428" s="211"/>
      <c r="K428" s="211"/>
      <c r="L428" s="211"/>
      <c r="M428" s="211"/>
      <c r="N428" s="211"/>
      <c r="O428" s="211"/>
      <c r="P428" s="211"/>
      <c r="Q428" s="211"/>
      <c r="R428" s="211"/>
      <c r="S428" s="211"/>
      <c r="T428" s="211"/>
      <c r="U428" s="211"/>
      <c r="V428" s="211"/>
      <c r="W428" s="211"/>
      <c r="X428" s="211"/>
      <c r="Y428" s="211"/>
      <c r="Z428" s="211"/>
      <c r="AA428" s="211"/>
    </row>
    <row r="429" spans="1:27" ht="24.95" customHeight="1">
      <c r="A429" s="211"/>
      <c r="B429" s="211"/>
      <c r="C429" s="211"/>
      <c r="D429" s="211"/>
      <c r="E429" s="211"/>
      <c r="F429" s="211"/>
      <c r="G429" s="211"/>
      <c r="H429" s="211"/>
      <c r="I429" s="211"/>
      <c r="J429" s="211"/>
      <c r="K429" s="211"/>
      <c r="L429" s="211"/>
      <c r="M429" s="211"/>
      <c r="N429" s="211"/>
      <c r="O429" s="211"/>
      <c r="P429" s="211"/>
      <c r="Q429" s="211"/>
      <c r="R429" s="211"/>
      <c r="S429" s="211"/>
      <c r="T429" s="211"/>
      <c r="U429" s="211"/>
      <c r="V429" s="211"/>
      <c r="W429" s="211"/>
      <c r="X429" s="211"/>
      <c r="Y429" s="211"/>
      <c r="Z429" s="211"/>
      <c r="AA429" s="211"/>
    </row>
    <row r="430" spans="1:27" ht="24.95" customHeight="1">
      <c r="A430" s="211"/>
      <c r="B430" s="211"/>
      <c r="C430" s="211"/>
      <c r="D430" s="211"/>
      <c r="E430" s="211"/>
      <c r="F430" s="211"/>
      <c r="G430" s="211"/>
      <c r="H430" s="211"/>
      <c r="I430" s="211"/>
      <c r="J430" s="211"/>
      <c r="K430" s="211"/>
      <c r="L430" s="211"/>
      <c r="M430" s="211"/>
      <c r="N430" s="211"/>
      <c r="O430" s="211"/>
      <c r="P430" s="211"/>
      <c r="Q430" s="211"/>
      <c r="R430" s="211"/>
      <c r="S430" s="211"/>
      <c r="T430" s="211"/>
      <c r="U430" s="211"/>
      <c r="V430" s="211"/>
      <c r="W430" s="211"/>
      <c r="X430" s="211"/>
      <c r="Y430" s="211"/>
      <c r="Z430" s="211"/>
      <c r="AA430" s="211"/>
    </row>
    <row r="431" spans="1:27" ht="24.95" customHeight="1">
      <c r="A431" s="211"/>
      <c r="B431" s="211"/>
      <c r="C431" s="211"/>
      <c r="D431" s="211"/>
      <c r="E431" s="211"/>
      <c r="F431" s="211"/>
      <c r="G431" s="211"/>
      <c r="H431" s="211"/>
      <c r="I431" s="211"/>
      <c r="J431" s="211"/>
      <c r="K431" s="211"/>
      <c r="L431" s="211"/>
      <c r="M431" s="211"/>
      <c r="N431" s="211"/>
      <c r="O431" s="211"/>
      <c r="P431" s="211"/>
      <c r="Q431" s="211"/>
      <c r="R431" s="211"/>
      <c r="S431" s="211"/>
      <c r="T431" s="211"/>
      <c r="U431" s="211"/>
      <c r="V431" s="211"/>
      <c r="W431" s="211"/>
      <c r="X431" s="211"/>
      <c r="Y431" s="211"/>
      <c r="Z431" s="211"/>
      <c r="AA431" s="211"/>
    </row>
    <row r="432" spans="1:27" ht="24.95" customHeight="1">
      <c r="A432" s="211"/>
      <c r="B432" s="211"/>
      <c r="C432" s="211"/>
      <c r="D432" s="211"/>
      <c r="E432" s="211"/>
      <c r="F432" s="211"/>
      <c r="G432" s="211"/>
      <c r="H432" s="211"/>
      <c r="I432" s="211"/>
      <c r="J432" s="211"/>
      <c r="K432" s="211"/>
      <c r="L432" s="211"/>
      <c r="M432" s="211"/>
      <c r="N432" s="211"/>
      <c r="O432" s="211"/>
      <c r="P432" s="211"/>
      <c r="Q432" s="211"/>
      <c r="R432" s="211"/>
      <c r="S432" s="211"/>
      <c r="T432" s="211"/>
      <c r="U432" s="211"/>
      <c r="V432" s="211"/>
      <c r="W432" s="211"/>
      <c r="X432" s="211"/>
      <c r="Y432" s="211"/>
      <c r="Z432" s="211"/>
      <c r="AA432" s="211"/>
    </row>
    <row r="433" spans="1:27" ht="24.95" customHeight="1">
      <c r="A433" s="211"/>
      <c r="B433" s="211"/>
      <c r="C433" s="211"/>
      <c r="D433" s="211"/>
      <c r="E433" s="211"/>
      <c r="F433" s="211"/>
      <c r="G433" s="211"/>
      <c r="H433" s="211"/>
      <c r="I433" s="211"/>
      <c r="J433" s="211"/>
      <c r="K433" s="211"/>
      <c r="L433" s="211"/>
      <c r="M433" s="211"/>
      <c r="N433" s="211"/>
      <c r="O433" s="211"/>
      <c r="P433" s="211"/>
      <c r="Q433" s="211"/>
      <c r="R433" s="211"/>
      <c r="S433" s="211"/>
      <c r="T433" s="211"/>
      <c r="U433" s="211"/>
      <c r="V433" s="211"/>
      <c r="W433" s="211"/>
      <c r="X433" s="211"/>
      <c r="Y433" s="211"/>
      <c r="Z433" s="211"/>
      <c r="AA433" s="211"/>
    </row>
    <row r="434" spans="1:27" ht="24.95" customHeight="1">
      <c r="A434" s="211"/>
      <c r="B434" s="211"/>
      <c r="C434" s="211"/>
      <c r="D434" s="211"/>
      <c r="E434" s="211"/>
      <c r="F434" s="211"/>
      <c r="G434" s="211"/>
      <c r="H434" s="211"/>
      <c r="I434" s="211"/>
      <c r="J434" s="211"/>
      <c r="K434" s="211"/>
      <c r="L434" s="211"/>
      <c r="M434" s="211"/>
      <c r="N434" s="211"/>
      <c r="O434" s="211"/>
      <c r="P434" s="211"/>
      <c r="Q434" s="211"/>
      <c r="R434" s="211"/>
      <c r="S434" s="211"/>
      <c r="T434" s="211"/>
      <c r="U434" s="211"/>
      <c r="V434" s="211"/>
      <c r="W434" s="211"/>
      <c r="X434" s="211"/>
      <c r="Y434" s="211"/>
      <c r="Z434" s="211"/>
      <c r="AA434" s="211"/>
    </row>
    <row r="435" spans="1:27" ht="24.95" customHeight="1">
      <c r="A435" s="211"/>
      <c r="B435" s="211"/>
      <c r="C435" s="211"/>
      <c r="D435" s="211"/>
      <c r="E435" s="211"/>
      <c r="F435" s="211"/>
      <c r="G435" s="211"/>
      <c r="H435" s="211"/>
      <c r="I435" s="211"/>
      <c r="J435" s="211"/>
      <c r="K435" s="211"/>
      <c r="L435" s="211"/>
      <c r="M435" s="211"/>
      <c r="N435" s="211"/>
      <c r="O435" s="211"/>
      <c r="P435" s="211"/>
      <c r="Q435" s="211"/>
      <c r="R435" s="211"/>
      <c r="S435" s="211"/>
      <c r="T435" s="211"/>
      <c r="U435" s="211"/>
      <c r="V435" s="211"/>
      <c r="W435" s="211"/>
      <c r="X435" s="211"/>
      <c r="Y435" s="211"/>
      <c r="Z435" s="211"/>
      <c r="AA435" s="211"/>
    </row>
    <row r="436" spans="1:27" ht="24.95" customHeight="1">
      <c r="A436" s="211"/>
      <c r="B436" s="211"/>
      <c r="C436" s="211"/>
      <c r="D436" s="211"/>
      <c r="E436" s="211"/>
      <c r="F436" s="211"/>
      <c r="G436" s="211"/>
      <c r="H436" s="211"/>
      <c r="I436" s="211"/>
      <c r="J436" s="211"/>
      <c r="K436" s="211"/>
      <c r="L436" s="211"/>
      <c r="M436" s="211"/>
      <c r="N436" s="211"/>
      <c r="O436" s="211"/>
      <c r="P436" s="211"/>
      <c r="Q436" s="211"/>
      <c r="R436" s="211"/>
      <c r="S436" s="211"/>
      <c r="T436" s="211"/>
      <c r="U436" s="211"/>
      <c r="V436" s="211"/>
      <c r="W436" s="211"/>
      <c r="X436" s="211"/>
      <c r="Y436" s="211"/>
      <c r="Z436" s="211"/>
      <c r="AA436" s="211"/>
    </row>
    <row r="437" spans="1:27" ht="24.95" customHeight="1">
      <c r="A437" s="211"/>
      <c r="B437" s="211"/>
      <c r="C437" s="211"/>
      <c r="D437" s="211"/>
      <c r="E437" s="211"/>
      <c r="F437" s="211"/>
      <c r="G437" s="211"/>
      <c r="H437" s="211"/>
      <c r="I437" s="211"/>
      <c r="J437" s="211"/>
      <c r="K437" s="211"/>
      <c r="L437" s="211"/>
      <c r="M437" s="211"/>
      <c r="N437" s="211"/>
      <c r="O437" s="211"/>
      <c r="P437" s="211"/>
      <c r="Q437" s="211"/>
      <c r="R437" s="211"/>
      <c r="S437" s="211"/>
      <c r="T437" s="211"/>
      <c r="U437" s="211"/>
      <c r="V437" s="211"/>
      <c r="W437" s="211"/>
      <c r="X437" s="211"/>
      <c r="Y437" s="211"/>
      <c r="Z437" s="211"/>
      <c r="AA437" s="211"/>
    </row>
    <row r="438" spans="1:27" ht="24.95" customHeight="1">
      <c r="A438" s="211"/>
      <c r="B438" s="211"/>
      <c r="C438" s="211"/>
      <c r="D438" s="211"/>
      <c r="E438" s="211"/>
      <c r="F438" s="211"/>
      <c r="G438" s="211"/>
      <c r="H438" s="211"/>
      <c r="I438" s="211"/>
      <c r="J438" s="211"/>
      <c r="K438" s="211"/>
      <c r="L438" s="211"/>
      <c r="M438" s="211"/>
      <c r="N438" s="211"/>
      <c r="O438" s="211"/>
      <c r="P438" s="211"/>
      <c r="Q438" s="211"/>
      <c r="R438" s="211"/>
      <c r="S438" s="211"/>
      <c r="T438" s="211"/>
      <c r="U438" s="211"/>
      <c r="V438" s="211"/>
      <c r="W438" s="211"/>
      <c r="X438" s="211"/>
      <c r="Y438" s="211"/>
      <c r="Z438" s="211"/>
      <c r="AA438" s="211"/>
    </row>
    <row r="439" spans="1:27" ht="24.95" customHeight="1">
      <c r="A439" s="211"/>
      <c r="B439" s="211"/>
      <c r="C439" s="211"/>
      <c r="D439" s="211"/>
      <c r="E439" s="211"/>
      <c r="F439" s="211"/>
      <c r="G439" s="211"/>
      <c r="H439" s="211"/>
      <c r="I439" s="211"/>
      <c r="J439" s="211"/>
      <c r="K439" s="211"/>
      <c r="L439" s="211"/>
      <c r="M439" s="211"/>
      <c r="N439" s="211"/>
      <c r="O439" s="211"/>
      <c r="P439" s="211"/>
      <c r="Q439" s="211"/>
      <c r="R439" s="211"/>
      <c r="S439" s="211"/>
      <c r="T439" s="211"/>
      <c r="U439" s="211"/>
      <c r="V439" s="211"/>
      <c r="W439" s="211"/>
      <c r="X439" s="211"/>
      <c r="Y439" s="211"/>
      <c r="Z439" s="211"/>
      <c r="AA439" s="211"/>
    </row>
    <row r="440" spans="1:27" ht="24.95" customHeight="1">
      <c r="A440" s="211"/>
      <c r="B440" s="211"/>
      <c r="C440" s="211"/>
      <c r="D440" s="211"/>
      <c r="E440" s="211"/>
      <c r="F440" s="211"/>
      <c r="G440" s="211"/>
      <c r="H440" s="211"/>
      <c r="I440" s="211"/>
      <c r="J440" s="211"/>
      <c r="K440" s="211"/>
      <c r="L440" s="211"/>
      <c r="M440" s="211"/>
      <c r="N440" s="211"/>
      <c r="O440" s="211"/>
      <c r="P440" s="211"/>
      <c r="Q440" s="211"/>
      <c r="R440" s="211"/>
      <c r="S440" s="211"/>
      <c r="T440" s="211"/>
      <c r="U440" s="211"/>
      <c r="V440" s="211"/>
      <c r="W440" s="211"/>
      <c r="X440" s="211"/>
      <c r="Y440" s="211"/>
      <c r="Z440" s="211"/>
      <c r="AA440" s="211"/>
    </row>
    <row r="441" spans="1:27" ht="24.95" customHeight="1">
      <c r="A441" s="211"/>
      <c r="B441" s="211"/>
      <c r="C441" s="211"/>
      <c r="D441" s="211"/>
      <c r="E441" s="211"/>
      <c r="F441" s="211"/>
      <c r="G441" s="211"/>
      <c r="H441" s="211"/>
      <c r="I441" s="211"/>
      <c r="J441" s="211"/>
      <c r="K441" s="211"/>
      <c r="L441" s="211"/>
      <c r="M441" s="211"/>
      <c r="N441" s="211"/>
      <c r="O441" s="211"/>
      <c r="P441" s="211"/>
      <c r="Q441" s="211"/>
      <c r="R441" s="211"/>
      <c r="S441" s="211"/>
      <c r="T441" s="211"/>
      <c r="U441" s="211"/>
      <c r="V441" s="211"/>
      <c r="W441" s="211"/>
      <c r="X441" s="211"/>
      <c r="Y441" s="211"/>
      <c r="Z441" s="211"/>
      <c r="AA441" s="211"/>
    </row>
    <row r="442" spans="1:27" ht="24.95" customHeight="1">
      <c r="A442" s="211"/>
      <c r="B442" s="211"/>
      <c r="C442" s="211"/>
      <c r="D442" s="211"/>
      <c r="E442" s="211"/>
      <c r="F442" s="211"/>
      <c r="G442" s="211"/>
      <c r="H442" s="211"/>
      <c r="I442" s="211"/>
      <c r="J442" s="211"/>
      <c r="K442" s="211"/>
      <c r="L442" s="211"/>
      <c r="M442" s="211"/>
      <c r="N442" s="211"/>
      <c r="O442" s="211"/>
      <c r="P442" s="211"/>
      <c r="Q442" s="211"/>
      <c r="R442" s="211"/>
      <c r="S442" s="211"/>
      <c r="T442" s="211"/>
      <c r="U442" s="211"/>
      <c r="V442" s="211"/>
      <c r="W442" s="211"/>
      <c r="X442" s="211"/>
      <c r="Y442" s="211"/>
      <c r="Z442" s="211"/>
      <c r="AA442" s="211"/>
    </row>
    <row r="443" spans="1:27" ht="24.95" customHeight="1">
      <c r="A443" s="211"/>
      <c r="B443" s="211"/>
      <c r="C443" s="211"/>
      <c r="D443" s="211"/>
      <c r="E443" s="211"/>
      <c r="F443" s="211"/>
      <c r="G443" s="211"/>
      <c r="H443" s="211"/>
      <c r="I443" s="211"/>
      <c r="J443" s="211"/>
      <c r="K443" s="211"/>
      <c r="L443" s="211"/>
      <c r="M443" s="211"/>
      <c r="N443" s="211"/>
      <c r="O443" s="211"/>
      <c r="P443" s="211"/>
      <c r="Q443" s="211"/>
      <c r="R443" s="211"/>
      <c r="S443" s="211"/>
      <c r="T443" s="211"/>
      <c r="U443" s="211"/>
      <c r="V443" s="211"/>
      <c r="W443" s="211"/>
      <c r="X443" s="211"/>
      <c r="Y443" s="211"/>
      <c r="Z443" s="211"/>
      <c r="AA443" s="211"/>
    </row>
    <row r="444" spans="1:27" ht="24.95" customHeight="1">
      <c r="A444" s="211"/>
      <c r="B444" s="211"/>
      <c r="C444" s="211"/>
      <c r="D444" s="211"/>
      <c r="E444" s="211"/>
      <c r="F444" s="211"/>
      <c r="G444" s="211"/>
      <c r="H444" s="211"/>
      <c r="I444" s="211"/>
      <c r="J444" s="211"/>
      <c r="K444" s="211"/>
      <c r="L444" s="211"/>
      <c r="M444" s="211"/>
      <c r="N444" s="211"/>
      <c r="O444" s="211"/>
      <c r="P444" s="211"/>
      <c r="Q444" s="211"/>
      <c r="R444" s="211"/>
      <c r="S444" s="211"/>
      <c r="T444" s="211"/>
      <c r="U444" s="211"/>
      <c r="V444" s="211"/>
      <c r="W444" s="211"/>
      <c r="X444" s="211"/>
      <c r="Y444" s="211"/>
      <c r="Z444" s="211"/>
      <c r="AA444" s="211"/>
    </row>
    <row r="445" spans="1:27" ht="24.95" customHeight="1">
      <c r="A445" s="211"/>
      <c r="B445" s="211"/>
      <c r="C445" s="211"/>
      <c r="D445" s="211"/>
      <c r="E445" s="211"/>
      <c r="F445" s="211"/>
      <c r="G445" s="211"/>
      <c r="H445" s="211"/>
      <c r="I445" s="211"/>
      <c r="J445" s="211"/>
      <c r="K445" s="211"/>
      <c r="L445" s="211"/>
      <c r="M445" s="211"/>
      <c r="N445" s="211"/>
      <c r="O445" s="211"/>
      <c r="P445" s="211"/>
      <c r="Q445" s="211"/>
      <c r="R445" s="211"/>
      <c r="S445" s="211"/>
      <c r="T445" s="211"/>
      <c r="U445" s="211"/>
      <c r="V445" s="211"/>
      <c r="W445" s="211"/>
      <c r="X445" s="211"/>
      <c r="Y445" s="211"/>
      <c r="Z445" s="211"/>
      <c r="AA445" s="211"/>
    </row>
    <row r="446" spans="1:27" ht="24.95" customHeight="1">
      <c r="A446" s="211"/>
      <c r="B446" s="211"/>
      <c r="C446" s="211"/>
      <c r="D446" s="211"/>
      <c r="E446" s="211"/>
      <c r="F446" s="211"/>
      <c r="G446" s="211"/>
      <c r="H446" s="211"/>
      <c r="I446" s="211"/>
      <c r="J446" s="211"/>
      <c r="K446" s="211"/>
      <c r="L446" s="211"/>
      <c r="M446" s="211"/>
      <c r="N446" s="211"/>
      <c r="O446" s="211"/>
      <c r="P446" s="211"/>
      <c r="Q446" s="211"/>
      <c r="R446" s="211"/>
      <c r="S446" s="211"/>
      <c r="T446" s="211"/>
      <c r="U446" s="211"/>
      <c r="V446" s="211"/>
      <c r="W446" s="211"/>
      <c r="X446" s="211"/>
      <c r="Y446" s="211"/>
      <c r="Z446" s="211"/>
      <c r="AA446" s="211"/>
    </row>
    <row r="447" spans="1:27" ht="24.95" customHeight="1">
      <c r="A447" s="211"/>
      <c r="B447" s="211"/>
      <c r="C447" s="211"/>
      <c r="D447" s="211"/>
      <c r="E447" s="211"/>
      <c r="F447" s="211"/>
      <c r="G447" s="211"/>
      <c r="H447" s="211"/>
      <c r="I447" s="211"/>
      <c r="J447" s="211"/>
      <c r="K447" s="211"/>
      <c r="L447" s="211"/>
      <c r="M447" s="211"/>
      <c r="N447" s="211"/>
      <c r="O447" s="211"/>
      <c r="P447" s="211"/>
      <c r="Q447" s="211"/>
      <c r="R447" s="211"/>
      <c r="S447" s="211"/>
      <c r="T447" s="211"/>
      <c r="U447" s="211"/>
      <c r="V447" s="211"/>
      <c r="W447" s="211"/>
      <c r="X447" s="211"/>
      <c r="Y447" s="211"/>
      <c r="Z447" s="211"/>
      <c r="AA447" s="211"/>
    </row>
    <row r="448" spans="1:27" ht="24.95" customHeight="1">
      <c r="A448" s="211"/>
      <c r="B448" s="211"/>
      <c r="C448" s="211"/>
      <c r="D448" s="211"/>
      <c r="E448" s="211"/>
      <c r="F448" s="211"/>
      <c r="G448" s="211"/>
      <c r="H448" s="211"/>
      <c r="I448" s="211"/>
      <c r="J448" s="211"/>
      <c r="K448" s="211"/>
      <c r="L448" s="211"/>
      <c r="M448" s="211"/>
      <c r="N448" s="211"/>
      <c r="O448" s="211"/>
      <c r="P448" s="211"/>
      <c r="Q448" s="211"/>
      <c r="R448" s="211"/>
      <c r="S448" s="211"/>
      <c r="T448" s="211"/>
      <c r="U448" s="211"/>
      <c r="V448" s="211"/>
      <c r="W448" s="211"/>
      <c r="X448" s="211"/>
      <c r="Y448" s="211"/>
      <c r="Z448" s="211"/>
      <c r="AA448" s="211"/>
    </row>
    <row r="449" spans="1:27" ht="24.95" customHeight="1">
      <c r="A449" s="211"/>
      <c r="B449" s="211"/>
      <c r="C449" s="211"/>
      <c r="D449" s="211"/>
      <c r="E449" s="211"/>
      <c r="F449" s="211"/>
      <c r="G449" s="211"/>
      <c r="H449" s="211"/>
      <c r="I449" s="211"/>
      <c r="J449" s="211"/>
      <c r="K449" s="211"/>
      <c r="L449" s="211"/>
      <c r="M449" s="211"/>
      <c r="N449" s="211"/>
      <c r="O449" s="211"/>
      <c r="P449" s="211"/>
      <c r="Q449" s="211"/>
      <c r="R449" s="211"/>
      <c r="S449" s="211"/>
      <c r="T449" s="211"/>
      <c r="U449" s="211"/>
      <c r="V449" s="211"/>
      <c r="W449" s="211"/>
      <c r="X449" s="211"/>
      <c r="Y449" s="211"/>
      <c r="Z449" s="211"/>
      <c r="AA449" s="211"/>
    </row>
    <row r="450" spans="1:27" ht="24.95" customHeight="1">
      <c r="A450" s="211"/>
      <c r="B450" s="211"/>
      <c r="C450" s="211"/>
      <c r="D450" s="211"/>
      <c r="E450" s="211"/>
      <c r="F450" s="211"/>
      <c r="G450" s="211"/>
      <c r="H450" s="211"/>
      <c r="I450" s="211"/>
      <c r="J450" s="211"/>
      <c r="K450" s="211"/>
      <c r="L450" s="211"/>
      <c r="M450" s="211"/>
      <c r="N450" s="211"/>
      <c r="O450" s="211"/>
      <c r="P450" s="211"/>
      <c r="Q450" s="211"/>
      <c r="R450" s="211"/>
      <c r="S450" s="211"/>
      <c r="T450" s="211"/>
      <c r="U450" s="211"/>
      <c r="V450" s="211"/>
      <c r="W450" s="211"/>
      <c r="X450" s="211"/>
      <c r="Y450" s="211"/>
      <c r="Z450" s="211"/>
      <c r="AA450" s="211"/>
    </row>
    <row r="451" spans="1:27" ht="24.95" customHeight="1">
      <c r="A451" s="211"/>
      <c r="B451" s="211"/>
      <c r="C451" s="211"/>
      <c r="D451" s="211"/>
      <c r="E451" s="211"/>
      <c r="F451" s="211"/>
      <c r="G451" s="211"/>
      <c r="H451" s="211"/>
      <c r="I451" s="211"/>
      <c r="J451" s="211"/>
      <c r="K451" s="211"/>
      <c r="L451" s="211"/>
      <c r="M451" s="211"/>
      <c r="N451" s="211"/>
      <c r="O451" s="211"/>
      <c r="P451" s="211"/>
      <c r="Q451" s="211"/>
      <c r="R451" s="211"/>
      <c r="S451" s="211"/>
      <c r="T451" s="211"/>
      <c r="U451" s="211"/>
      <c r="V451" s="211"/>
      <c r="W451" s="211"/>
      <c r="X451" s="211"/>
      <c r="Y451" s="211"/>
      <c r="Z451" s="211"/>
      <c r="AA451" s="211"/>
    </row>
    <row r="452" spans="1:27" ht="24.95" customHeight="1">
      <c r="A452" s="211"/>
      <c r="B452" s="211"/>
      <c r="C452" s="211"/>
      <c r="D452" s="211"/>
      <c r="E452" s="211"/>
      <c r="F452" s="211"/>
      <c r="G452" s="211"/>
      <c r="H452" s="211"/>
      <c r="I452" s="211"/>
      <c r="J452" s="211"/>
      <c r="K452" s="211"/>
      <c r="L452" s="211"/>
      <c r="M452" s="211"/>
      <c r="N452" s="211"/>
      <c r="O452" s="211"/>
      <c r="P452" s="211"/>
      <c r="Q452" s="211"/>
      <c r="R452" s="211"/>
      <c r="S452" s="211"/>
      <c r="T452" s="211"/>
      <c r="U452" s="211"/>
      <c r="V452" s="211"/>
      <c r="W452" s="211"/>
      <c r="X452" s="211"/>
      <c r="Y452" s="211"/>
      <c r="Z452" s="211"/>
      <c r="AA452" s="211"/>
    </row>
    <row r="453" spans="1:27" ht="24.95" customHeight="1">
      <c r="A453" s="211"/>
      <c r="B453" s="211"/>
      <c r="C453" s="211"/>
      <c r="D453" s="211"/>
      <c r="E453" s="211"/>
      <c r="F453" s="211"/>
      <c r="G453" s="211"/>
      <c r="H453" s="211"/>
      <c r="I453" s="211"/>
      <c r="J453" s="211"/>
      <c r="K453" s="211"/>
      <c r="L453" s="211"/>
      <c r="M453" s="211"/>
      <c r="N453" s="211"/>
      <c r="O453" s="211"/>
      <c r="P453" s="211"/>
      <c r="Q453" s="211"/>
      <c r="R453" s="211"/>
      <c r="S453" s="211"/>
      <c r="T453" s="211"/>
      <c r="U453" s="211"/>
      <c r="V453" s="211"/>
      <c r="W453" s="211"/>
      <c r="X453" s="211"/>
      <c r="Y453" s="211"/>
      <c r="Z453" s="211"/>
      <c r="AA453" s="211"/>
    </row>
    <row r="454" spans="1:27" ht="24.95" customHeight="1">
      <c r="A454" s="211"/>
      <c r="B454" s="211"/>
      <c r="C454" s="211"/>
      <c r="D454" s="211"/>
      <c r="E454" s="211"/>
      <c r="F454" s="211"/>
      <c r="G454" s="211"/>
      <c r="H454" s="211"/>
      <c r="I454" s="211"/>
      <c r="J454" s="211"/>
      <c r="K454" s="211"/>
      <c r="L454" s="211"/>
      <c r="M454" s="211"/>
      <c r="N454" s="211"/>
      <c r="O454" s="211"/>
      <c r="P454" s="211"/>
      <c r="Q454" s="211"/>
      <c r="R454" s="211"/>
      <c r="S454" s="211"/>
      <c r="T454" s="211"/>
      <c r="U454" s="211"/>
      <c r="V454" s="211"/>
      <c r="W454" s="211"/>
      <c r="X454" s="211"/>
      <c r="Y454" s="211"/>
      <c r="Z454" s="211"/>
      <c r="AA454" s="211"/>
    </row>
    <row r="455" spans="1:27" ht="24.95" customHeight="1">
      <c r="A455" s="211"/>
      <c r="B455" s="211"/>
      <c r="C455" s="211"/>
      <c r="D455" s="211"/>
      <c r="E455" s="211"/>
      <c r="F455" s="211"/>
      <c r="G455" s="211"/>
      <c r="H455" s="211"/>
      <c r="I455" s="211"/>
      <c r="J455" s="211"/>
      <c r="K455" s="211"/>
      <c r="L455" s="211"/>
      <c r="M455" s="211"/>
      <c r="N455" s="211"/>
      <c r="O455" s="211"/>
      <c r="P455" s="211"/>
      <c r="Q455" s="211"/>
      <c r="R455" s="211"/>
      <c r="S455" s="211"/>
      <c r="T455" s="211"/>
      <c r="U455" s="211"/>
      <c r="V455" s="211"/>
      <c r="W455" s="211"/>
      <c r="X455" s="211"/>
      <c r="Y455" s="211"/>
      <c r="Z455" s="211"/>
      <c r="AA455" s="211"/>
    </row>
    <row r="456" spans="1:27" ht="24.95" customHeight="1">
      <c r="A456" s="211"/>
      <c r="B456" s="211"/>
      <c r="C456" s="211"/>
      <c r="D456" s="211"/>
      <c r="E456" s="211"/>
      <c r="F456" s="211"/>
      <c r="G456" s="211"/>
      <c r="H456" s="211"/>
      <c r="I456" s="211"/>
      <c r="J456" s="211"/>
      <c r="K456" s="211"/>
      <c r="L456" s="211"/>
      <c r="M456" s="211"/>
      <c r="N456" s="211"/>
      <c r="O456" s="211"/>
      <c r="P456" s="211"/>
      <c r="Q456" s="211"/>
      <c r="R456" s="211"/>
      <c r="S456" s="211"/>
      <c r="T456" s="211"/>
      <c r="U456" s="211"/>
      <c r="V456" s="211"/>
      <c r="W456" s="211"/>
      <c r="X456" s="211"/>
      <c r="Y456" s="211"/>
      <c r="Z456" s="211"/>
      <c r="AA456" s="211"/>
    </row>
    <row r="457" spans="1:27" ht="24.95" customHeight="1">
      <c r="A457" s="211"/>
      <c r="B457" s="211"/>
      <c r="C457" s="211"/>
      <c r="D457" s="211"/>
      <c r="E457" s="211"/>
      <c r="F457" s="211"/>
      <c r="G457" s="211"/>
      <c r="H457" s="211"/>
      <c r="I457" s="211"/>
      <c r="J457" s="211"/>
      <c r="K457" s="211"/>
      <c r="L457" s="211"/>
      <c r="M457" s="211"/>
      <c r="N457" s="211"/>
      <c r="O457" s="211"/>
      <c r="P457" s="211"/>
      <c r="Q457" s="211"/>
      <c r="R457" s="211"/>
      <c r="S457" s="211"/>
      <c r="T457" s="211"/>
      <c r="U457" s="211"/>
      <c r="V457" s="211"/>
      <c r="W457" s="211"/>
      <c r="X457" s="211"/>
      <c r="Y457" s="211"/>
      <c r="Z457" s="211"/>
      <c r="AA457" s="211"/>
    </row>
    <row r="458" spans="1:27" ht="24.95" customHeight="1">
      <c r="A458" s="211"/>
      <c r="B458" s="211"/>
      <c r="C458" s="211"/>
      <c r="D458" s="211"/>
      <c r="E458" s="211"/>
      <c r="F458" s="211"/>
      <c r="G458" s="211"/>
      <c r="H458" s="211"/>
      <c r="I458" s="211"/>
      <c r="J458" s="211"/>
      <c r="K458" s="211"/>
      <c r="L458" s="211"/>
      <c r="M458" s="211"/>
      <c r="N458" s="211"/>
      <c r="O458" s="211"/>
      <c r="P458" s="211"/>
      <c r="Q458" s="211"/>
      <c r="R458" s="211"/>
      <c r="S458" s="211"/>
      <c r="T458" s="211"/>
      <c r="U458" s="211"/>
      <c r="V458" s="211"/>
      <c r="W458" s="211"/>
      <c r="X458" s="211"/>
      <c r="Y458" s="211"/>
      <c r="Z458" s="211"/>
      <c r="AA458" s="211"/>
    </row>
    <row r="459" spans="1:27" ht="24.95" customHeight="1">
      <c r="A459" s="211"/>
      <c r="B459" s="211"/>
      <c r="C459" s="211"/>
      <c r="D459" s="211"/>
      <c r="E459" s="211"/>
      <c r="F459" s="211"/>
      <c r="G459" s="211"/>
      <c r="H459" s="211"/>
      <c r="I459" s="211"/>
      <c r="J459" s="211"/>
      <c r="K459" s="211"/>
      <c r="L459" s="211"/>
      <c r="M459" s="211"/>
      <c r="N459" s="211"/>
      <c r="O459" s="211"/>
      <c r="P459" s="211"/>
      <c r="Q459" s="211"/>
      <c r="R459" s="211"/>
      <c r="S459" s="211"/>
      <c r="T459" s="211"/>
      <c r="U459" s="211"/>
      <c r="V459" s="211"/>
      <c r="W459" s="211"/>
      <c r="X459" s="211"/>
      <c r="Y459" s="211"/>
      <c r="Z459" s="211"/>
      <c r="AA459" s="211"/>
    </row>
    <row r="460" spans="1:27" ht="24.95" customHeight="1">
      <c r="A460" s="211"/>
      <c r="B460" s="211"/>
      <c r="C460" s="211"/>
      <c r="D460" s="211"/>
      <c r="E460" s="211"/>
      <c r="F460" s="211"/>
      <c r="G460" s="211"/>
      <c r="H460" s="211"/>
      <c r="I460" s="211"/>
      <c r="J460" s="211"/>
      <c r="K460" s="211"/>
      <c r="L460" s="211"/>
      <c r="M460" s="211"/>
      <c r="N460" s="211"/>
      <c r="O460" s="211"/>
      <c r="P460" s="211"/>
      <c r="Q460" s="211"/>
      <c r="R460" s="211"/>
      <c r="S460" s="211"/>
      <c r="T460" s="211"/>
      <c r="U460" s="211"/>
      <c r="V460" s="211"/>
      <c r="W460" s="211"/>
      <c r="X460" s="211"/>
      <c r="Y460" s="211"/>
      <c r="Z460" s="211"/>
      <c r="AA460" s="211"/>
    </row>
    <row r="461" spans="1:27" ht="24.95" customHeight="1">
      <c r="A461" s="211"/>
      <c r="B461" s="211"/>
      <c r="C461" s="211"/>
      <c r="D461" s="211"/>
      <c r="E461" s="211"/>
      <c r="F461" s="211"/>
      <c r="G461" s="211"/>
      <c r="H461" s="211"/>
      <c r="I461" s="211"/>
      <c r="J461" s="211"/>
      <c r="K461" s="211"/>
      <c r="L461" s="211"/>
      <c r="M461" s="211"/>
      <c r="N461" s="211"/>
      <c r="O461" s="211"/>
      <c r="P461" s="211"/>
      <c r="Q461" s="211"/>
      <c r="R461" s="211"/>
      <c r="S461" s="211"/>
      <c r="T461" s="211"/>
      <c r="U461" s="211"/>
      <c r="V461" s="211"/>
      <c r="W461" s="211"/>
      <c r="X461" s="211"/>
      <c r="Y461" s="211"/>
      <c r="Z461" s="211"/>
      <c r="AA461" s="211"/>
    </row>
    <row r="462" spans="1:27" ht="24.95" customHeight="1">
      <c r="A462" s="211"/>
      <c r="B462" s="211"/>
      <c r="C462" s="211"/>
      <c r="D462" s="211"/>
      <c r="E462" s="211"/>
      <c r="F462" s="211"/>
      <c r="G462" s="211"/>
      <c r="H462" s="211"/>
      <c r="I462" s="211"/>
      <c r="J462" s="211"/>
      <c r="K462" s="211"/>
      <c r="L462" s="211"/>
      <c r="M462" s="211"/>
      <c r="N462" s="211"/>
      <c r="O462" s="211"/>
      <c r="P462" s="211"/>
      <c r="Q462" s="211"/>
      <c r="R462" s="211"/>
      <c r="S462" s="211"/>
      <c r="T462" s="211"/>
      <c r="U462" s="211"/>
      <c r="V462" s="211"/>
      <c r="W462" s="211"/>
      <c r="X462" s="211"/>
      <c r="Y462" s="211"/>
      <c r="Z462" s="211"/>
      <c r="AA462" s="211"/>
    </row>
    <row r="463" spans="1:27" ht="24.95" customHeight="1">
      <c r="A463" s="211"/>
      <c r="B463" s="211"/>
      <c r="C463" s="211"/>
      <c r="D463" s="211"/>
      <c r="E463" s="211"/>
      <c r="F463" s="211"/>
      <c r="G463" s="211"/>
      <c r="H463" s="211"/>
      <c r="I463" s="211"/>
      <c r="J463" s="211"/>
      <c r="K463" s="211"/>
      <c r="L463" s="211"/>
      <c r="M463" s="211"/>
      <c r="N463" s="211"/>
      <c r="O463" s="211"/>
      <c r="P463" s="211"/>
      <c r="Q463" s="211"/>
      <c r="R463" s="211"/>
      <c r="S463" s="211"/>
      <c r="T463" s="211"/>
      <c r="U463" s="211"/>
      <c r="V463" s="211"/>
      <c r="W463" s="211"/>
      <c r="X463" s="211"/>
      <c r="Y463" s="211"/>
      <c r="Z463" s="211"/>
      <c r="AA463" s="211"/>
    </row>
    <row r="464" spans="1:27" ht="24.95" customHeight="1">
      <c r="A464" s="211"/>
      <c r="B464" s="211"/>
      <c r="C464" s="211"/>
      <c r="D464" s="211"/>
      <c r="E464" s="211"/>
      <c r="F464" s="211"/>
      <c r="G464" s="211"/>
      <c r="H464" s="211"/>
      <c r="I464" s="211"/>
      <c r="J464" s="211"/>
      <c r="K464" s="211"/>
      <c r="L464" s="211"/>
      <c r="M464" s="211"/>
      <c r="N464" s="211"/>
      <c r="O464" s="211"/>
      <c r="P464" s="211"/>
      <c r="Q464" s="211"/>
      <c r="R464" s="211"/>
      <c r="S464" s="211"/>
      <c r="T464" s="211"/>
      <c r="U464" s="211"/>
      <c r="V464" s="211"/>
      <c r="W464" s="211"/>
      <c r="X464" s="211"/>
      <c r="Y464" s="211"/>
      <c r="Z464" s="211"/>
      <c r="AA464" s="211"/>
    </row>
    <row r="465" spans="1:27" ht="24.95" customHeight="1">
      <c r="A465" s="211"/>
      <c r="B465" s="211"/>
      <c r="C465" s="211"/>
      <c r="D465" s="211"/>
      <c r="E465" s="211"/>
      <c r="F465" s="211"/>
      <c r="G465" s="211"/>
      <c r="H465" s="211"/>
      <c r="I465" s="211"/>
      <c r="J465" s="211"/>
      <c r="K465" s="211"/>
      <c r="L465" s="211"/>
      <c r="M465" s="211"/>
      <c r="N465" s="211"/>
      <c r="O465" s="211"/>
      <c r="P465" s="211"/>
      <c r="Q465" s="211"/>
      <c r="R465" s="211"/>
      <c r="S465" s="211"/>
      <c r="T465" s="211"/>
      <c r="U465" s="211"/>
      <c r="V465" s="211"/>
      <c r="W465" s="211"/>
      <c r="X465" s="211"/>
      <c r="Y465" s="211"/>
      <c r="Z465" s="211"/>
      <c r="AA465" s="211"/>
    </row>
    <row r="466" spans="1:27" ht="24.95" customHeight="1">
      <c r="A466" s="211"/>
      <c r="B466" s="211"/>
      <c r="C466" s="211"/>
      <c r="D466" s="211"/>
      <c r="E466" s="211"/>
      <c r="F466" s="211"/>
      <c r="G466" s="211"/>
      <c r="H466" s="211"/>
      <c r="I466" s="211"/>
      <c r="J466" s="211"/>
      <c r="K466" s="211"/>
      <c r="L466" s="211"/>
      <c r="M466" s="211"/>
      <c r="N466" s="211"/>
      <c r="O466" s="211"/>
      <c r="P466" s="211"/>
      <c r="Q466" s="211"/>
      <c r="R466" s="211"/>
      <c r="S466" s="211"/>
      <c r="T466" s="211"/>
      <c r="U466" s="211"/>
      <c r="V466" s="211"/>
      <c r="W466" s="211"/>
      <c r="X466" s="211"/>
      <c r="Y466" s="211"/>
      <c r="Z466" s="211"/>
      <c r="AA466" s="211"/>
    </row>
    <row r="467" spans="1:27" ht="24.95" customHeight="1">
      <c r="A467" s="211"/>
      <c r="B467" s="211"/>
      <c r="C467" s="211"/>
      <c r="D467" s="211"/>
      <c r="E467" s="211"/>
      <c r="F467" s="211"/>
      <c r="G467" s="211"/>
      <c r="H467" s="211"/>
      <c r="I467" s="211"/>
      <c r="J467" s="211"/>
      <c r="K467" s="211"/>
      <c r="L467" s="211"/>
      <c r="M467" s="211"/>
      <c r="N467" s="211"/>
      <c r="O467" s="211"/>
      <c r="P467" s="211"/>
      <c r="Q467" s="211"/>
      <c r="R467" s="211"/>
      <c r="S467" s="211"/>
      <c r="T467" s="211"/>
      <c r="U467" s="211"/>
      <c r="V467" s="211"/>
      <c r="W467" s="211"/>
      <c r="X467" s="211"/>
      <c r="Y467" s="211"/>
      <c r="Z467" s="211"/>
      <c r="AA467" s="211"/>
    </row>
    <row r="468" spans="1:27" ht="24.95" customHeight="1">
      <c r="A468" s="211"/>
      <c r="B468" s="211"/>
      <c r="C468" s="211"/>
      <c r="D468" s="211"/>
      <c r="E468" s="211"/>
      <c r="F468" s="211"/>
      <c r="G468" s="211"/>
      <c r="H468" s="211"/>
      <c r="I468" s="211"/>
      <c r="J468" s="211"/>
      <c r="K468" s="211"/>
      <c r="L468" s="211"/>
      <c r="M468" s="211"/>
      <c r="N468" s="211"/>
      <c r="O468" s="211"/>
      <c r="P468" s="211"/>
      <c r="Q468" s="211"/>
      <c r="R468" s="211"/>
      <c r="S468" s="211"/>
      <c r="T468" s="211"/>
      <c r="U468" s="211"/>
      <c r="V468" s="211"/>
      <c r="W468" s="211"/>
      <c r="X468" s="211"/>
      <c r="Y468" s="211"/>
      <c r="Z468" s="211"/>
      <c r="AA468" s="211"/>
    </row>
    <row r="469" spans="1:27" ht="24.95" customHeight="1">
      <c r="A469" s="211"/>
      <c r="B469" s="211"/>
      <c r="C469" s="211"/>
      <c r="D469" s="211"/>
      <c r="E469" s="211"/>
      <c r="F469" s="211"/>
      <c r="G469" s="211"/>
      <c r="H469" s="211"/>
      <c r="I469" s="211"/>
      <c r="J469" s="211"/>
      <c r="K469" s="211"/>
      <c r="L469" s="211"/>
      <c r="M469" s="211"/>
      <c r="N469" s="211"/>
      <c r="O469" s="211"/>
      <c r="P469" s="211"/>
      <c r="Q469" s="211"/>
      <c r="R469" s="211"/>
      <c r="S469" s="211"/>
      <c r="T469" s="211"/>
      <c r="U469" s="211"/>
      <c r="V469" s="211"/>
      <c r="W469" s="211"/>
      <c r="X469" s="211"/>
      <c r="Y469" s="211"/>
      <c r="Z469" s="211"/>
      <c r="AA469" s="211"/>
    </row>
    <row r="470" spans="1:27" ht="24.95" customHeight="1">
      <c r="A470" s="211"/>
      <c r="B470" s="211"/>
      <c r="C470" s="211"/>
      <c r="D470" s="211"/>
      <c r="E470" s="211"/>
      <c r="F470" s="211"/>
      <c r="G470" s="211"/>
      <c r="H470" s="211"/>
      <c r="I470" s="211"/>
      <c r="J470" s="211"/>
      <c r="K470" s="211"/>
      <c r="L470" s="211"/>
      <c r="M470" s="211"/>
      <c r="N470" s="211"/>
      <c r="O470" s="211"/>
      <c r="P470" s="211"/>
      <c r="Q470" s="211"/>
      <c r="R470" s="211"/>
      <c r="S470" s="211"/>
      <c r="T470" s="211"/>
      <c r="U470" s="211"/>
      <c r="V470" s="211"/>
      <c r="W470" s="211"/>
      <c r="X470" s="211"/>
      <c r="Y470" s="211"/>
      <c r="Z470" s="211"/>
      <c r="AA470" s="211"/>
    </row>
    <row r="471" spans="1:27" ht="24.95" customHeight="1">
      <c r="A471" s="211"/>
      <c r="B471" s="211"/>
      <c r="C471" s="211"/>
      <c r="D471" s="211"/>
      <c r="E471" s="211"/>
      <c r="F471" s="211"/>
      <c r="G471" s="211"/>
      <c r="H471" s="211"/>
      <c r="I471" s="211"/>
      <c r="J471" s="211"/>
      <c r="K471" s="211"/>
      <c r="L471" s="211"/>
      <c r="M471" s="211"/>
      <c r="N471" s="211"/>
      <c r="O471" s="211"/>
      <c r="P471" s="211"/>
      <c r="Q471" s="211"/>
      <c r="R471" s="211"/>
      <c r="S471" s="211"/>
      <c r="T471" s="211"/>
      <c r="U471" s="211"/>
      <c r="V471" s="211"/>
      <c r="W471" s="211"/>
      <c r="X471" s="211"/>
      <c r="Y471" s="211"/>
      <c r="Z471" s="211"/>
      <c r="AA471" s="211"/>
    </row>
    <row r="472" spans="1:27" ht="24.95" customHeight="1">
      <c r="A472" s="211"/>
      <c r="B472" s="211"/>
      <c r="C472" s="211"/>
      <c r="D472" s="211"/>
      <c r="E472" s="211"/>
      <c r="F472" s="211"/>
      <c r="G472" s="211"/>
      <c r="H472" s="211"/>
      <c r="I472" s="211"/>
      <c r="J472" s="211"/>
      <c r="K472" s="211"/>
      <c r="L472" s="211"/>
      <c r="M472" s="211"/>
      <c r="N472" s="211"/>
      <c r="O472" s="211"/>
      <c r="P472" s="211"/>
      <c r="Q472" s="211"/>
      <c r="R472" s="211"/>
      <c r="S472" s="211"/>
      <c r="T472" s="211"/>
      <c r="U472" s="211"/>
      <c r="V472" s="211"/>
      <c r="W472" s="211"/>
      <c r="X472" s="211"/>
      <c r="Y472" s="211"/>
      <c r="Z472" s="211"/>
      <c r="AA472" s="211"/>
    </row>
    <row r="473" spans="1:27" ht="24.95" customHeight="1">
      <c r="A473" s="211"/>
      <c r="B473" s="211"/>
      <c r="C473" s="211"/>
      <c r="D473" s="211"/>
      <c r="E473" s="211"/>
      <c r="F473" s="211"/>
      <c r="G473" s="211"/>
      <c r="H473" s="211"/>
      <c r="I473" s="211"/>
      <c r="J473" s="211"/>
      <c r="K473" s="211"/>
      <c r="L473" s="211"/>
      <c r="M473" s="211"/>
      <c r="N473" s="211"/>
      <c r="O473" s="211"/>
      <c r="P473" s="211"/>
      <c r="Q473" s="211"/>
      <c r="R473" s="211"/>
      <c r="S473" s="211"/>
      <c r="T473" s="211"/>
      <c r="U473" s="211"/>
      <c r="V473" s="211"/>
      <c r="W473" s="211"/>
      <c r="X473" s="211"/>
      <c r="Y473" s="211"/>
      <c r="Z473" s="211"/>
      <c r="AA473" s="211"/>
    </row>
    <row r="474" spans="1:27" ht="24.95" customHeight="1">
      <c r="A474" s="211"/>
      <c r="B474" s="211"/>
      <c r="C474" s="211"/>
      <c r="D474" s="211"/>
      <c r="E474" s="211"/>
      <c r="F474" s="211"/>
      <c r="G474" s="211"/>
      <c r="H474" s="211"/>
      <c r="I474" s="211"/>
      <c r="J474" s="211"/>
      <c r="K474" s="211"/>
      <c r="L474" s="211"/>
      <c r="M474" s="211"/>
      <c r="N474" s="211"/>
      <c r="O474" s="211"/>
      <c r="P474" s="211"/>
      <c r="Q474" s="211"/>
      <c r="R474" s="211"/>
      <c r="S474" s="211"/>
      <c r="T474" s="211"/>
      <c r="U474" s="211"/>
      <c r="V474" s="211"/>
      <c r="W474" s="211"/>
      <c r="X474" s="211"/>
      <c r="Y474" s="211"/>
      <c r="Z474" s="211"/>
      <c r="AA474" s="211"/>
    </row>
    <row r="475" spans="1:27" ht="24.95" customHeight="1">
      <c r="A475" s="211"/>
      <c r="B475" s="211"/>
      <c r="C475" s="211"/>
      <c r="D475" s="211"/>
      <c r="E475" s="211"/>
      <c r="F475" s="211"/>
      <c r="G475" s="211"/>
      <c r="H475" s="211"/>
      <c r="I475" s="211"/>
      <c r="J475" s="211"/>
      <c r="K475" s="211"/>
      <c r="L475" s="211"/>
      <c r="M475" s="211"/>
      <c r="N475" s="211"/>
      <c r="O475" s="211"/>
      <c r="P475" s="211"/>
      <c r="Q475" s="211"/>
      <c r="R475" s="211"/>
      <c r="S475" s="211"/>
      <c r="T475" s="211"/>
      <c r="U475" s="211"/>
      <c r="V475" s="211"/>
      <c r="W475" s="211"/>
      <c r="X475" s="211"/>
      <c r="Y475" s="211"/>
      <c r="Z475" s="211"/>
      <c r="AA475" s="211"/>
    </row>
    <row r="476" spans="1:27" ht="24.95" customHeight="1">
      <c r="A476" s="211"/>
      <c r="B476" s="211"/>
      <c r="C476" s="211"/>
      <c r="D476" s="211"/>
      <c r="E476" s="211"/>
      <c r="F476" s="211"/>
      <c r="G476" s="211"/>
      <c r="H476" s="211"/>
      <c r="I476" s="211"/>
      <c r="J476" s="211"/>
      <c r="K476" s="211"/>
      <c r="L476" s="211"/>
      <c r="M476" s="211"/>
      <c r="N476" s="211"/>
      <c r="O476" s="211"/>
      <c r="P476" s="211"/>
      <c r="Q476" s="211"/>
      <c r="R476" s="211"/>
      <c r="S476" s="211"/>
      <c r="T476" s="211"/>
      <c r="U476" s="211"/>
      <c r="V476" s="211"/>
      <c r="W476" s="211"/>
      <c r="X476" s="211"/>
      <c r="Y476" s="211"/>
      <c r="Z476" s="211"/>
      <c r="AA476" s="211"/>
    </row>
    <row r="477" spans="1:27" ht="24.95" customHeight="1">
      <c r="A477" s="211"/>
      <c r="B477" s="211"/>
      <c r="C477" s="211"/>
      <c r="D477" s="211"/>
      <c r="E477" s="211"/>
      <c r="F477" s="211"/>
      <c r="G477" s="211"/>
      <c r="H477" s="211"/>
      <c r="I477" s="211"/>
      <c r="J477" s="211"/>
      <c r="K477" s="211"/>
      <c r="L477" s="211"/>
      <c r="M477" s="211"/>
      <c r="N477" s="211"/>
      <c r="O477" s="211"/>
      <c r="P477" s="211"/>
      <c r="Q477" s="211"/>
      <c r="R477" s="211"/>
      <c r="S477" s="211"/>
      <c r="T477" s="211"/>
      <c r="U477" s="211"/>
      <c r="V477" s="211"/>
      <c r="W477" s="211"/>
      <c r="X477" s="211"/>
      <c r="Y477" s="211"/>
      <c r="Z477" s="211"/>
      <c r="AA477" s="211"/>
    </row>
    <row r="478" spans="1:27" ht="24.95" customHeight="1">
      <c r="A478" s="211"/>
      <c r="B478" s="211"/>
      <c r="C478" s="211"/>
      <c r="D478" s="211"/>
      <c r="E478" s="211"/>
      <c r="F478" s="211"/>
      <c r="G478" s="211"/>
      <c r="H478" s="211"/>
      <c r="I478" s="211"/>
      <c r="J478" s="211"/>
      <c r="K478" s="211"/>
      <c r="L478" s="211"/>
      <c r="M478" s="211"/>
      <c r="N478" s="211"/>
      <c r="O478" s="211"/>
      <c r="P478" s="211"/>
      <c r="Q478" s="211"/>
      <c r="R478" s="211"/>
      <c r="S478" s="211"/>
      <c r="T478" s="211"/>
      <c r="U478" s="211"/>
      <c r="V478" s="211"/>
      <c r="W478" s="211"/>
      <c r="X478" s="211"/>
      <c r="Y478" s="211"/>
      <c r="Z478" s="211"/>
      <c r="AA478" s="211"/>
    </row>
    <row r="479" spans="1:27" ht="24.95" customHeight="1">
      <c r="A479" s="211"/>
      <c r="B479" s="211"/>
      <c r="C479" s="211"/>
      <c r="D479" s="211"/>
      <c r="E479" s="211"/>
      <c r="F479" s="211"/>
      <c r="G479" s="211"/>
      <c r="H479" s="211"/>
      <c r="I479" s="211"/>
      <c r="J479" s="211"/>
      <c r="K479" s="211"/>
      <c r="L479" s="211"/>
      <c r="M479" s="211"/>
      <c r="N479" s="211"/>
      <c r="O479" s="211"/>
      <c r="P479" s="211"/>
      <c r="Q479" s="211"/>
      <c r="R479" s="211"/>
      <c r="S479" s="211"/>
      <c r="T479" s="211"/>
      <c r="U479" s="211"/>
      <c r="V479" s="211"/>
      <c r="W479" s="211"/>
      <c r="X479" s="211"/>
      <c r="Y479" s="211"/>
      <c r="Z479" s="211"/>
      <c r="AA479" s="211"/>
    </row>
    <row r="480" spans="1:27" ht="24.95" customHeight="1">
      <c r="A480" s="211"/>
      <c r="B480" s="211"/>
      <c r="C480" s="211"/>
      <c r="D480" s="211"/>
      <c r="E480" s="211"/>
      <c r="F480" s="211"/>
      <c r="G480" s="211"/>
      <c r="H480" s="211"/>
      <c r="I480" s="211"/>
      <c r="J480" s="211"/>
      <c r="K480" s="211"/>
      <c r="L480" s="211"/>
      <c r="M480" s="211"/>
      <c r="N480" s="211"/>
      <c r="O480" s="211"/>
      <c r="P480" s="211"/>
      <c r="Q480" s="211"/>
      <c r="R480" s="211"/>
      <c r="S480" s="211"/>
      <c r="T480" s="211"/>
      <c r="U480" s="211"/>
      <c r="V480" s="211"/>
      <c r="W480" s="211"/>
      <c r="X480" s="211"/>
      <c r="Y480" s="211"/>
      <c r="Z480" s="211"/>
      <c r="AA480" s="211"/>
    </row>
    <row r="481" spans="1:27" ht="24.95" customHeight="1">
      <c r="A481" s="211"/>
      <c r="B481" s="211"/>
      <c r="C481" s="211"/>
      <c r="D481" s="211"/>
      <c r="E481" s="211"/>
      <c r="F481" s="211"/>
      <c r="G481" s="211"/>
      <c r="H481" s="211"/>
      <c r="I481" s="211"/>
      <c r="J481" s="211"/>
      <c r="K481" s="211"/>
      <c r="L481" s="211"/>
      <c r="M481" s="211"/>
      <c r="N481" s="211"/>
      <c r="O481" s="211"/>
      <c r="P481" s="211"/>
      <c r="Q481" s="211"/>
      <c r="R481" s="211"/>
      <c r="S481" s="211"/>
      <c r="T481" s="211"/>
      <c r="U481" s="211"/>
      <c r="V481" s="211"/>
      <c r="W481" s="211"/>
      <c r="X481" s="211"/>
      <c r="Y481" s="211"/>
      <c r="Z481" s="211"/>
      <c r="AA481" s="211"/>
    </row>
  </sheetData>
  <mergeCells count="29">
    <mergeCell ref="B3:C3"/>
    <mergeCell ref="D3:E3"/>
    <mergeCell ref="F3:G3"/>
    <mergeCell ref="H3:I3"/>
    <mergeCell ref="J3:K3"/>
    <mergeCell ref="L4:M4"/>
    <mergeCell ref="N4:O4"/>
    <mergeCell ref="P4:Q4"/>
    <mergeCell ref="R4:S4"/>
    <mergeCell ref="N3:O3"/>
    <mergeCell ref="P3:Q3"/>
    <mergeCell ref="R3:S3"/>
    <mergeCell ref="L3:M3"/>
    <mergeCell ref="L395:R395"/>
    <mergeCell ref="A1:AA1"/>
    <mergeCell ref="A2:AA2"/>
    <mergeCell ref="T4:U4"/>
    <mergeCell ref="V4:W4"/>
    <mergeCell ref="X4:Y4"/>
    <mergeCell ref="Z4:AA4"/>
    <mergeCell ref="Z3:AA3"/>
    <mergeCell ref="T3:U3"/>
    <mergeCell ref="V3:W3"/>
    <mergeCell ref="X3:Y3"/>
    <mergeCell ref="B4:C4"/>
    <mergeCell ref="D4:E4"/>
    <mergeCell ref="F4:G4"/>
    <mergeCell ref="H4:I4"/>
    <mergeCell ref="J4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481"/>
  <sheetViews>
    <sheetView workbookViewId="0">
      <selection activeCell="B5" sqref="B5:AA5"/>
    </sheetView>
  </sheetViews>
  <sheetFormatPr defaultColWidth="13.28515625" defaultRowHeight="24.95" customHeight="1"/>
  <cols>
    <col min="1" max="1" width="12.85546875" style="212" customWidth="1"/>
    <col min="2" max="2" width="12" style="212" customWidth="1"/>
    <col min="3" max="3" width="12.85546875" style="212" customWidth="1"/>
    <col min="4" max="4" width="11" style="212" customWidth="1"/>
    <col min="5" max="5" width="12.85546875" style="212" customWidth="1"/>
    <col min="6" max="6" width="11.85546875" style="212" customWidth="1"/>
    <col min="7" max="7" width="12.85546875" style="212" customWidth="1"/>
    <col min="8" max="8" width="11.85546875" style="212" customWidth="1"/>
    <col min="9" max="27" width="12.85546875" style="212" customWidth="1"/>
    <col min="28" max="16384" width="13.28515625" style="79"/>
  </cols>
  <sheetData>
    <row r="1" spans="1:256" ht="24.95" customHeight="1">
      <c r="A1" s="271" t="s">
        <v>1630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</row>
    <row r="2" spans="1:256" ht="24.95" customHeight="1" thickBot="1">
      <c r="A2" s="272" t="s">
        <v>1629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</row>
    <row r="3" spans="1:256" ht="24.95" customHeight="1">
      <c r="A3" s="185" t="s">
        <v>6</v>
      </c>
      <c r="B3" s="273" t="s">
        <v>10</v>
      </c>
      <c r="C3" s="274"/>
      <c r="D3" s="273" t="s">
        <v>11</v>
      </c>
      <c r="E3" s="274"/>
      <c r="F3" s="273" t="s">
        <v>12</v>
      </c>
      <c r="G3" s="274"/>
      <c r="H3" s="273" t="s">
        <v>9</v>
      </c>
      <c r="I3" s="274"/>
      <c r="J3" s="273" t="s">
        <v>13</v>
      </c>
      <c r="K3" s="274"/>
      <c r="L3" s="273" t="s">
        <v>14</v>
      </c>
      <c r="M3" s="274"/>
      <c r="N3" s="273" t="s">
        <v>15</v>
      </c>
      <c r="O3" s="274"/>
      <c r="P3" s="273" t="s">
        <v>16</v>
      </c>
      <c r="Q3" s="274"/>
      <c r="R3" s="273" t="s">
        <v>18</v>
      </c>
      <c r="S3" s="274"/>
      <c r="T3" s="273" t="s">
        <v>20</v>
      </c>
      <c r="U3" s="274"/>
      <c r="V3" s="273" t="s">
        <v>21</v>
      </c>
      <c r="W3" s="274"/>
      <c r="X3" s="273" t="s">
        <v>23</v>
      </c>
      <c r="Y3" s="274"/>
      <c r="Z3" s="273" t="s">
        <v>25</v>
      </c>
      <c r="AA3" s="274"/>
    </row>
    <row r="4" spans="1:256" ht="24.95" customHeight="1" thickBot="1">
      <c r="A4" s="186"/>
      <c r="B4" s="269" t="s">
        <v>8</v>
      </c>
      <c r="C4" s="270"/>
      <c r="D4" s="269" t="s">
        <v>0</v>
      </c>
      <c r="E4" s="270"/>
      <c r="F4" s="269" t="s">
        <v>1</v>
      </c>
      <c r="G4" s="270"/>
      <c r="H4" s="269" t="s">
        <v>2</v>
      </c>
      <c r="I4" s="270"/>
      <c r="J4" s="269" t="s">
        <v>3</v>
      </c>
      <c r="K4" s="270"/>
      <c r="L4" s="269" t="s">
        <v>7</v>
      </c>
      <c r="M4" s="270"/>
      <c r="N4" s="269" t="s">
        <v>4</v>
      </c>
      <c r="O4" s="270"/>
      <c r="P4" s="269" t="s">
        <v>17</v>
      </c>
      <c r="Q4" s="270"/>
      <c r="R4" s="269" t="s">
        <v>19</v>
      </c>
      <c r="S4" s="270"/>
      <c r="T4" s="269" t="s">
        <v>5</v>
      </c>
      <c r="U4" s="270"/>
      <c r="V4" s="269" t="s">
        <v>22</v>
      </c>
      <c r="W4" s="270"/>
      <c r="X4" s="269" t="s">
        <v>24</v>
      </c>
      <c r="Y4" s="270"/>
      <c r="Z4" s="269" t="s">
        <v>26</v>
      </c>
      <c r="AA4" s="270"/>
    </row>
    <row r="5" spans="1:256" s="2" customFormat="1" ht="28.5" customHeight="1">
      <c r="A5" s="161">
        <v>2012</v>
      </c>
      <c r="B5" s="187" t="s">
        <v>57</v>
      </c>
      <c r="C5" s="187" t="s">
        <v>1631</v>
      </c>
      <c r="D5" s="187" t="s">
        <v>57</v>
      </c>
      <c r="E5" s="187" t="s">
        <v>1631</v>
      </c>
      <c r="F5" s="187" t="s">
        <v>57</v>
      </c>
      <c r="G5" s="187" t="s">
        <v>1631</v>
      </c>
      <c r="H5" s="187" t="s">
        <v>57</v>
      </c>
      <c r="I5" s="187" t="s">
        <v>1631</v>
      </c>
      <c r="J5" s="187" t="s">
        <v>57</v>
      </c>
      <c r="K5" s="187" t="s">
        <v>1631</v>
      </c>
      <c r="L5" s="187" t="s">
        <v>57</v>
      </c>
      <c r="M5" s="187" t="s">
        <v>1631</v>
      </c>
      <c r="N5" s="187" t="s">
        <v>57</v>
      </c>
      <c r="O5" s="187" t="s">
        <v>1631</v>
      </c>
      <c r="P5" s="187" t="s">
        <v>57</v>
      </c>
      <c r="Q5" s="187" t="s">
        <v>1631</v>
      </c>
      <c r="R5" s="187" t="s">
        <v>57</v>
      </c>
      <c r="S5" s="187" t="s">
        <v>1631</v>
      </c>
      <c r="T5" s="187" t="s">
        <v>57</v>
      </c>
      <c r="U5" s="187" t="s">
        <v>1631</v>
      </c>
      <c r="V5" s="187" t="s">
        <v>57</v>
      </c>
      <c r="W5" s="187" t="s">
        <v>1631</v>
      </c>
      <c r="X5" s="187" t="s">
        <v>57</v>
      </c>
      <c r="Y5" s="187" t="s">
        <v>1631</v>
      </c>
      <c r="Z5" s="187" t="s">
        <v>57</v>
      </c>
      <c r="AA5" s="187" t="s">
        <v>1631</v>
      </c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5" customFormat="1" ht="24.95" customHeight="1">
      <c r="A6" s="160" t="s">
        <v>457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5" customFormat="1" ht="24.95" customHeight="1">
      <c r="A7" s="41">
        <v>1</v>
      </c>
      <c r="B7" s="15"/>
      <c r="C7" s="15"/>
      <c r="D7" s="42"/>
      <c r="E7" s="42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5" customFormat="1" ht="24.95" customHeight="1" thickBot="1">
      <c r="A8" s="41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41"/>
      <c r="AA8" s="41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131" customFormat="1" ht="24.95" customHeight="1">
      <c r="A9" s="43">
        <v>3</v>
      </c>
      <c r="B9" s="15"/>
      <c r="C9" s="15"/>
      <c r="D9" s="44"/>
      <c r="E9" s="4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</row>
    <row r="10" spans="1:256" s="129" customFormat="1" ht="24.95" customHeight="1">
      <c r="A10" s="45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56" s="129" customFormat="1" ht="24.95" customHeight="1">
      <c r="A11" s="43">
        <v>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56" s="129" customFormat="1" ht="24.95" customHeight="1">
      <c r="A12" s="45">
        <v>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56" s="129" customFormat="1" ht="24.95" customHeight="1">
      <c r="A13" s="197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56" s="129" customFormat="1" ht="24.95" customHeight="1">
      <c r="A14" s="45">
        <v>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56" s="129" customFormat="1" ht="24.95" customHeight="1">
      <c r="A15" s="45">
        <v>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56" s="129" customFormat="1" ht="24.95" customHeight="1">
      <c r="A16" s="45">
        <v>10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s="129" customFormat="1" ht="24.95" customHeight="1">
      <c r="A17" s="45">
        <v>11</v>
      </c>
      <c r="B17" s="12">
        <v>1169</v>
      </c>
      <c r="C17" s="12">
        <v>1171</v>
      </c>
      <c r="D17" s="60">
        <v>1564.8440000000001</v>
      </c>
      <c r="E17" s="60">
        <v>1565.627</v>
      </c>
      <c r="F17" s="60">
        <v>1751.057</v>
      </c>
      <c r="G17" s="60">
        <v>1751.933</v>
      </c>
      <c r="H17" s="60">
        <v>978.11699999999996</v>
      </c>
      <c r="I17" s="60">
        <v>978.60599999999999</v>
      </c>
      <c r="J17" s="61">
        <v>1043.5219999999999</v>
      </c>
      <c r="K17" s="61">
        <v>1044.0440000000001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19">
        <v>12.993</v>
      </c>
      <c r="S17" s="19">
        <v>13</v>
      </c>
      <c r="T17" s="19">
        <v>0</v>
      </c>
      <c r="U17" s="19">
        <v>0</v>
      </c>
      <c r="V17" s="19">
        <v>0</v>
      </c>
      <c r="W17" s="19">
        <v>0</v>
      </c>
      <c r="X17" s="19">
        <v>1780.961</v>
      </c>
      <c r="Y17" s="19">
        <v>1781.8520000000001</v>
      </c>
      <c r="Z17" s="19">
        <v>0</v>
      </c>
      <c r="AA17" s="19">
        <v>0</v>
      </c>
    </row>
    <row r="18" spans="1:27" s="129" customFormat="1" ht="24.95" customHeight="1">
      <c r="A18" s="31">
        <v>12</v>
      </c>
      <c r="B18" s="12">
        <v>1169</v>
      </c>
      <c r="C18" s="12">
        <v>1171</v>
      </c>
      <c r="D18" s="64">
        <v>1558.29</v>
      </c>
      <c r="E18" s="65">
        <v>1559.069</v>
      </c>
      <c r="F18" s="65">
        <v>1728.3510000000001</v>
      </c>
      <c r="G18" s="65">
        <v>1729.2159999999999</v>
      </c>
      <c r="H18" s="65">
        <v>960.22199999999998</v>
      </c>
      <c r="I18" s="65">
        <v>960.702</v>
      </c>
      <c r="J18" s="66">
        <v>1046.789</v>
      </c>
      <c r="K18" s="66">
        <v>1047.3119999999999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7">
        <v>13.102</v>
      </c>
      <c r="S18" s="67">
        <v>13.109</v>
      </c>
      <c r="T18" s="67">
        <v>0</v>
      </c>
      <c r="U18" s="67">
        <v>0</v>
      </c>
      <c r="V18" s="67">
        <v>0</v>
      </c>
      <c r="W18" s="67">
        <v>0</v>
      </c>
      <c r="X18" s="67">
        <v>1780.961</v>
      </c>
      <c r="Y18" s="67">
        <v>1781.8520000000001</v>
      </c>
      <c r="Z18" s="67">
        <v>0</v>
      </c>
      <c r="AA18" s="67">
        <v>0</v>
      </c>
    </row>
    <row r="19" spans="1:27" s="129" customFormat="1" ht="24.95" customHeight="1">
      <c r="A19" s="31">
        <v>13</v>
      </c>
      <c r="B19" s="12">
        <v>1169</v>
      </c>
      <c r="C19" s="12">
        <v>1171</v>
      </c>
      <c r="D19" s="64">
        <v>1554.076</v>
      </c>
      <c r="E19" s="65">
        <v>1554.854</v>
      </c>
      <c r="F19" s="65">
        <v>1707.8689999999999</v>
      </c>
      <c r="G19" s="65">
        <v>1708.723</v>
      </c>
      <c r="H19" s="65">
        <v>963.85900000000004</v>
      </c>
      <c r="I19" s="65">
        <v>964.34199999999998</v>
      </c>
      <c r="J19" s="66">
        <v>1049.0409999999999</v>
      </c>
      <c r="K19" s="66">
        <v>1049.5650000000001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7">
        <v>13.041</v>
      </c>
      <c r="S19" s="67">
        <v>13.047000000000001</v>
      </c>
      <c r="T19" s="67">
        <v>0</v>
      </c>
      <c r="U19" s="67">
        <v>0</v>
      </c>
      <c r="V19" s="67">
        <v>0</v>
      </c>
      <c r="W19" s="67">
        <v>0</v>
      </c>
      <c r="X19" s="67">
        <v>1773.26</v>
      </c>
      <c r="Y19" s="67">
        <v>1774.1469999999999</v>
      </c>
      <c r="Z19" s="67">
        <v>0</v>
      </c>
      <c r="AA19" s="67">
        <v>0</v>
      </c>
    </row>
    <row r="20" spans="1:27" s="129" customFormat="1" ht="24.95" customHeight="1">
      <c r="A20" s="31">
        <v>14</v>
      </c>
      <c r="B20" s="12">
        <v>1169</v>
      </c>
      <c r="C20" s="12">
        <v>1171</v>
      </c>
      <c r="D20" s="64">
        <v>1542.2550000000001</v>
      </c>
      <c r="E20" s="65">
        <v>1543.027</v>
      </c>
      <c r="F20" s="65">
        <v>1709.2729999999999</v>
      </c>
      <c r="G20" s="65">
        <v>1710.1279999999999</v>
      </c>
      <c r="H20" s="65">
        <v>939.33699999999999</v>
      </c>
      <c r="I20" s="65">
        <v>939.80700000000002</v>
      </c>
      <c r="J20" s="66">
        <v>1049.511</v>
      </c>
      <c r="K20" s="66">
        <v>1050.0360000000001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7">
        <v>13.162000000000001</v>
      </c>
      <c r="S20" s="67">
        <v>13.138</v>
      </c>
      <c r="T20" s="67">
        <v>0</v>
      </c>
      <c r="U20" s="67">
        <v>0</v>
      </c>
      <c r="V20" s="67">
        <v>0</v>
      </c>
      <c r="W20" s="67">
        <v>0</v>
      </c>
      <c r="X20" s="67">
        <v>1769.2570000000001</v>
      </c>
      <c r="Y20" s="67">
        <v>1770.1420000000001</v>
      </c>
      <c r="Z20" s="67">
        <v>0</v>
      </c>
      <c r="AA20" s="67">
        <v>0</v>
      </c>
    </row>
    <row r="21" spans="1:27" s="129" customFormat="1" ht="24.95" customHeight="1">
      <c r="A21" s="31">
        <v>15</v>
      </c>
      <c r="B21" s="12">
        <v>1168</v>
      </c>
      <c r="C21" s="12">
        <v>1170</v>
      </c>
      <c r="D21" s="64">
        <v>1530.18</v>
      </c>
      <c r="E21" s="65">
        <v>1530.9449999999999</v>
      </c>
      <c r="F21" s="65">
        <v>1707.931</v>
      </c>
      <c r="G21" s="65">
        <v>1708.7850000000001</v>
      </c>
      <c r="H21" s="65">
        <v>926.26900000000001</v>
      </c>
      <c r="I21" s="65">
        <v>926.73299999999995</v>
      </c>
      <c r="J21" s="66">
        <v>1045.24</v>
      </c>
      <c r="K21" s="66">
        <v>1045.7629999999999</v>
      </c>
      <c r="L21" s="65">
        <v>138.27000000000001</v>
      </c>
      <c r="M21" s="65">
        <v>138.339</v>
      </c>
      <c r="N21" s="65">
        <v>162.31100000000001</v>
      </c>
      <c r="O21" s="65">
        <v>162.392</v>
      </c>
      <c r="P21" s="65">
        <v>205.35900000000001</v>
      </c>
      <c r="Q21" s="65">
        <v>205.46100000000001</v>
      </c>
      <c r="R21" s="67">
        <v>13.11</v>
      </c>
      <c r="S21" s="67">
        <v>13.117000000000001</v>
      </c>
      <c r="T21" s="67">
        <v>0</v>
      </c>
      <c r="U21" s="67">
        <v>0</v>
      </c>
      <c r="V21" s="67">
        <v>0</v>
      </c>
      <c r="W21" s="67">
        <v>0</v>
      </c>
      <c r="X21" s="67">
        <v>1767.0329999999999</v>
      </c>
      <c r="Y21" s="67">
        <v>1767.9169999999999</v>
      </c>
      <c r="Z21" s="67">
        <v>0</v>
      </c>
      <c r="AA21" s="67">
        <v>0</v>
      </c>
    </row>
    <row r="22" spans="1:27" s="129" customFormat="1" ht="24.95" customHeight="1">
      <c r="A22" s="31">
        <v>16</v>
      </c>
      <c r="B22" s="12"/>
      <c r="C22" s="12"/>
      <c r="D22" s="67"/>
      <c r="E22" s="67"/>
      <c r="F22" s="67"/>
      <c r="G22" s="67"/>
      <c r="H22" s="67"/>
      <c r="I22" s="67"/>
      <c r="J22" s="67"/>
      <c r="K22" s="67"/>
      <c r="L22" s="65"/>
      <c r="M22" s="65"/>
      <c r="N22" s="65"/>
      <c r="O22" s="65"/>
      <c r="P22" s="65"/>
      <c r="Q22" s="65"/>
      <c r="R22" s="67"/>
      <c r="S22" s="67"/>
      <c r="T22" s="67"/>
      <c r="U22" s="67"/>
      <c r="V22" s="67"/>
      <c r="W22" s="67"/>
      <c r="X22" s="67"/>
      <c r="Y22" s="67"/>
      <c r="Z22" s="67"/>
      <c r="AA22" s="67"/>
    </row>
    <row r="23" spans="1:27" s="129" customFormat="1" ht="24.95" customHeight="1">
      <c r="A23" s="31">
        <v>17</v>
      </c>
      <c r="B23" s="12"/>
      <c r="C23" s="12"/>
      <c r="D23" s="67"/>
      <c r="E23" s="67"/>
      <c r="F23" s="67"/>
      <c r="G23" s="67"/>
      <c r="H23" s="67"/>
      <c r="I23" s="67"/>
      <c r="J23" s="67"/>
      <c r="K23" s="67"/>
      <c r="L23" s="65"/>
      <c r="M23" s="65"/>
      <c r="N23" s="65"/>
      <c r="O23" s="65"/>
      <c r="P23" s="65"/>
      <c r="Q23" s="65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1:27" s="129" customFormat="1" ht="24.95" customHeight="1">
      <c r="A24" s="31">
        <v>18</v>
      </c>
      <c r="B24" s="12">
        <v>1168</v>
      </c>
      <c r="C24" s="12">
        <v>1170</v>
      </c>
      <c r="D24" s="67">
        <v>1551.8140000000001</v>
      </c>
      <c r="E24" s="67">
        <v>1552.59</v>
      </c>
      <c r="F24" s="67">
        <v>1745.586</v>
      </c>
      <c r="G24" s="67">
        <v>1746.4590000000001</v>
      </c>
      <c r="H24" s="67">
        <v>932.399</v>
      </c>
      <c r="I24" s="67">
        <v>932.86599999999999</v>
      </c>
      <c r="J24" s="67">
        <v>1045.3340000000001</v>
      </c>
      <c r="K24" s="67">
        <v>1045.857</v>
      </c>
      <c r="L24" s="67">
        <v>142.655</v>
      </c>
      <c r="M24" s="67">
        <v>142.726</v>
      </c>
      <c r="N24" s="67">
        <v>168.44499999999999</v>
      </c>
      <c r="O24" s="67">
        <v>168.53</v>
      </c>
      <c r="P24" s="67">
        <v>208.255</v>
      </c>
      <c r="Q24" s="67">
        <v>208.35900000000001</v>
      </c>
      <c r="R24" s="67">
        <v>12.95</v>
      </c>
      <c r="S24" s="67">
        <v>12.957000000000001</v>
      </c>
      <c r="T24" s="67">
        <v>0</v>
      </c>
      <c r="U24" s="67">
        <v>0</v>
      </c>
      <c r="V24" s="67">
        <v>0</v>
      </c>
      <c r="W24" s="67">
        <v>0</v>
      </c>
      <c r="X24" s="67">
        <v>1771.056</v>
      </c>
      <c r="Y24" s="67">
        <v>1771.942</v>
      </c>
      <c r="Z24" s="67">
        <v>0</v>
      </c>
      <c r="AA24" s="67">
        <v>0</v>
      </c>
    </row>
    <row r="25" spans="1:27" s="129" customFormat="1" ht="24.95" customHeight="1">
      <c r="A25" s="31">
        <v>19</v>
      </c>
      <c r="B25" s="12"/>
      <c r="C25" s="1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</row>
    <row r="26" spans="1:27" s="129" customFormat="1" ht="24.95" customHeight="1">
      <c r="A26" s="31">
        <v>20</v>
      </c>
      <c r="B26" s="12">
        <v>1168</v>
      </c>
      <c r="C26" s="12">
        <v>1170</v>
      </c>
      <c r="D26" s="67">
        <v>1512.0540000000001</v>
      </c>
      <c r="E26" s="67">
        <v>1512.81</v>
      </c>
      <c r="F26" s="67">
        <v>1628.41</v>
      </c>
      <c r="G26" s="67">
        <v>1629.2249999999999</v>
      </c>
      <c r="H26" s="67">
        <v>927.73900000000003</v>
      </c>
      <c r="I26" s="67">
        <v>928.20299999999997</v>
      </c>
      <c r="J26" s="67">
        <v>1024.365</v>
      </c>
      <c r="K26" s="67">
        <v>1024.877</v>
      </c>
      <c r="L26" s="67">
        <v>139.00899999999999</v>
      </c>
      <c r="M26" s="67">
        <v>139.07900000000001</v>
      </c>
      <c r="N26" s="67">
        <v>164.505</v>
      </c>
      <c r="O26" s="67">
        <v>164.58699999999999</v>
      </c>
      <c r="P26" s="67">
        <v>202.92099999999999</v>
      </c>
      <c r="Q26" s="67">
        <v>203.023</v>
      </c>
      <c r="R26" s="67">
        <v>12.936</v>
      </c>
      <c r="S26" s="67">
        <v>12.942</v>
      </c>
      <c r="T26" s="67">
        <v>0</v>
      </c>
      <c r="U26" s="67">
        <v>0</v>
      </c>
      <c r="V26" s="67">
        <v>0</v>
      </c>
      <c r="W26" s="67">
        <v>0</v>
      </c>
      <c r="X26" s="67">
        <v>1745.8430000000001</v>
      </c>
      <c r="Y26" s="67">
        <v>1746.7159999999999</v>
      </c>
      <c r="Z26" s="67">
        <v>0</v>
      </c>
      <c r="AA26" s="67">
        <v>0</v>
      </c>
    </row>
    <row r="27" spans="1:27" s="129" customFormat="1" ht="24.95" customHeight="1">
      <c r="A27" s="31">
        <v>21</v>
      </c>
      <c r="B27" s="12">
        <v>1168</v>
      </c>
      <c r="C27" s="12">
        <v>1170</v>
      </c>
      <c r="D27" s="67">
        <v>1509.7149999999999</v>
      </c>
      <c r="E27" s="67">
        <v>1510.47</v>
      </c>
      <c r="F27" s="67">
        <v>1609.115</v>
      </c>
      <c r="G27" s="67">
        <v>1609.92</v>
      </c>
      <c r="H27" s="67">
        <v>917.83600000000001</v>
      </c>
      <c r="I27" s="67">
        <v>918.29499999999996</v>
      </c>
      <c r="J27" s="67">
        <v>1023.021</v>
      </c>
      <c r="K27" s="67">
        <v>1023.532</v>
      </c>
      <c r="L27" s="67">
        <v>138.63800000000001</v>
      </c>
      <c r="M27" s="67">
        <v>138.708</v>
      </c>
      <c r="N27" s="67">
        <v>166.71899999999999</v>
      </c>
      <c r="O27" s="67">
        <v>166.80199999999999</v>
      </c>
      <c r="P27" s="67">
        <v>202.626</v>
      </c>
      <c r="Q27" s="67">
        <v>202.727</v>
      </c>
      <c r="R27" s="67">
        <v>13.007999999999999</v>
      </c>
      <c r="S27" s="67">
        <v>13.013999999999999</v>
      </c>
      <c r="T27" s="67">
        <v>0</v>
      </c>
      <c r="U27" s="67">
        <v>0</v>
      </c>
      <c r="V27" s="67">
        <v>0</v>
      </c>
      <c r="W27" s="67">
        <v>0</v>
      </c>
      <c r="X27" s="67">
        <v>1743.434</v>
      </c>
      <c r="Y27" s="67">
        <v>1744.306</v>
      </c>
      <c r="Z27" s="67">
        <v>0</v>
      </c>
      <c r="AA27" s="67">
        <v>0</v>
      </c>
    </row>
    <row r="28" spans="1:27" s="129" customFormat="1" ht="24.95" customHeight="1">
      <c r="A28" s="31">
        <v>22</v>
      </c>
      <c r="B28" s="12"/>
      <c r="C28" s="12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</row>
    <row r="29" spans="1:27" s="129" customFormat="1" ht="24.95" customHeight="1">
      <c r="A29" s="31">
        <v>23</v>
      </c>
      <c r="B29" s="12"/>
      <c r="C29" s="1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</row>
    <row r="30" spans="1:27" s="129" customFormat="1" ht="24.95" customHeight="1">
      <c r="A30" s="31">
        <v>24</v>
      </c>
      <c r="B30" s="12"/>
      <c r="C30" s="12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ht="24.95" customHeight="1">
      <c r="A31" s="31">
        <v>25</v>
      </c>
      <c r="B31" s="12">
        <v>1168</v>
      </c>
      <c r="C31" s="12">
        <v>1170</v>
      </c>
      <c r="D31" s="68">
        <v>1496.2660000000001</v>
      </c>
      <c r="E31" s="68">
        <v>1497.0150000000001</v>
      </c>
      <c r="F31" s="68">
        <v>1588.7670000000001</v>
      </c>
      <c r="G31" s="68">
        <v>1589.5619999999999</v>
      </c>
      <c r="H31" s="68">
        <v>937.03099999999995</v>
      </c>
      <c r="I31" s="68">
        <v>937.5</v>
      </c>
      <c r="J31" s="68">
        <v>1002.241</v>
      </c>
      <c r="K31" s="68">
        <v>1002.7430000000001</v>
      </c>
      <c r="L31" s="68">
        <v>0</v>
      </c>
      <c r="M31" s="68">
        <v>0</v>
      </c>
      <c r="N31" s="68">
        <v>166.363</v>
      </c>
      <c r="O31" s="68">
        <v>166.446</v>
      </c>
      <c r="P31" s="68">
        <v>200.74799999999999</v>
      </c>
      <c r="Q31" s="68">
        <v>200.84800000000001</v>
      </c>
      <c r="R31" s="68">
        <v>13.206</v>
      </c>
      <c r="S31" s="68">
        <v>13.212999999999999</v>
      </c>
      <c r="T31" s="68">
        <v>0</v>
      </c>
      <c r="U31" s="68">
        <v>0</v>
      </c>
      <c r="V31" s="68">
        <v>0</v>
      </c>
      <c r="W31" s="68">
        <v>0</v>
      </c>
      <c r="X31" s="68">
        <v>1739.914</v>
      </c>
      <c r="Y31" s="68">
        <v>1740.7850000000001</v>
      </c>
      <c r="Z31" s="67">
        <v>0</v>
      </c>
      <c r="AA31" s="67">
        <v>0</v>
      </c>
    </row>
    <row r="32" spans="1:27" ht="24.95" customHeight="1">
      <c r="A32" s="31">
        <v>26</v>
      </c>
      <c r="B32" s="12">
        <v>1168</v>
      </c>
      <c r="C32" s="12">
        <v>1170</v>
      </c>
      <c r="D32" s="68">
        <v>1519.07</v>
      </c>
      <c r="E32" s="68">
        <v>1519.83</v>
      </c>
      <c r="F32" s="68">
        <v>1621.0429999999999</v>
      </c>
      <c r="G32" s="68">
        <v>1621.854</v>
      </c>
      <c r="H32" s="68">
        <v>958.14400000000001</v>
      </c>
      <c r="I32" s="68">
        <v>958.62400000000002</v>
      </c>
      <c r="J32" s="68">
        <v>1008.116</v>
      </c>
      <c r="K32" s="68">
        <v>1008.621</v>
      </c>
      <c r="L32" s="68">
        <v>142.61199999999999</v>
      </c>
      <c r="M32" s="68">
        <v>142.68299999999999</v>
      </c>
      <c r="N32" s="68">
        <v>170.80699999999999</v>
      </c>
      <c r="O32" s="68">
        <v>170.893</v>
      </c>
      <c r="P32" s="68">
        <v>203.80500000000001</v>
      </c>
      <c r="Q32" s="68">
        <v>203.90700000000001</v>
      </c>
      <c r="R32" s="68">
        <v>13.157</v>
      </c>
      <c r="S32" s="68">
        <v>13.164</v>
      </c>
      <c r="T32" s="68">
        <v>0</v>
      </c>
      <c r="U32" s="68">
        <v>0</v>
      </c>
      <c r="V32" s="68">
        <v>0</v>
      </c>
      <c r="W32" s="68">
        <v>0</v>
      </c>
      <c r="X32" s="68">
        <v>1747.258</v>
      </c>
      <c r="Y32" s="68">
        <v>1748.1320000000001</v>
      </c>
      <c r="Z32" s="67">
        <v>0</v>
      </c>
      <c r="AA32" s="67">
        <v>0</v>
      </c>
    </row>
    <row r="33" spans="1:28" ht="24.95" customHeight="1">
      <c r="A33" s="31">
        <v>27</v>
      </c>
      <c r="B33" s="12">
        <v>1168</v>
      </c>
      <c r="C33" s="12">
        <v>1170</v>
      </c>
      <c r="D33" s="68">
        <v>1540.587</v>
      </c>
      <c r="E33" s="68">
        <v>1541.3579999999999</v>
      </c>
      <c r="F33" s="68">
        <v>1643.73</v>
      </c>
      <c r="G33" s="68">
        <v>1644.5519999999999</v>
      </c>
      <c r="H33" s="68">
        <v>0</v>
      </c>
      <c r="I33" s="68">
        <v>0</v>
      </c>
      <c r="J33" s="68">
        <v>1026.5229999999999</v>
      </c>
      <c r="K33" s="68">
        <v>1027.037</v>
      </c>
      <c r="L33" s="68">
        <v>148.215</v>
      </c>
      <c r="M33" s="68">
        <v>148.28899999999999</v>
      </c>
      <c r="N33" s="68">
        <v>173.149</v>
      </c>
      <c r="O33" s="68">
        <v>173.23599999999999</v>
      </c>
      <c r="P33" s="68">
        <v>206.71600000000001</v>
      </c>
      <c r="Q33" s="68">
        <v>206.82</v>
      </c>
      <c r="R33" s="68">
        <v>13.073</v>
      </c>
      <c r="S33" s="68">
        <v>13.08</v>
      </c>
      <c r="T33" s="68">
        <v>0</v>
      </c>
      <c r="U33" s="68">
        <v>0</v>
      </c>
      <c r="V33" s="68">
        <v>0</v>
      </c>
      <c r="W33" s="68">
        <v>0</v>
      </c>
      <c r="X33" s="68">
        <v>1761.0219999999999</v>
      </c>
      <c r="Y33" s="68">
        <v>1761.903</v>
      </c>
      <c r="Z33" s="67">
        <v>0</v>
      </c>
      <c r="AA33" s="67">
        <v>0</v>
      </c>
    </row>
    <row r="34" spans="1:28" ht="24.95" customHeight="1">
      <c r="A34" s="31">
        <v>28</v>
      </c>
      <c r="B34" s="12">
        <v>1168</v>
      </c>
      <c r="C34" s="12">
        <v>1170</v>
      </c>
      <c r="D34" s="68">
        <v>1550.644</v>
      </c>
      <c r="E34" s="68">
        <v>1551.42</v>
      </c>
      <c r="F34" s="68">
        <v>1673.433</v>
      </c>
      <c r="G34" s="68">
        <v>1674.27</v>
      </c>
      <c r="H34" s="68">
        <v>966.61800000000005</v>
      </c>
      <c r="I34" s="68">
        <v>967.10199999999998</v>
      </c>
      <c r="J34" s="68">
        <v>1024.5440000000001</v>
      </c>
      <c r="K34" s="68">
        <v>1025.057</v>
      </c>
      <c r="L34" s="68">
        <v>146.86500000000001</v>
      </c>
      <c r="M34" s="68">
        <v>146.93899999999999</v>
      </c>
      <c r="N34" s="68">
        <v>174.48500000000001</v>
      </c>
      <c r="O34" s="68">
        <v>174.572</v>
      </c>
      <c r="P34" s="68">
        <v>208.07</v>
      </c>
      <c r="Q34" s="68">
        <v>208.17400000000001</v>
      </c>
      <c r="R34" s="68">
        <v>13.125</v>
      </c>
      <c r="S34" s="68">
        <v>13.131</v>
      </c>
      <c r="T34" s="68">
        <v>0</v>
      </c>
      <c r="U34" s="68">
        <v>0</v>
      </c>
      <c r="V34" s="68">
        <v>0</v>
      </c>
      <c r="W34" s="68">
        <v>0</v>
      </c>
      <c r="X34" s="68">
        <v>1767.2550000000001</v>
      </c>
      <c r="Y34" s="68">
        <v>1768.1389999999999</v>
      </c>
      <c r="Z34" s="67">
        <v>0</v>
      </c>
      <c r="AA34" s="67">
        <v>0</v>
      </c>
    </row>
    <row r="35" spans="1:28" ht="24.95" customHeight="1">
      <c r="A35" s="31">
        <v>29</v>
      </c>
      <c r="B35" s="12">
        <v>1168</v>
      </c>
      <c r="C35" s="12">
        <v>1170</v>
      </c>
      <c r="D35" s="68">
        <v>1533.22</v>
      </c>
      <c r="E35" s="68">
        <v>1533.9870000000001</v>
      </c>
      <c r="F35" s="68">
        <v>1675.538</v>
      </c>
      <c r="G35" s="68">
        <v>1676.376</v>
      </c>
      <c r="H35" s="68">
        <v>959.48099999999999</v>
      </c>
      <c r="I35" s="68">
        <v>959.96100000000001</v>
      </c>
      <c r="J35" s="68">
        <v>1018.654</v>
      </c>
      <c r="K35" s="68">
        <v>1019.164</v>
      </c>
      <c r="L35" s="68">
        <v>144.506</v>
      </c>
      <c r="M35" s="68">
        <v>144.578</v>
      </c>
      <c r="N35" s="68">
        <v>174.23</v>
      </c>
      <c r="O35" s="68">
        <v>174.31700000000001</v>
      </c>
      <c r="P35" s="68">
        <v>205.74199999999999</v>
      </c>
      <c r="Q35" s="68">
        <v>205.845</v>
      </c>
      <c r="R35" s="68">
        <v>12.933</v>
      </c>
      <c r="S35" s="68">
        <v>12.94</v>
      </c>
      <c r="T35" s="68">
        <v>0</v>
      </c>
      <c r="U35" s="68">
        <v>0</v>
      </c>
      <c r="V35" s="68">
        <v>0</v>
      </c>
      <c r="W35" s="68">
        <v>0</v>
      </c>
      <c r="X35" s="68">
        <v>1759.654</v>
      </c>
      <c r="Y35" s="68">
        <v>1760.5340000000001</v>
      </c>
      <c r="Z35" s="67">
        <v>0</v>
      </c>
      <c r="AA35" s="67">
        <v>0</v>
      </c>
    </row>
    <row r="36" spans="1:28" ht="24.95" customHeight="1">
      <c r="A36" s="31">
        <v>30</v>
      </c>
      <c r="B36" s="12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8" ht="24.95" customHeight="1">
      <c r="A37" s="31">
        <v>31</v>
      </c>
      <c r="B37" s="12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8" ht="24.95" customHeight="1">
      <c r="A38" s="227" t="s">
        <v>426</v>
      </c>
      <c r="B38" s="231">
        <f>AVERAGE(B7:B37)</f>
        <v>1168.3076923076924</v>
      </c>
      <c r="C38" s="231">
        <f t="shared" ref="C38:AA38" si="0">AVERAGE(C7:C37)</f>
        <v>1170.3076923076924</v>
      </c>
      <c r="D38" s="231">
        <f t="shared" si="0"/>
        <v>1535.6165384615388</v>
      </c>
      <c r="E38" s="231">
        <f t="shared" si="0"/>
        <v>1536.3847692307693</v>
      </c>
      <c r="F38" s="231">
        <f t="shared" si="0"/>
        <v>1676.1617692307691</v>
      </c>
      <c r="G38" s="231">
        <f t="shared" si="0"/>
        <v>1677.0002307692307</v>
      </c>
      <c r="H38" s="231">
        <f t="shared" si="0"/>
        <v>874.38861538461549</v>
      </c>
      <c r="I38" s="231">
        <f t="shared" si="0"/>
        <v>874.82623076923073</v>
      </c>
      <c r="J38" s="231">
        <f t="shared" si="0"/>
        <v>1031.3000769230769</v>
      </c>
      <c r="K38" s="231">
        <f t="shared" si="0"/>
        <v>1031.816</v>
      </c>
      <c r="L38" s="231">
        <f t="shared" si="0"/>
        <v>87.751538461538459</v>
      </c>
      <c r="M38" s="231">
        <f t="shared" si="0"/>
        <v>87.795461538461524</v>
      </c>
      <c r="N38" s="231">
        <f t="shared" si="0"/>
        <v>117.00107692307694</v>
      </c>
      <c r="O38" s="231">
        <f t="shared" si="0"/>
        <v>117.0596153846154</v>
      </c>
      <c r="P38" s="231">
        <f t="shared" si="0"/>
        <v>141.86476923076924</v>
      </c>
      <c r="Q38" s="231">
        <f t="shared" si="0"/>
        <v>141.93569230769231</v>
      </c>
      <c r="R38" s="231">
        <f t="shared" si="0"/>
        <v>13.061230769230768</v>
      </c>
      <c r="S38" s="231">
        <f t="shared" si="0"/>
        <v>13.065538461538463</v>
      </c>
      <c r="T38" s="231">
        <f t="shared" si="0"/>
        <v>0</v>
      </c>
      <c r="U38" s="231">
        <f t="shared" si="0"/>
        <v>0</v>
      </c>
      <c r="V38" s="231">
        <f t="shared" si="0"/>
        <v>0</v>
      </c>
      <c r="W38" s="231">
        <f t="shared" si="0"/>
        <v>0</v>
      </c>
      <c r="X38" s="231">
        <f t="shared" si="0"/>
        <v>1762.0698461538464</v>
      </c>
      <c r="Y38" s="231">
        <f t="shared" si="0"/>
        <v>1762.9513076923076</v>
      </c>
      <c r="Z38" s="231">
        <f t="shared" si="0"/>
        <v>0</v>
      </c>
      <c r="AA38" s="231">
        <f t="shared" si="0"/>
        <v>0</v>
      </c>
    </row>
    <row r="39" spans="1:28" ht="24.95" customHeight="1">
      <c r="A39" s="46" t="s">
        <v>467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8" ht="24.95" customHeight="1">
      <c r="A40" s="43">
        <v>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30"/>
    </row>
    <row r="41" spans="1:28" ht="24.95" customHeight="1">
      <c r="A41" s="31" t="s">
        <v>27</v>
      </c>
      <c r="B41" s="12">
        <v>1168</v>
      </c>
      <c r="C41" s="12">
        <v>1170</v>
      </c>
      <c r="D41" s="12">
        <v>1492.174</v>
      </c>
      <c r="E41" s="12">
        <v>1492.92</v>
      </c>
      <c r="F41" s="12">
        <v>1652.617</v>
      </c>
      <c r="G41" s="12">
        <v>1653.444</v>
      </c>
      <c r="H41" s="12">
        <v>942.77200000000005</v>
      </c>
      <c r="I41" s="12">
        <v>943.24400000000003</v>
      </c>
      <c r="J41" s="12">
        <v>1007.075</v>
      </c>
      <c r="K41" s="12">
        <v>1007.578</v>
      </c>
      <c r="L41" s="12">
        <v>139.465</v>
      </c>
      <c r="M41" s="12">
        <v>139.535</v>
      </c>
      <c r="N41" s="12">
        <v>166.88300000000001</v>
      </c>
      <c r="O41" s="12">
        <v>166.96600000000001</v>
      </c>
      <c r="P41" s="12">
        <v>200.19399999999999</v>
      </c>
      <c r="Q41" s="12">
        <v>200.29400000000001</v>
      </c>
      <c r="R41" s="12">
        <v>13.03</v>
      </c>
      <c r="S41" s="12">
        <v>13.036</v>
      </c>
      <c r="T41" s="12">
        <v>0</v>
      </c>
      <c r="U41" s="12">
        <v>0</v>
      </c>
      <c r="V41" s="12">
        <v>0</v>
      </c>
      <c r="W41" s="12">
        <v>0</v>
      </c>
      <c r="X41" s="12">
        <v>1743.481</v>
      </c>
      <c r="Y41" s="12">
        <v>1744.3530000000001</v>
      </c>
      <c r="Z41" s="12">
        <v>0</v>
      </c>
      <c r="AA41" s="12">
        <v>0</v>
      </c>
      <c r="AB41" s="129"/>
    </row>
    <row r="42" spans="1:28" ht="24.95" customHeight="1">
      <c r="A42" s="47" t="s">
        <v>28</v>
      </c>
      <c r="B42" s="12">
        <v>1168</v>
      </c>
      <c r="C42" s="12">
        <v>1170</v>
      </c>
      <c r="D42" s="12">
        <v>1502.5809999999999</v>
      </c>
      <c r="E42" s="12">
        <v>1503.3330000000001</v>
      </c>
      <c r="F42" s="12">
        <v>1665.8320000000001</v>
      </c>
      <c r="G42" s="12">
        <v>1666.665</v>
      </c>
      <c r="H42" s="12">
        <v>947.89300000000003</v>
      </c>
      <c r="I42" s="12">
        <v>948.36699999999996</v>
      </c>
      <c r="J42" s="12">
        <v>1010.381</v>
      </c>
      <c r="K42" s="12">
        <v>1010.886</v>
      </c>
      <c r="L42" s="12">
        <v>140.428</v>
      </c>
      <c r="M42" s="12">
        <v>14.497999999999999</v>
      </c>
      <c r="N42" s="12">
        <v>166.233</v>
      </c>
      <c r="O42" s="12">
        <v>166.316</v>
      </c>
      <c r="P42" s="12">
        <v>201.60599999999999</v>
      </c>
      <c r="Q42" s="12">
        <v>201.70699999999999</v>
      </c>
      <c r="R42" s="12">
        <v>13.037000000000001</v>
      </c>
      <c r="S42" s="12">
        <v>13.042999999999999</v>
      </c>
      <c r="T42" s="12">
        <v>0</v>
      </c>
      <c r="U42" s="12">
        <v>0</v>
      </c>
      <c r="V42" s="12">
        <v>0</v>
      </c>
      <c r="W42" s="12">
        <v>0</v>
      </c>
      <c r="X42" s="12">
        <v>1746.556</v>
      </c>
      <c r="Y42" s="12">
        <v>1747.43</v>
      </c>
      <c r="Z42" s="12">
        <v>0</v>
      </c>
      <c r="AA42" s="12">
        <v>0</v>
      </c>
      <c r="AB42" s="129"/>
    </row>
    <row r="43" spans="1:28" ht="24.95" customHeight="1">
      <c r="A43" s="43">
        <v>4</v>
      </c>
      <c r="B43" s="12">
        <v>1168</v>
      </c>
      <c r="C43" s="12">
        <v>1170</v>
      </c>
      <c r="D43" s="12">
        <v>1498.9559999999999</v>
      </c>
      <c r="E43" s="12">
        <v>1499.7059999999999</v>
      </c>
      <c r="F43" s="12">
        <v>1681.7360000000001</v>
      </c>
      <c r="G43" s="12">
        <v>1682.577</v>
      </c>
      <c r="H43" s="12">
        <v>953.37900000000002</v>
      </c>
      <c r="I43" s="12">
        <v>953.85599999999999</v>
      </c>
      <c r="J43" s="12">
        <v>1008.116</v>
      </c>
      <c r="K43" s="12">
        <v>1008.621</v>
      </c>
      <c r="L43" s="12">
        <v>141.70400000000001</v>
      </c>
      <c r="M43" s="12">
        <v>141.77500000000001</v>
      </c>
      <c r="N43" s="12">
        <v>0</v>
      </c>
      <c r="O43" s="12">
        <v>0</v>
      </c>
      <c r="P43" s="12">
        <v>201.16499999999999</v>
      </c>
      <c r="Q43" s="12">
        <v>201.26599999999999</v>
      </c>
      <c r="R43" s="12">
        <v>13.081</v>
      </c>
      <c r="S43" s="12">
        <v>13.087</v>
      </c>
      <c r="T43" s="12">
        <v>0</v>
      </c>
      <c r="U43" s="12">
        <v>0</v>
      </c>
      <c r="V43" s="12">
        <v>0</v>
      </c>
      <c r="W43" s="12">
        <v>0</v>
      </c>
      <c r="X43" s="12">
        <v>11749.258</v>
      </c>
      <c r="Y43" s="12">
        <v>1750.133</v>
      </c>
      <c r="Z43" s="12">
        <v>0</v>
      </c>
      <c r="AA43" s="12">
        <v>0</v>
      </c>
      <c r="AB43" s="129"/>
    </row>
    <row r="44" spans="1:28" ht="24.95" customHeight="1">
      <c r="A44" s="31" t="s">
        <v>30</v>
      </c>
      <c r="B44" s="12">
        <v>1168</v>
      </c>
      <c r="C44" s="12">
        <v>1170</v>
      </c>
      <c r="D44" s="12">
        <v>1500.2429999999999</v>
      </c>
      <c r="E44" s="12">
        <v>1500.9929999999999</v>
      </c>
      <c r="F44" s="12">
        <v>1695.3009999999999</v>
      </c>
      <c r="G44" s="12">
        <v>1696.1489999999999</v>
      </c>
      <c r="H44" s="12">
        <v>950.51199999999994</v>
      </c>
      <c r="I44" s="12">
        <v>950.98800000000006</v>
      </c>
      <c r="J44" s="12">
        <v>1006.814</v>
      </c>
      <c r="K44" s="12">
        <v>1007.318</v>
      </c>
      <c r="L44" s="12">
        <v>141.02099999999999</v>
      </c>
      <c r="M44" s="12">
        <v>141.09100000000001</v>
      </c>
      <c r="N44" s="12">
        <v>170.89</v>
      </c>
      <c r="O44" s="12">
        <v>170.97499999999999</v>
      </c>
      <c r="P44" s="12">
        <v>201.60599999999999</v>
      </c>
      <c r="Q44" s="12">
        <v>201.70699999999999</v>
      </c>
      <c r="R44" s="12">
        <v>13.081</v>
      </c>
      <c r="S44" s="12">
        <v>13.087</v>
      </c>
      <c r="T44" s="12">
        <v>0</v>
      </c>
      <c r="U44" s="12">
        <v>0</v>
      </c>
      <c r="V44" s="12">
        <v>0</v>
      </c>
      <c r="W44" s="12">
        <v>0</v>
      </c>
      <c r="X44" s="12">
        <v>1748.463</v>
      </c>
      <c r="Y44" s="12">
        <v>1749.337</v>
      </c>
      <c r="Z44" s="12">
        <v>0</v>
      </c>
      <c r="AA44" s="12">
        <v>0</v>
      </c>
      <c r="AB44" s="129"/>
    </row>
    <row r="45" spans="1:28" ht="24.95" customHeight="1">
      <c r="A45" s="47" t="s">
        <v>31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9"/>
    </row>
    <row r="46" spans="1:28" ht="24.95" customHeight="1">
      <c r="A46" s="43">
        <v>7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9"/>
    </row>
    <row r="47" spans="1:28" ht="24.95" customHeight="1">
      <c r="A47" s="31" t="s">
        <v>33</v>
      </c>
      <c r="B47" s="12">
        <v>1168</v>
      </c>
      <c r="C47" s="12">
        <v>1170</v>
      </c>
      <c r="D47" s="12">
        <v>1496.383</v>
      </c>
      <c r="E47" s="12">
        <v>1497.1320000000001</v>
      </c>
      <c r="F47" s="12">
        <v>1714.2449999999999</v>
      </c>
      <c r="G47" s="12">
        <v>1715.1030000000001</v>
      </c>
      <c r="H47" s="12">
        <v>943.91399999999999</v>
      </c>
      <c r="I47" s="12">
        <v>944.38599999999997</v>
      </c>
      <c r="J47" s="12">
        <v>997.79399999999998</v>
      </c>
      <c r="K47" s="12">
        <v>998.29399999999998</v>
      </c>
      <c r="L47" s="12">
        <v>142.26499999999999</v>
      </c>
      <c r="M47" s="12">
        <v>142.33600000000001</v>
      </c>
      <c r="N47" s="12">
        <v>170.56800000000001</v>
      </c>
      <c r="O47" s="12">
        <v>170.65299999999999</v>
      </c>
      <c r="P47" s="12">
        <v>200.81299999999999</v>
      </c>
      <c r="Q47" s="12">
        <v>200.91399999999999</v>
      </c>
      <c r="R47" s="12">
        <v>12.862</v>
      </c>
      <c r="S47" s="12">
        <v>12.868</v>
      </c>
      <c r="T47" s="12">
        <v>0</v>
      </c>
      <c r="U47" s="12">
        <v>0</v>
      </c>
      <c r="V47" s="12">
        <v>0</v>
      </c>
      <c r="W47" s="12">
        <v>0</v>
      </c>
      <c r="X47" s="12">
        <v>1743.5509999999999</v>
      </c>
      <c r="Y47" s="12">
        <v>1744.423</v>
      </c>
      <c r="Z47" s="12">
        <v>0</v>
      </c>
      <c r="AA47" s="12">
        <v>0</v>
      </c>
      <c r="AB47" s="129"/>
    </row>
    <row r="48" spans="1:28" ht="24.95" customHeight="1">
      <c r="A48" s="47" t="s">
        <v>34</v>
      </c>
      <c r="B48" s="12">
        <v>1168</v>
      </c>
      <c r="C48" s="12">
        <v>1170</v>
      </c>
      <c r="D48" s="12">
        <v>1521.175</v>
      </c>
      <c r="E48" s="12">
        <v>1521.9359999999999</v>
      </c>
      <c r="F48" s="12">
        <v>1743.2470000000001</v>
      </c>
      <c r="G48" s="12">
        <v>1744.1189999999999</v>
      </c>
      <c r="H48" s="12">
        <v>959.16600000000005</v>
      </c>
      <c r="I48" s="12">
        <v>959.64599999999996</v>
      </c>
      <c r="J48" s="12">
        <v>1005.948</v>
      </c>
      <c r="K48" s="12">
        <v>1006.452</v>
      </c>
      <c r="L48" s="12">
        <v>143.35499999999999</v>
      </c>
      <c r="M48" s="12">
        <v>143.42599999999999</v>
      </c>
      <c r="N48" s="12">
        <v>175.614</v>
      </c>
      <c r="O48" s="12">
        <v>175.702</v>
      </c>
      <c r="P48" s="12">
        <v>204.12899999999999</v>
      </c>
      <c r="Q48" s="12">
        <v>204.23099999999999</v>
      </c>
      <c r="R48" s="12">
        <v>12.773999999999999</v>
      </c>
      <c r="S48" s="12">
        <v>12.78</v>
      </c>
      <c r="T48" s="12">
        <v>0</v>
      </c>
      <c r="U48" s="12">
        <v>0</v>
      </c>
      <c r="V48" s="12">
        <v>0</v>
      </c>
      <c r="W48" s="12">
        <v>0</v>
      </c>
      <c r="X48" s="12">
        <v>1752.3920000000001</v>
      </c>
      <c r="Y48" s="12">
        <v>1753.268</v>
      </c>
      <c r="Z48" s="12">
        <v>0</v>
      </c>
      <c r="AA48" s="12">
        <v>0</v>
      </c>
      <c r="AB48" s="129"/>
    </row>
    <row r="49" spans="1:28" ht="24.95" customHeight="1">
      <c r="A49" s="31" t="s">
        <v>35</v>
      </c>
      <c r="B49" s="12">
        <v>1168</v>
      </c>
      <c r="C49" s="12">
        <v>1170</v>
      </c>
      <c r="D49" s="12">
        <v>1516.38</v>
      </c>
      <c r="E49" s="12">
        <v>1517.1389999999999</v>
      </c>
      <c r="F49" s="12">
        <v>1729.799</v>
      </c>
      <c r="G49" s="12">
        <v>1730.664</v>
      </c>
      <c r="H49" s="12">
        <v>948.27700000000004</v>
      </c>
      <c r="I49" s="12">
        <v>948.75099999999998</v>
      </c>
      <c r="J49" s="12">
        <v>1008.29</v>
      </c>
      <c r="K49" s="12">
        <v>1008.795</v>
      </c>
      <c r="L49" s="12">
        <v>0</v>
      </c>
      <c r="M49" s="12">
        <v>0</v>
      </c>
      <c r="N49" s="12">
        <v>175.488</v>
      </c>
      <c r="O49" s="12">
        <v>175.57499999999999</v>
      </c>
      <c r="P49" s="12">
        <v>203.46899999999999</v>
      </c>
      <c r="Q49" s="12">
        <v>203.57</v>
      </c>
      <c r="R49" s="12">
        <v>12.794</v>
      </c>
      <c r="S49" s="12">
        <v>12.801</v>
      </c>
      <c r="T49" s="12">
        <v>0</v>
      </c>
      <c r="U49" s="12">
        <v>0</v>
      </c>
      <c r="V49" s="12">
        <v>0</v>
      </c>
      <c r="W49" s="12">
        <v>0</v>
      </c>
      <c r="X49" s="12">
        <v>1753.058</v>
      </c>
      <c r="Y49" s="12">
        <v>1753.9349999999999</v>
      </c>
      <c r="Z49" s="12">
        <v>0</v>
      </c>
      <c r="AA49" s="12">
        <v>0</v>
      </c>
      <c r="AB49" s="129"/>
    </row>
    <row r="50" spans="1:28" ht="24.95" customHeight="1">
      <c r="A50" s="47" t="s">
        <v>36</v>
      </c>
      <c r="B50" s="12">
        <v>1168</v>
      </c>
      <c r="C50" s="12">
        <v>1170</v>
      </c>
      <c r="D50" s="12">
        <v>1512.989</v>
      </c>
      <c r="E50" s="12">
        <v>1513.7460000000001</v>
      </c>
      <c r="F50" s="12">
        <v>1678.461</v>
      </c>
      <c r="G50" s="12">
        <v>1679.3009999999999</v>
      </c>
      <c r="H50" s="12">
        <v>0</v>
      </c>
      <c r="I50" s="12">
        <v>0</v>
      </c>
      <c r="J50" s="12">
        <v>1011.43</v>
      </c>
      <c r="K50" s="12">
        <v>1011.936</v>
      </c>
      <c r="L50" s="12">
        <v>141.10599999999999</v>
      </c>
      <c r="M50" s="12">
        <v>141.17599999999999</v>
      </c>
      <c r="N50" s="12">
        <v>174.108</v>
      </c>
      <c r="O50" s="12">
        <v>174.19499999999999</v>
      </c>
      <c r="P50" s="12">
        <v>203.03800000000001</v>
      </c>
      <c r="Q50" s="12">
        <v>203.13900000000001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1750.146</v>
      </c>
      <c r="Y50" s="12">
        <v>1751.0219999999999</v>
      </c>
      <c r="Z50" s="12">
        <v>0</v>
      </c>
      <c r="AA50" s="12">
        <v>0</v>
      </c>
      <c r="AB50" s="129"/>
    </row>
    <row r="51" spans="1:28" ht="24.95" customHeight="1">
      <c r="A51" s="31" t="s">
        <v>37</v>
      </c>
      <c r="B51" s="12">
        <v>1168</v>
      </c>
      <c r="C51" s="12">
        <v>1170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9"/>
    </row>
    <row r="52" spans="1:28" ht="24.95" customHeight="1">
      <c r="A52" s="47" t="s">
        <v>38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9"/>
    </row>
    <row r="53" spans="1:28" ht="24.95" customHeight="1">
      <c r="A53" s="31" t="s">
        <v>39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9"/>
    </row>
    <row r="54" spans="1:28" ht="24.95" customHeight="1">
      <c r="A54" s="47" t="s">
        <v>40</v>
      </c>
      <c r="B54" s="12">
        <v>1168</v>
      </c>
      <c r="C54" s="12">
        <v>1170</v>
      </c>
      <c r="D54" s="12">
        <v>1499.5409999999999</v>
      </c>
      <c r="E54" s="12">
        <v>1500.2909999999999</v>
      </c>
      <c r="F54" s="12">
        <v>1697.64</v>
      </c>
      <c r="G54" s="12">
        <v>1698.489</v>
      </c>
      <c r="H54" s="12">
        <v>940.57299999999998</v>
      </c>
      <c r="I54" s="12">
        <v>941.04399999999998</v>
      </c>
      <c r="J54" s="12">
        <v>1006.554</v>
      </c>
      <c r="K54" s="12">
        <v>1007.058</v>
      </c>
      <c r="L54" s="12">
        <v>140.09200000000001</v>
      </c>
      <c r="M54" s="12">
        <v>140.16200000000001</v>
      </c>
      <c r="N54" s="12">
        <v>171.98500000000001</v>
      </c>
      <c r="O54" s="12">
        <v>172.071</v>
      </c>
      <c r="P54" s="12">
        <v>201.21700000000001</v>
      </c>
      <c r="Q54" s="12">
        <v>201.31800000000001</v>
      </c>
      <c r="R54" s="12">
        <v>12.851000000000001</v>
      </c>
      <c r="S54" s="12">
        <v>12.856999999999999</v>
      </c>
      <c r="T54" s="12">
        <v>0</v>
      </c>
      <c r="U54" s="12">
        <v>0</v>
      </c>
      <c r="V54" s="12">
        <v>0</v>
      </c>
      <c r="W54" s="12">
        <v>0</v>
      </c>
      <c r="X54" s="12">
        <v>1743.9369999999999</v>
      </c>
      <c r="Y54" s="12">
        <v>1744.809</v>
      </c>
      <c r="Z54" s="12">
        <v>0</v>
      </c>
      <c r="AA54" s="12">
        <v>0</v>
      </c>
      <c r="AB54" s="129"/>
    </row>
    <row r="55" spans="1:28" ht="24.95" customHeight="1">
      <c r="A55" s="31" t="s">
        <v>41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9"/>
    </row>
    <row r="56" spans="1:28" ht="24.95" customHeight="1">
      <c r="A56" s="47" t="s">
        <v>42</v>
      </c>
      <c r="B56" s="12">
        <v>1168</v>
      </c>
      <c r="C56" s="12">
        <v>1170</v>
      </c>
      <c r="D56" s="12">
        <v>1477.4390000000001</v>
      </c>
      <c r="E56" s="12">
        <v>1478.1780000000001</v>
      </c>
      <c r="F56" s="12">
        <v>1665.481</v>
      </c>
      <c r="G56" s="12">
        <v>1666.3140000000001</v>
      </c>
      <c r="H56" s="12">
        <v>928.03300000000002</v>
      </c>
      <c r="I56" s="12">
        <v>928.49800000000005</v>
      </c>
      <c r="J56" s="12">
        <v>999.24400000000003</v>
      </c>
      <c r="K56" s="12">
        <v>999.74400000000003</v>
      </c>
      <c r="L56" s="12">
        <v>134.33799999999999</v>
      </c>
      <c r="M56" s="12">
        <v>134.40600000000001</v>
      </c>
      <c r="N56" s="12">
        <v>168.005</v>
      </c>
      <c r="O56" s="12">
        <v>168.089</v>
      </c>
      <c r="P56" s="12">
        <v>198.26</v>
      </c>
      <c r="Q56" s="12">
        <v>198.35900000000001</v>
      </c>
      <c r="R56" s="12">
        <v>12.641999999999999</v>
      </c>
      <c r="S56" s="12">
        <v>12.648999999999999</v>
      </c>
      <c r="T56" s="12">
        <v>0</v>
      </c>
      <c r="U56" s="12">
        <v>0</v>
      </c>
      <c r="V56" s="12">
        <v>0</v>
      </c>
      <c r="W56" s="12">
        <v>0</v>
      </c>
      <c r="X56" s="12">
        <v>791.01800000000003</v>
      </c>
      <c r="Y56" s="12">
        <v>791.41399999999999</v>
      </c>
      <c r="Z56" s="12">
        <v>0</v>
      </c>
      <c r="AA56" s="12">
        <v>0</v>
      </c>
      <c r="AB56" s="129"/>
    </row>
    <row r="57" spans="1:28" ht="24.95" customHeight="1">
      <c r="A57" s="31" t="s">
        <v>43</v>
      </c>
      <c r="B57" s="12">
        <v>1168</v>
      </c>
      <c r="C57" s="12">
        <v>1170</v>
      </c>
      <c r="D57" s="12">
        <v>1472.9949999999999</v>
      </c>
      <c r="E57" s="12">
        <v>1473.732</v>
      </c>
      <c r="F57" s="12">
        <v>1662.9079999999999</v>
      </c>
      <c r="G57" s="12">
        <v>1663.74</v>
      </c>
      <c r="H57" s="12">
        <v>928.40200000000004</v>
      </c>
      <c r="I57" s="12">
        <v>928.86599999999999</v>
      </c>
      <c r="J57" s="12">
        <v>996.09500000000003</v>
      </c>
      <c r="K57" s="12">
        <v>996.59299999999996</v>
      </c>
      <c r="L57" s="12">
        <v>133.11500000000001</v>
      </c>
      <c r="M57" s="12">
        <v>133.18199999999999</v>
      </c>
      <c r="N57" s="12">
        <v>166.25200000000001</v>
      </c>
      <c r="O57" s="12">
        <v>166.33500000000001</v>
      </c>
      <c r="P57" s="12">
        <v>197.68299999999999</v>
      </c>
      <c r="Q57" s="12">
        <v>197.78200000000001</v>
      </c>
      <c r="R57" s="12">
        <v>12.673999999999999</v>
      </c>
      <c r="S57" s="12">
        <v>12.68</v>
      </c>
      <c r="T57" s="12">
        <v>0</v>
      </c>
      <c r="U57" s="12">
        <v>0</v>
      </c>
      <c r="V57" s="12">
        <v>0</v>
      </c>
      <c r="W57" s="12">
        <v>0</v>
      </c>
      <c r="X57" s="12">
        <v>1725.472</v>
      </c>
      <c r="Y57" s="12">
        <v>1726.335</v>
      </c>
      <c r="Z57" s="12">
        <v>0</v>
      </c>
      <c r="AA57" s="12">
        <v>0</v>
      </c>
      <c r="AB57" s="129"/>
    </row>
    <row r="58" spans="1:28" ht="24.95" customHeight="1">
      <c r="A58" s="47" t="s">
        <v>44</v>
      </c>
      <c r="B58" s="12">
        <v>1168</v>
      </c>
      <c r="C58" s="12">
        <v>1170</v>
      </c>
      <c r="D58" s="12">
        <v>1485.742</v>
      </c>
      <c r="E58" s="12">
        <v>1486.4849999999999</v>
      </c>
      <c r="F58" s="12">
        <v>1683.607</v>
      </c>
      <c r="G58" s="12">
        <v>1684.4490000000001</v>
      </c>
      <c r="H58" s="12">
        <v>928.476</v>
      </c>
      <c r="I58" s="12">
        <v>928.94</v>
      </c>
      <c r="J58" s="12">
        <v>993.471</v>
      </c>
      <c r="K58" s="12">
        <v>993.96799999999996</v>
      </c>
      <c r="L58" s="12">
        <v>134.99700000000001</v>
      </c>
      <c r="M58" s="12">
        <v>135.065</v>
      </c>
      <c r="N58" s="12">
        <v>171.18700000000001</v>
      </c>
      <c r="O58" s="12">
        <v>171.273</v>
      </c>
      <c r="P58" s="12">
        <v>199.41900000000001</v>
      </c>
      <c r="Q58" s="12">
        <v>199.51900000000001</v>
      </c>
      <c r="R58" s="12">
        <v>12.487</v>
      </c>
      <c r="S58" s="12">
        <v>12.493</v>
      </c>
      <c r="T58" s="12">
        <v>0</v>
      </c>
      <c r="U58" s="12">
        <v>0</v>
      </c>
      <c r="V58" s="12">
        <v>0</v>
      </c>
      <c r="W58" s="12">
        <v>0</v>
      </c>
      <c r="X58" s="12">
        <v>1728.4659999999999</v>
      </c>
      <c r="Y58" s="12">
        <v>1729.33</v>
      </c>
      <c r="Z58" s="12">
        <v>0</v>
      </c>
      <c r="AA58" s="12">
        <v>0</v>
      </c>
      <c r="AB58" s="129"/>
    </row>
    <row r="59" spans="1:28" ht="24.95" customHeight="1">
      <c r="A59" s="31" t="s">
        <v>45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9"/>
    </row>
    <row r="60" spans="1:28" ht="24.95" customHeight="1">
      <c r="A60" s="47" t="s">
        <v>46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9"/>
    </row>
    <row r="61" spans="1:28" ht="24.95" customHeight="1">
      <c r="A61" s="31" t="s">
        <v>47</v>
      </c>
      <c r="B61" s="12">
        <v>1168</v>
      </c>
      <c r="C61" s="12">
        <v>1170</v>
      </c>
      <c r="D61" s="12">
        <v>1472.41</v>
      </c>
      <c r="E61" s="12">
        <v>1473.1469999999999</v>
      </c>
      <c r="F61" s="12">
        <v>1674.251</v>
      </c>
      <c r="G61" s="12">
        <v>1675.0889999999999</v>
      </c>
      <c r="H61" s="12">
        <v>932.47299999999996</v>
      </c>
      <c r="I61" s="12">
        <v>932.94</v>
      </c>
      <c r="J61" s="12">
        <v>986.26499999999999</v>
      </c>
      <c r="K61" s="12">
        <v>986.75900000000001</v>
      </c>
      <c r="L61" s="12">
        <v>133.03899999999999</v>
      </c>
      <c r="M61" s="12">
        <v>133.10599999999999</v>
      </c>
      <c r="N61" s="12">
        <v>168.285</v>
      </c>
      <c r="O61" s="12">
        <v>168.37</v>
      </c>
      <c r="P61" s="12">
        <v>197.636</v>
      </c>
      <c r="Q61" s="12">
        <v>197.73500000000001</v>
      </c>
      <c r="R61" s="12">
        <v>12.433999999999999</v>
      </c>
      <c r="S61" s="12">
        <v>12.44</v>
      </c>
      <c r="T61" s="12">
        <v>0</v>
      </c>
      <c r="U61" s="12">
        <v>0</v>
      </c>
      <c r="V61" s="12">
        <v>0</v>
      </c>
      <c r="W61" s="12">
        <v>0</v>
      </c>
      <c r="X61" s="12">
        <v>1725.1790000000001</v>
      </c>
      <c r="Y61" s="12">
        <v>1726.0429999999999</v>
      </c>
      <c r="Z61" s="12">
        <v>0</v>
      </c>
      <c r="AA61" s="12">
        <v>0</v>
      </c>
      <c r="AB61" s="129"/>
    </row>
    <row r="62" spans="1:28" ht="24.95" customHeight="1">
      <c r="A62" s="47" t="s">
        <v>48</v>
      </c>
      <c r="B62" s="13">
        <v>1168</v>
      </c>
      <c r="C62" s="13">
        <v>1170</v>
      </c>
      <c r="D62" s="13">
        <v>1496.617</v>
      </c>
      <c r="E62" s="13">
        <v>1497.366</v>
      </c>
      <c r="F62" s="13">
        <v>1711.2049999999999</v>
      </c>
      <c r="G62" s="13">
        <v>1712.0609999999999</v>
      </c>
      <c r="H62" s="13">
        <v>934.63499999999999</v>
      </c>
      <c r="I62" s="13">
        <v>935.10199999999998</v>
      </c>
      <c r="J62" s="13">
        <v>1006.121</v>
      </c>
      <c r="K62" s="13">
        <v>1006.625</v>
      </c>
      <c r="L62" s="13">
        <v>134.881</v>
      </c>
      <c r="M62" s="13">
        <v>134.94800000000001</v>
      </c>
      <c r="N62" s="13">
        <v>0</v>
      </c>
      <c r="O62" s="13">
        <v>0</v>
      </c>
      <c r="P62" s="13">
        <v>200.87899999999999</v>
      </c>
      <c r="Q62" s="13">
        <v>200.97900000000001</v>
      </c>
      <c r="R62" s="13">
        <v>12.574</v>
      </c>
      <c r="S62" s="13">
        <v>12.581</v>
      </c>
      <c r="T62" s="12">
        <v>0</v>
      </c>
      <c r="U62" s="12">
        <v>0</v>
      </c>
      <c r="V62" s="12">
        <v>0</v>
      </c>
      <c r="W62" s="12">
        <v>0</v>
      </c>
      <c r="X62" s="13">
        <v>1735.7159999999999</v>
      </c>
      <c r="Y62" s="13">
        <v>1736.5840000000001</v>
      </c>
      <c r="Z62" s="12">
        <v>0</v>
      </c>
      <c r="AA62" s="12">
        <v>0</v>
      </c>
    </row>
    <row r="63" spans="1:28" ht="24.95" customHeight="1">
      <c r="A63" s="31" t="s">
        <v>49</v>
      </c>
      <c r="B63" s="13">
        <v>1168</v>
      </c>
      <c r="C63" s="13">
        <v>1170</v>
      </c>
      <c r="D63" s="13">
        <v>14925.523999999999</v>
      </c>
      <c r="E63" s="13">
        <v>1493.271</v>
      </c>
      <c r="F63" s="13">
        <v>1698.3409999999999</v>
      </c>
      <c r="G63" s="13">
        <v>1699.191</v>
      </c>
      <c r="H63" s="13">
        <v>937.78300000000002</v>
      </c>
      <c r="I63" s="13">
        <v>938.25199999999995</v>
      </c>
      <c r="J63" s="13">
        <v>1010.119</v>
      </c>
      <c r="K63" s="13">
        <v>1010.625</v>
      </c>
      <c r="L63" s="13">
        <v>132.399</v>
      </c>
      <c r="M63" s="13">
        <v>132.465</v>
      </c>
      <c r="N63" s="13">
        <v>170.86699999999999</v>
      </c>
      <c r="O63" s="13">
        <v>170.953</v>
      </c>
      <c r="P63" s="13">
        <v>200.345</v>
      </c>
      <c r="Q63" s="13">
        <v>200.44499999999999</v>
      </c>
      <c r="R63" s="13">
        <v>12.297000000000001</v>
      </c>
      <c r="S63" s="13">
        <v>12.303000000000001</v>
      </c>
      <c r="T63" s="12">
        <v>0</v>
      </c>
      <c r="U63" s="12">
        <v>0</v>
      </c>
      <c r="V63" s="12">
        <v>0</v>
      </c>
      <c r="W63" s="12">
        <v>0</v>
      </c>
      <c r="X63" s="13">
        <v>1730.126</v>
      </c>
      <c r="Y63" s="13">
        <v>1730.992</v>
      </c>
      <c r="Z63" s="12">
        <v>0</v>
      </c>
      <c r="AA63" s="12">
        <v>0</v>
      </c>
    </row>
    <row r="64" spans="1:28" ht="24.95" customHeight="1">
      <c r="A64" s="47" t="s">
        <v>50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2"/>
      <c r="U64" s="12"/>
      <c r="V64" s="12"/>
      <c r="W64" s="12"/>
      <c r="X64" s="13"/>
      <c r="Y64" s="13"/>
      <c r="Z64" s="12"/>
      <c r="AA64" s="12"/>
    </row>
    <row r="65" spans="1:27" ht="24.95" customHeight="1">
      <c r="A65" s="31" t="s">
        <v>51</v>
      </c>
      <c r="B65" s="13">
        <v>1168</v>
      </c>
      <c r="C65" s="13">
        <v>1170</v>
      </c>
      <c r="D65" s="13">
        <v>1494.7460000000001</v>
      </c>
      <c r="E65" s="13">
        <v>1495.4939999999999</v>
      </c>
      <c r="F65" s="13">
        <v>1667.1179999999999</v>
      </c>
      <c r="G65" s="13">
        <v>1667.952</v>
      </c>
      <c r="H65" s="13">
        <v>938.83699999999999</v>
      </c>
      <c r="I65" s="13">
        <v>939.30600000000004</v>
      </c>
      <c r="J65" s="13">
        <v>1005.343</v>
      </c>
      <c r="K65" s="13">
        <v>1005.846</v>
      </c>
      <c r="L65" s="13">
        <v>131.72800000000001</v>
      </c>
      <c r="M65" s="13">
        <v>131.79400000000001</v>
      </c>
      <c r="N65" s="13">
        <v>170.28200000000001</v>
      </c>
      <c r="O65" s="13">
        <v>170.36799999999999</v>
      </c>
      <c r="P65" s="13">
        <v>200.64099999999999</v>
      </c>
      <c r="Q65" s="13">
        <v>200.74100000000001</v>
      </c>
      <c r="R65" s="13">
        <v>11.957000000000001</v>
      </c>
      <c r="S65" s="13">
        <v>11.962999999999999</v>
      </c>
      <c r="T65" s="12">
        <v>0</v>
      </c>
      <c r="U65" s="12">
        <v>0</v>
      </c>
      <c r="V65" s="12">
        <v>0</v>
      </c>
      <c r="W65" s="12">
        <v>0</v>
      </c>
      <c r="X65" s="13">
        <v>1715.953</v>
      </c>
      <c r="Y65" s="13">
        <v>1716.8109999999999</v>
      </c>
      <c r="Z65" s="12">
        <v>0</v>
      </c>
      <c r="AA65" s="12">
        <v>0</v>
      </c>
    </row>
    <row r="66" spans="1:27" ht="24.95" customHeight="1">
      <c r="A66" s="47" t="s">
        <v>52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2"/>
      <c r="AA66" s="12"/>
    </row>
    <row r="67" spans="1:27" ht="24.95" customHeight="1">
      <c r="A67" s="31" t="s">
        <v>53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2"/>
      <c r="AA67" s="12"/>
    </row>
    <row r="68" spans="1:27" ht="24.95" customHeight="1">
      <c r="A68" s="227" t="s">
        <v>426</v>
      </c>
      <c r="B68" s="231">
        <f>AVERAGE(B40:B67)</f>
        <v>1168</v>
      </c>
      <c r="C68" s="231">
        <f t="shared" ref="C68:AA68" si="1">AVERAGE(C40:C67)</f>
        <v>1170</v>
      </c>
      <c r="D68" s="231">
        <f t="shared" si="1"/>
        <v>2335.3684374999998</v>
      </c>
      <c r="E68" s="231">
        <f t="shared" si="1"/>
        <v>1496.5543124999999</v>
      </c>
      <c r="F68" s="231">
        <f t="shared" si="1"/>
        <v>1688.8618124999996</v>
      </c>
      <c r="G68" s="231">
        <f t="shared" si="1"/>
        <v>1689.7066875</v>
      </c>
      <c r="H68" s="231">
        <f t="shared" si="1"/>
        <v>882.1953125</v>
      </c>
      <c r="I68" s="231">
        <f t="shared" si="1"/>
        <v>882.63662500000021</v>
      </c>
      <c r="J68" s="231">
        <f t="shared" si="1"/>
        <v>1003.69125</v>
      </c>
      <c r="K68" s="231">
        <f t="shared" si="1"/>
        <v>1004.1936250000001</v>
      </c>
      <c r="L68" s="231">
        <f t="shared" si="1"/>
        <v>128.99581250000003</v>
      </c>
      <c r="M68" s="231">
        <f t="shared" si="1"/>
        <v>121.18531250000001</v>
      </c>
      <c r="N68" s="231">
        <f t="shared" si="1"/>
        <v>149.1654375</v>
      </c>
      <c r="O68" s="231">
        <f t="shared" si="1"/>
        <v>149.24006249999999</v>
      </c>
      <c r="P68" s="231">
        <f t="shared" si="1"/>
        <v>200.75624999999999</v>
      </c>
      <c r="Q68" s="231">
        <f t="shared" si="1"/>
        <v>200.85662499999998</v>
      </c>
      <c r="R68" s="231">
        <f t="shared" si="1"/>
        <v>11.910937499999999</v>
      </c>
      <c r="S68" s="231">
        <f t="shared" si="1"/>
        <v>11.916749999999999</v>
      </c>
      <c r="T68" s="231">
        <f t="shared" si="1"/>
        <v>0</v>
      </c>
      <c r="U68" s="231">
        <f t="shared" si="1"/>
        <v>0</v>
      </c>
      <c r="V68" s="231">
        <f t="shared" si="1"/>
        <v>0</v>
      </c>
      <c r="W68" s="231">
        <f t="shared" si="1"/>
        <v>0</v>
      </c>
      <c r="X68" s="231">
        <f t="shared" si="1"/>
        <v>2305.1732500000003</v>
      </c>
      <c r="Y68" s="231">
        <f t="shared" si="1"/>
        <v>1681.0136874999998</v>
      </c>
      <c r="Z68" s="231">
        <f t="shared" si="1"/>
        <v>0</v>
      </c>
      <c r="AA68" s="231">
        <f t="shared" si="1"/>
        <v>0</v>
      </c>
    </row>
    <row r="69" spans="1:27" ht="24.95" customHeight="1">
      <c r="A69" s="18" t="s">
        <v>466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8"/>
      <c r="Q69" s="18"/>
      <c r="R69" s="17"/>
      <c r="S69" s="17"/>
      <c r="T69" s="18"/>
      <c r="U69" s="18"/>
      <c r="V69" s="17"/>
      <c r="W69" s="17"/>
      <c r="X69" s="17"/>
      <c r="Y69" s="17"/>
      <c r="Z69" s="17"/>
      <c r="AA69" s="17"/>
    </row>
    <row r="70" spans="1:27" ht="24.95" customHeight="1">
      <c r="A70" s="43">
        <v>1</v>
      </c>
      <c r="B70" s="15">
        <v>1168</v>
      </c>
      <c r="C70" s="15">
        <v>1170</v>
      </c>
      <c r="D70" s="15">
        <v>1478.6079999999999</v>
      </c>
      <c r="E70" s="15">
        <v>1479.348</v>
      </c>
      <c r="F70" s="15">
        <v>1659.9849999999999</v>
      </c>
      <c r="G70" s="15">
        <v>1660.8150000000001</v>
      </c>
      <c r="H70" s="15">
        <v>920.29200000000003</v>
      </c>
      <c r="I70" s="15">
        <v>920.75199999999995</v>
      </c>
      <c r="J70" s="15">
        <v>995.077</v>
      </c>
      <c r="K70" s="15">
        <v>995.57500000000005</v>
      </c>
      <c r="L70" s="15">
        <v>129.18100000000001</v>
      </c>
      <c r="M70" s="15">
        <v>129.24600000000001</v>
      </c>
      <c r="N70" s="15">
        <v>166.398</v>
      </c>
      <c r="O70" s="15">
        <v>166.482</v>
      </c>
      <c r="P70" s="15">
        <v>198.46199999999999</v>
      </c>
      <c r="Q70" s="15">
        <v>198.56100000000001</v>
      </c>
      <c r="R70" s="15">
        <v>11.988</v>
      </c>
      <c r="S70" s="15">
        <v>11.994</v>
      </c>
      <c r="T70" s="15">
        <v>0</v>
      </c>
      <c r="U70" s="15">
        <v>0</v>
      </c>
      <c r="V70" s="15">
        <v>0</v>
      </c>
      <c r="W70" s="15">
        <v>0</v>
      </c>
      <c r="X70" s="15">
        <v>1715.953</v>
      </c>
      <c r="Y70" s="15">
        <v>1716.8109999999999</v>
      </c>
      <c r="Z70" s="15">
        <v>0</v>
      </c>
      <c r="AA70" s="15">
        <v>0</v>
      </c>
    </row>
    <row r="71" spans="1:27" ht="24.95" customHeight="1">
      <c r="A71" s="31" t="s">
        <v>27</v>
      </c>
      <c r="B71" s="12">
        <v>1168</v>
      </c>
      <c r="C71" s="12">
        <v>1170</v>
      </c>
      <c r="D71" s="12">
        <v>1472.9949999999999</v>
      </c>
      <c r="E71" s="12">
        <v>1473.732</v>
      </c>
      <c r="F71" s="12">
        <v>1651.5650000000001</v>
      </c>
      <c r="G71" s="12">
        <v>1652.3910000000001</v>
      </c>
      <c r="H71" s="12">
        <v>907.22699999999998</v>
      </c>
      <c r="I71" s="12">
        <v>907.68</v>
      </c>
      <c r="J71" s="12">
        <v>994.73900000000003</v>
      </c>
      <c r="K71" s="12">
        <v>995.23599999999999</v>
      </c>
      <c r="L71" s="12">
        <v>127.35299999999999</v>
      </c>
      <c r="M71" s="12">
        <v>127.416</v>
      </c>
      <c r="N71" s="12">
        <v>163.15700000000001</v>
      </c>
      <c r="O71" s="12">
        <v>163.239</v>
      </c>
      <c r="P71" s="12">
        <v>197.68700000000001</v>
      </c>
      <c r="Q71" s="12">
        <v>197.785</v>
      </c>
      <c r="R71" s="12">
        <v>11.994</v>
      </c>
      <c r="S71" s="12">
        <v>12</v>
      </c>
      <c r="T71" s="12">
        <v>0</v>
      </c>
      <c r="U71" s="12">
        <v>0</v>
      </c>
      <c r="V71" s="12">
        <v>0</v>
      </c>
      <c r="W71" s="12">
        <v>0</v>
      </c>
      <c r="X71" s="12">
        <v>1714.0930000000001</v>
      </c>
      <c r="Y71" s="12">
        <v>1714.951</v>
      </c>
      <c r="Z71" s="15">
        <v>0</v>
      </c>
      <c r="AA71" s="15">
        <v>0</v>
      </c>
    </row>
    <row r="72" spans="1:27" ht="24.95" customHeight="1">
      <c r="A72" s="47" t="s">
        <v>28</v>
      </c>
      <c r="B72" s="12">
        <v>1168</v>
      </c>
      <c r="C72" s="12">
        <v>1170</v>
      </c>
      <c r="D72" s="12">
        <v>1475.2170000000001</v>
      </c>
      <c r="E72" s="12">
        <v>1475.9549999999999</v>
      </c>
      <c r="F72" s="12">
        <v>1638.818</v>
      </c>
      <c r="G72" s="12">
        <v>1639.6379999999999</v>
      </c>
      <c r="H72" s="12">
        <v>0</v>
      </c>
      <c r="I72" s="12">
        <v>0</v>
      </c>
      <c r="J72" s="12">
        <v>994.40099999999995</v>
      </c>
      <c r="K72" s="12">
        <v>994.89800000000002</v>
      </c>
      <c r="L72" s="12">
        <v>128.755</v>
      </c>
      <c r="M72" s="12">
        <v>128.81899999999999</v>
      </c>
      <c r="N72" s="12">
        <v>163.685</v>
      </c>
      <c r="O72" s="12">
        <v>163.767</v>
      </c>
      <c r="P72" s="12">
        <v>197.988</v>
      </c>
      <c r="Q72" s="12">
        <v>198.08699999999999</v>
      </c>
      <c r="R72" s="12">
        <v>12</v>
      </c>
      <c r="S72" s="12">
        <v>12.006</v>
      </c>
      <c r="T72" s="12">
        <v>0</v>
      </c>
      <c r="U72" s="12">
        <v>0</v>
      </c>
      <c r="V72" s="12">
        <v>0</v>
      </c>
      <c r="W72" s="12">
        <v>0</v>
      </c>
      <c r="X72" s="12">
        <v>1710.749</v>
      </c>
      <c r="Y72" s="12">
        <v>1711.605</v>
      </c>
      <c r="Z72" s="15">
        <v>0</v>
      </c>
      <c r="AA72" s="15">
        <v>0</v>
      </c>
    </row>
    <row r="73" spans="1:27" ht="24.95" customHeight="1">
      <c r="A73" s="31" t="s">
        <v>29</v>
      </c>
      <c r="B73" s="12">
        <v>1168</v>
      </c>
      <c r="C73" s="12">
        <v>1170</v>
      </c>
      <c r="D73" s="12">
        <v>1468.201</v>
      </c>
      <c r="E73" s="12">
        <v>1468.9349999999999</v>
      </c>
      <c r="F73" s="12">
        <v>1647.1210000000001</v>
      </c>
      <c r="G73" s="12">
        <v>1647.9449999999999</v>
      </c>
      <c r="H73" s="12">
        <v>916.11</v>
      </c>
      <c r="I73" s="12">
        <v>916.56899999999996</v>
      </c>
      <c r="J73" s="12">
        <v>990.274</v>
      </c>
      <c r="K73" s="12">
        <v>990.77</v>
      </c>
      <c r="L73" s="12">
        <v>126.83499999999999</v>
      </c>
      <c r="M73" s="12">
        <v>126.898</v>
      </c>
      <c r="N73" s="12">
        <v>164.22800000000001</v>
      </c>
      <c r="O73" s="12">
        <v>164.31</v>
      </c>
      <c r="P73" s="12">
        <v>197.05699999999999</v>
      </c>
      <c r="Q73" s="12">
        <v>197.15600000000001</v>
      </c>
      <c r="R73" s="12">
        <v>11.875999999999999</v>
      </c>
      <c r="S73" s="12">
        <v>11.882</v>
      </c>
      <c r="T73" s="12">
        <v>0</v>
      </c>
      <c r="U73" s="12">
        <v>0</v>
      </c>
      <c r="V73" s="12">
        <v>0</v>
      </c>
      <c r="W73" s="12">
        <v>0</v>
      </c>
      <c r="X73" s="12">
        <v>1704.972</v>
      </c>
      <c r="Y73" s="12">
        <v>1705.825</v>
      </c>
      <c r="Z73" s="15">
        <v>0</v>
      </c>
      <c r="AA73" s="15">
        <v>0</v>
      </c>
    </row>
    <row r="74" spans="1:27" ht="24.95" customHeight="1">
      <c r="A74" s="47" t="s">
        <v>30</v>
      </c>
      <c r="B74" s="12">
        <v>1168</v>
      </c>
      <c r="C74" s="12">
        <v>1170</v>
      </c>
      <c r="D74" s="12">
        <v>1468.201</v>
      </c>
      <c r="E74" s="12">
        <v>1468.9349999999999</v>
      </c>
      <c r="F74" s="12">
        <v>1649.46</v>
      </c>
      <c r="G74" s="12">
        <v>1650.2850000000001</v>
      </c>
      <c r="H74" s="12">
        <v>908.14200000000005</v>
      </c>
      <c r="I74" s="12">
        <v>908.59699999999998</v>
      </c>
      <c r="J74" s="12">
        <v>994.73900000000003</v>
      </c>
      <c r="K74" s="12">
        <v>995.23599999999999</v>
      </c>
      <c r="L74" s="12">
        <v>129.00299999999999</v>
      </c>
      <c r="M74" s="12">
        <v>129.06800000000001</v>
      </c>
      <c r="N74" s="12">
        <v>164.85499999999999</v>
      </c>
      <c r="O74" s="12">
        <v>164.93700000000001</v>
      </c>
      <c r="P74" s="12">
        <v>197.05699999999999</v>
      </c>
      <c r="Q74" s="12">
        <v>197.15600000000001</v>
      </c>
      <c r="R74" s="12">
        <v>11.782999999999999</v>
      </c>
      <c r="S74" s="12">
        <v>11.788</v>
      </c>
      <c r="T74" s="12">
        <v>0</v>
      </c>
      <c r="U74" s="12">
        <v>0</v>
      </c>
      <c r="V74" s="12">
        <v>0</v>
      </c>
      <c r="W74" s="12">
        <v>0</v>
      </c>
      <c r="X74" s="12">
        <v>1707.182</v>
      </c>
      <c r="Y74" s="12">
        <v>1708.0360000000001</v>
      </c>
      <c r="Z74" s="15">
        <v>0</v>
      </c>
      <c r="AA74" s="15">
        <v>0</v>
      </c>
    </row>
    <row r="75" spans="1:27" ht="24.95" customHeight="1">
      <c r="A75" s="31" t="s">
        <v>31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5"/>
      <c r="AA75" s="15"/>
    </row>
    <row r="76" spans="1:27" ht="24.95" customHeight="1">
      <c r="A76" s="47" t="s">
        <v>32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5"/>
      <c r="AA76" s="15"/>
    </row>
    <row r="77" spans="1:27" ht="24.95" customHeight="1">
      <c r="A77" s="31" t="s">
        <v>33</v>
      </c>
      <c r="B77" s="12">
        <v>1168</v>
      </c>
      <c r="C77" s="12">
        <v>1170</v>
      </c>
      <c r="D77" s="12">
        <v>1480.2460000000001</v>
      </c>
      <c r="E77" s="12">
        <v>1480.9860000000001</v>
      </c>
      <c r="F77" s="12">
        <v>1664.662</v>
      </c>
      <c r="G77" s="12">
        <v>1665.4949999999999</v>
      </c>
      <c r="H77" s="12">
        <v>909.13099999999997</v>
      </c>
      <c r="I77" s="12">
        <v>909.58600000000001</v>
      </c>
      <c r="J77" s="12">
        <v>1011.5170000000001</v>
      </c>
      <c r="K77" s="12">
        <v>1012.023</v>
      </c>
      <c r="L77" s="12">
        <v>127.56100000000001</v>
      </c>
      <c r="M77" s="12">
        <v>127.625</v>
      </c>
      <c r="N77" s="12">
        <v>165.33500000000001</v>
      </c>
      <c r="O77" s="12">
        <v>165.41800000000001</v>
      </c>
      <c r="P77" s="12">
        <v>198.67699999999999</v>
      </c>
      <c r="Q77" s="12">
        <v>198.77699999999999</v>
      </c>
      <c r="R77" s="12">
        <v>11.914999999999999</v>
      </c>
      <c r="S77" s="12">
        <v>11.920999999999999</v>
      </c>
      <c r="T77" s="12">
        <v>0</v>
      </c>
      <c r="U77" s="12">
        <v>0</v>
      </c>
      <c r="V77" s="12">
        <v>0</v>
      </c>
      <c r="W77" s="12">
        <v>0</v>
      </c>
      <c r="X77" s="12">
        <v>1718.759</v>
      </c>
      <c r="Y77" s="12">
        <v>1719.6189999999999</v>
      </c>
      <c r="Z77" s="15">
        <v>0</v>
      </c>
      <c r="AA77" s="15">
        <v>0</v>
      </c>
    </row>
    <row r="78" spans="1:27" ht="24.95" customHeight="1">
      <c r="A78" s="47" t="s">
        <v>34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5"/>
      <c r="AA78" s="15"/>
    </row>
    <row r="79" spans="1:27" ht="24.95" customHeight="1">
      <c r="A79" s="31" t="s">
        <v>35</v>
      </c>
      <c r="B79" s="12">
        <v>1168</v>
      </c>
      <c r="C79" s="12">
        <v>1170</v>
      </c>
      <c r="D79" s="12">
        <v>1494.8630000000001</v>
      </c>
      <c r="E79" s="12">
        <v>1495.6110000000001</v>
      </c>
      <c r="F79" s="12">
        <v>1619.4059999999999</v>
      </c>
      <c r="G79" s="12">
        <v>1620.2159999999999</v>
      </c>
      <c r="H79" s="12">
        <v>913.82</v>
      </c>
      <c r="I79" s="12">
        <v>914.27700000000004</v>
      </c>
      <c r="J79" s="12">
        <v>1010.818</v>
      </c>
      <c r="K79" s="12">
        <v>1011.323</v>
      </c>
      <c r="L79" s="12">
        <v>128.79</v>
      </c>
      <c r="M79" s="12">
        <v>128.85499999999999</v>
      </c>
      <c r="N79" s="12">
        <v>167.286</v>
      </c>
      <c r="O79" s="12">
        <v>167.37</v>
      </c>
      <c r="P79" s="12">
        <v>200.648</v>
      </c>
      <c r="Q79" s="12">
        <v>200.74799999999999</v>
      </c>
      <c r="R79" s="12">
        <v>11.824</v>
      </c>
      <c r="S79" s="12">
        <v>11.83</v>
      </c>
      <c r="T79" s="12">
        <v>0</v>
      </c>
      <c r="U79" s="12">
        <v>0</v>
      </c>
      <c r="V79" s="12">
        <v>0</v>
      </c>
      <c r="W79" s="12">
        <v>0</v>
      </c>
      <c r="X79" s="12">
        <v>1713.509</v>
      </c>
      <c r="Y79" s="12">
        <v>1714.366</v>
      </c>
      <c r="Z79" s="15">
        <v>0</v>
      </c>
      <c r="AA79" s="15">
        <v>0</v>
      </c>
    </row>
    <row r="80" spans="1:27" ht="24.95" customHeight="1">
      <c r="A80" s="47" t="s">
        <v>36</v>
      </c>
      <c r="B80" s="12">
        <v>1168</v>
      </c>
      <c r="C80" s="12">
        <v>1170</v>
      </c>
      <c r="D80" s="12">
        <v>1495.2139999999999</v>
      </c>
      <c r="E80" s="12">
        <v>1495.962</v>
      </c>
      <c r="F80" s="12">
        <v>1615.7809999999999</v>
      </c>
      <c r="G80" s="12">
        <v>1616.5889999999999</v>
      </c>
      <c r="H80" s="12">
        <v>913.10599999999999</v>
      </c>
      <c r="I80" s="12">
        <v>913.56299999999999</v>
      </c>
      <c r="J80" s="12">
        <v>1010.381</v>
      </c>
      <c r="K80" s="12">
        <v>1010.886</v>
      </c>
      <c r="L80" s="12">
        <v>132.17500000000001</v>
      </c>
      <c r="M80" s="12">
        <v>132.24100000000001</v>
      </c>
      <c r="N80" s="12">
        <v>169.29400000000001</v>
      </c>
      <c r="O80" s="12">
        <v>169.37899999999999</v>
      </c>
      <c r="P80" s="12">
        <v>200.70599999999999</v>
      </c>
      <c r="Q80" s="12">
        <v>200.80699999999999</v>
      </c>
      <c r="R80" s="12">
        <v>11.863</v>
      </c>
      <c r="S80" s="12">
        <v>11.869</v>
      </c>
      <c r="T80" s="12">
        <v>0</v>
      </c>
      <c r="U80" s="12">
        <v>0</v>
      </c>
      <c r="V80" s="12">
        <v>0</v>
      </c>
      <c r="W80" s="12">
        <v>0</v>
      </c>
      <c r="X80" s="12">
        <v>1715.684</v>
      </c>
      <c r="Y80" s="12">
        <v>1716.5419999999999</v>
      </c>
      <c r="Z80" s="12">
        <v>0</v>
      </c>
      <c r="AA80" s="12">
        <v>0</v>
      </c>
    </row>
    <row r="81" spans="1:27" ht="24.95" customHeight="1">
      <c r="A81" s="31" t="s">
        <v>37</v>
      </c>
      <c r="B81" s="12">
        <v>1168</v>
      </c>
      <c r="C81" s="12">
        <v>1170</v>
      </c>
      <c r="D81" s="12">
        <v>1494.7460000000001</v>
      </c>
      <c r="E81" s="12">
        <v>1495.4939999999999</v>
      </c>
      <c r="F81" s="12">
        <v>1613.7929999999999</v>
      </c>
      <c r="G81" s="12">
        <v>1614.6</v>
      </c>
      <c r="H81" s="12">
        <v>906.17200000000003</v>
      </c>
      <c r="I81" s="12">
        <v>906.625</v>
      </c>
      <c r="J81" s="12">
        <v>1011.692</v>
      </c>
      <c r="K81" s="12">
        <v>1012.198</v>
      </c>
      <c r="L81" s="12">
        <v>132.02500000000001</v>
      </c>
      <c r="M81" s="12">
        <v>132.09100000000001</v>
      </c>
      <c r="N81" s="12">
        <v>168.09899999999999</v>
      </c>
      <c r="O81" s="12">
        <v>168.18299999999999</v>
      </c>
      <c r="P81" s="12">
        <v>200.56899999999999</v>
      </c>
      <c r="Q81" s="12">
        <v>200.66900000000001</v>
      </c>
      <c r="R81" s="12">
        <v>12.143000000000001</v>
      </c>
      <c r="S81" s="12">
        <v>12.15</v>
      </c>
      <c r="T81" s="12">
        <v>0</v>
      </c>
      <c r="U81" s="12">
        <v>0</v>
      </c>
      <c r="V81" s="12">
        <v>0</v>
      </c>
      <c r="W81" s="12">
        <v>0</v>
      </c>
      <c r="X81" s="12">
        <v>1721.9169999999999</v>
      </c>
      <c r="Y81" s="12">
        <v>1722.778</v>
      </c>
      <c r="Z81" s="12">
        <v>0</v>
      </c>
      <c r="AA81" s="12">
        <v>0</v>
      </c>
    </row>
    <row r="82" spans="1:27" ht="24.95" customHeight="1">
      <c r="A82" s="47" t="s">
        <v>38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24.95" customHeight="1">
      <c r="A83" s="31" t="s">
        <v>39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24.95" customHeight="1">
      <c r="A84" s="47" t="s">
        <v>40</v>
      </c>
      <c r="B84" s="12">
        <v>1168</v>
      </c>
      <c r="C84" s="12">
        <v>1170</v>
      </c>
      <c r="D84" s="12">
        <v>1509.13</v>
      </c>
      <c r="E84" s="12">
        <v>1509.885</v>
      </c>
      <c r="F84" s="12">
        <v>1640.923</v>
      </c>
      <c r="G84" s="12">
        <v>1641.7439999999999</v>
      </c>
      <c r="H84" s="12">
        <v>917.26</v>
      </c>
      <c r="I84" s="12">
        <v>917.71900000000005</v>
      </c>
      <c r="J84" s="12">
        <v>982.37099999999998</v>
      </c>
      <c r="K84" s="12">
        <v>982.86300000000006</v>
      </c>
      <c r="L84" s="12">
        <v>136.81399999999999</v>
      </c>
      <c r="M84" s="12">
        <v>136.88200000000001</v>
      </c>
      <c r="N84" s="12">
        <v>171.04499999999999</v>
      </c>
      <c r="O84" s="12">
        <v>171.13</v>
      </c>
      <c r="P84" s="12">
        <v>202.458</v>
      </c>
      <c r="Q84" s="12">
        <v>202.559</v>
      </c>
      <c r="R84" s="12">
        <v>11.981999999999999</v>
      </c>
      <c r="S84" s="12">
        <v>11.988</v>
      </c>
      <c r="T84" s="12">
        <v>0</v>
      </c>
      <c r="U84" s="12">
        <v>0</v>
      </c>
      <c r="V84" s="12">
        <v>0</v>
      </c>
      <c r="W84" s="12">
        <v>0</v>
      </c>
      <c r="X84" s="12">
        <v>1723.952</v>
      </c>
      <c r="Y84" s="12">
        <v>1724.8140000000001</v>
      </c>
      <c r="Z84" s="12">
        <v>0</v>
      </c>
      <c r="AA84" s="12">
        <v>0</v>
      </c>
    </row>
    <row r="85" spans="1:27" ht="24.95" customHeight="1">
      <c r="A85" s="31" t="s">
        <v>41</v>
      </c>
      <c r="B85" s="12">
        <v>1168</v>
      </c>
      <c r="C85" s="12">
        <v>1170</v>
      </c>
      <c r="D85" s="12">
        <v>1525.1510000000001</v>
      </c>
      <c r="E85" s="12">
        <v>1525.914</v>
      </c>
      <c r="F85" s="12">
        <v>1658.114</v>
      </c>
      <c r="G85" s="12">
        <v>1658.943</v>
      </c>
      <c r="H85" s="12">
        <v>0</v>
      </c>
      <c r="I85" s="12">
        <v>0</v>
      </c>
      <c r="J85" s="12">
        <v>988.51599999999996</v>
      </c>
      <c r="K85" s="12">
        <v>989.01099999999997</v>
      </c>
      <c r="L85" s="12">
        <v>137.94300000000001</v>
      </c>
      <c r="M85" s="12">
        <v>138.012</v>
      </c>
      <c r="N85" s="12">
        <v>174.005</v>
      </c>
      <c r="O85" s="12">
        <v>174.09200000000001</v>
      </c>
      <c r="P85" s="12">
        <v>204.547</v>
      </c>
      <c r="Q85" s="12">
        <v>204.649</v>
      </c>
      <c r="R85" s="12">
        <v>11.909000000000001</v>
      </c>
      <c r="S85" s="12">
        <v>11.391400000000001</v>
      </c>
      <c r="T85" s="12">
        <v>0</v>
      </c>
      <c r="U85" s="12">
        <v>0</v>
      </c>
      <c r="V85" s="12">
        <v>0</v>
      </c>
      <c r="W85" s="12">
        <v>0</v>
      </c>
      <c r="X85" s="12">
        <v>1731.95</v>
      </c>
      <c r="Y85" s="12">
        <v>1732.817</v>
      </c>
      <c r="Z85" s="12">
        <v>0</v>
      </c>
      <c r="AA85" s="12">
        <v>0</v>
      </c>
    </row>
    <row r="86" spans="1:27" ht="24.95" customHeight="1">
      <c r="A86" s="47" t="s">
        <v>42</v>
      </c>
      <c r="B86" s="12">
        <v>1168</v>
      </c>
      <c r="C86" s="12">
        <v>1170</v>
      </c>
      <c r="D86" s="12">
        <v>1513.4570000000001</v>
      </c>
      <c r="E86" s="12">
        <v>1514.2139999999999</v>
      </c>
      <c r="F86" s="12">
        <v>1640.338</v>
      </c>
      <c r="G86" s="12">
        <v>1641.1590000000001</v>
      </c>
      <c r="H86" s="12">
        <v>919.49599999999998</v>
      </c>
      <c r="I86" s="12">
        <v>919.95600000000002</v>
      </c>
      <c r="J86" s="12">
        <v>988.851</v>
      </c>
      <c r="K86" s="12">
        <v>989.346</v>
      </c>
      <c r="L86" s="12">
        <v>137.74</v>
      </c>
      <c r="M86" s="12">
        <v>137.809</v>
      </c>
      <c r="N86" s="12">
        <v>171.37</v>
      </c>
      <c r="O86" s="12">
        <v>171.45599999999999</v>
      </c>
      <c r="P86" s="12">
        <v>203.02699999999999</v>
      </c>
      <c r="Q86" s="12">
        <v>203.12899999999999</v>
      </c>
      <c r="R86" s="12">
        <v>11.878</v>
      </c>
      <c r="S86" s="12">
        <v>11.884</v>
      </c>
      <c r="T86" s="12">
        <v>0</v>
      </c>
      <c r="U86" s="12">
        <v>0</v>
      </c>
      <c r="V86" s="12">
        <v>0</v>
      </c>
      <c r="W86" s="12">
        <v>0</v>
      </c>
      <c r="X86" s="12">
        <v>1727.7170000000001</v>
      </c>
      <c r="Y86" s="12">
        <v>1728.5809999999999</v>
      </c>
      <c r="Z86" s="12">
        <v>0</v>
      </c>
      <c r="AA86" s="12">
        <v>0</v>
      </c>
    </row>
    <row r="87" spans="1:27" ht="24.95" customHeight="1">
      <c r="A87" s="31" t="s">
        <v>43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24.95" customHeight="1">
      <c r="A88" s="47" t="s">
        <v>44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24.95" customHeight="1">
      <c r="A89" s="31" t="s">
        <v>45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24.95" customHeight="1">
      <c r="A90" s="47" t="s">
        <v>46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24.95" customHeight="1">
      <c r="A91" s="31" t="s">
        <v>47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24.95" customHeight="1">
      <c r="A92" s="47" t="s">
        <v>48</v>
      </c>
      <c r="B92" s="12">
        <v>1168</v>
      </c>
      <c r="C92" s="12">
        <v>1170</v>
      </c>
      <c r="D92" s="12">
        <v>1585.4929999999999</v>
      </c>
      <c r="E92" s="12">
        <v>1586.2860000000001</v>
      </c>
      <c r="F92" s="12">
        <v>1708.9829999999999</v>
      </c>
      <c r="G92" s="12">
        <v>1709.838</v>
      </c>
      <c r="H92" s="12">
        <v>948.96900000000005</v>
      </c>
      <c r="I92" s="12">
        <v>949.44399999999996</v>
      </c>
      <c r="J92" s="12">
        <v>1037.7280000000001</v>
      </c>
      <c r="K92" s="12">
        <v>1035.2470000000001</v>
      </c>
      <c r="L92" s="12">
        <v>145.13399999999999</v>
      </c>
      <c r="M92" s="12">
        <v>145.20599999999999</v>
      </c>
      <c r="N92" s="12">
        <v>183.62200000000001</v>
      </c>
      <c r="O92" s="12">
        <v>183.714</v>
      </c>
      <c r="P92" s="12">
        <v>212.79900000000001</v>
      </c>
      <c r="Q92" s="12">
        <v>212.905</v>
      </c>
      <c r="R92" s="12">
        <v>12.156000000000001</v>
      </c>
      <c r="S92" s="12">
        <v>12.162000000000001</v>
      </c>
      <c r="T92" s="12">
        <v>0</v>
      </c>
      <c r="U92" s="12">
        <v>0</v>
      </c>
      <c r="V92" s="12">
        <v>0</v>
      </c>
      <c r="W92" s="12">
        <v>0</v>
      </c>
      <c r="X92" s="12">
        <v>1769.009</v>
      </c>
      <c r="Y92" s="12">
        <v>1769.894</v>
      </c>
      <c r="Z92" s="12">
        <v>0</v>
      </c>
      <c r="AA92" s="12">
        <v>0</v>
      </c>
    </row>
    <row r="93" spans="1:27" ht="24.95" customHeight="1">
      <c r="A93" s="31" t="s">
        <v>49</v>
      </c>
      <c r="B93" s="12">
        <v>1168</v>
      </c>
      <c r="C93" s="12">
        <v>1170</v>
      </c>
      <c r="D93" s="13">
        <v>1579.529</v>
      </c>
      <c r="E93" s="13">
        <v>1580.319</v>
      </c>
      <c r="F93" s="13">
        <v>1722.548</v>
      </c>
      <c r="G93" s="13">
        <v>1723.41</v>
      </c>
      <c r="H93" s="13">
        <v>953.69</v>
      </c>
      <c r="I93" s="13">
        <v>954.16700000000003</v>
      </c>
      <c r="J93" s="13">
        <v>1036.348</v>
      </c>
      <c r="K93" s="13">
        <v>1036.866</v>
      </c>
      <c r="L93" s="13">
        <v>146.49700000000001</v>
      </c>
      <c r="M93" s="13">
        <v>146.571</v>
      </c>
      <c r="N93" s="13">
        <v>182.89</v>
      </c>
      <c r="O93" s="13">
        <v>182.98099999999999</v>
      </c>
      <c r="P93" s="13">
        <v>212.03100000000001</v>
      </c>
      <c r="Q93" s="13">
        <v>212.137</v>
      </c>
      <c r="R93" s="13">
        <v>11.951000000000001</v>
      </c>
      <c r="S93" s="13">
        <v>11.957000000000001</v>
      </c>
      <c r="T93" s="12">
        <v>0</v>
      </c>
      <c r="U93" s="12">
        <v>0</v>
      </c>
      <c r="V93" s="12">
        <v>0</v>
      </c>
      <c r="W93" s="12">
        <v>0</v>
      </c>
      <c r="X93" s="13">
        <v>1761.981</v>
      </c>
      <c r="Y93" s="13">
        <v>1762.8620000000001</v>
      </c>
      <c r="Z93" s="12">
        <v>0</v>
      </c>
      <c r="AA93" s="12">
        <v>0</v>
      </c>
    </row>
    <row r="94" spans="1:27" ht="24.95" customHeight="1">
      <c r="A94" s="47" t="s">
        <v>50</v>
      </c>
      <c r="B94" s="12">
        <v>1168</v>
      </c>
      <c r="C94" s="12">
        <v>1170</v>
      </c>
      <c r="D94" s="13">
        <v>1578.009</v>
      </c>
      <c r="E94" s="13">
        <v>1578.798</v>
      </c>
      <c r="F94" s="13">
        <v>1703.721</v>
      </c>
      <c r="G94" s="13">
        <v>1704.5730000000001</v>
      </c>
      <c r="H94" s="13">
        <v>955.01400000000001</v>
      </c>
      <c r="I94" s="13">
        <v>955.49199999999996</v>
      </c>
      <c r="J94" s="13">
        <v>1036.2560000000001</v>
      </c>
      <c r="K94" s="13">
        <v>1036.7739999999999</v>
      </c>
      <c r="L94" s="13">
        <v>142.96</v>
      </c>
      <c r="M94" s="13">
        <v>143.03200000000001</v>
      </c>
      <c r="N94" s="13">
        <v>180.80799999999999</v>
      </c>
      <c r="O94" s="13">
        <v>180.899</v>
      </c>
      <c r="P94" s="13">
        <v>211.85400000000001</v>
      </c>
      <c r="Q94" s="13">
        <v>211.96</v>
      </c>
      <c r="R94" s="13">
        <v>11.957000000000001</v>
      </c>
      <c r="S94" s="13">
        <v>11.962999999999999</v>
      </c>
      <c r="T94" s="12">
        <v>0</v>
      </c>
      <c r="U94" s="12">
        <v>0</v>
      </c>
      <c r="V94" s="12">
        <v>0</v>
      </c>
      <c r="W94" s="12">
        <v>0</v>
      </c>
      <c r="X94" s="13">
        <v>1760.5429999999999</v>
      </c>
      <c r="Y94" s="13">
        <v>1761.423</v>
      </c>
      <c r="Z94" s="12">
        <v>0</v>
      </c>
      <c r="AA94" s="12">
        <v>0</v>
      </c>
    </row>
    <row r="95" spans="1:27" ht="24.95" customHeight="1">
      <c r="A95" s="31" t="s">
        <v>51</v>
      </c>
      <c r="B95" s="12"/>
      <c r="C95" s="12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2"/>
      <c r="U95" s="12"/>
      <c r="V95" s="12"/>
      <c r="W95" s="12"/>
      <c r="X95" s="13"/>
      <c r="Y95" s="13"/>
      <c r="Z95" s="13"/>
      <c r="AA95" s="13"/>
    </row>
    <row r="96" spans="1:27" ht="24.95" customHeight="1">
      <c r="A96" s="47" t="s">
        <v>52</v>
      </c>
      <c r="B96" s="12"/>
      <c r="C96" s="12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2"/>
      <c r="U96" s="12"/>
      <c r="V96" s="12"/>
      <c r="W96" s="12"/>
      <c r="X96" s="13"/>
      <c r="Y96" s="13"/>
      <c r="Z96" s="13"/>
      <c r="AA96" s="13"/>
    </row>
    <row r="97" spans="1:27" ht="24.95" customHeight="1">
      <c r="A97" s="31" t="s">
        <v>53</v>
      </c>
      <c r="B97" s="12"/>
      <c r="C97" s="12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2"/>
      <c r="U97" s="12"/>
      <c r="V97" s="12"/>
      <c r="W97" s="12"/>
      <c r="X97" s="13"/>
      <c r="Y97" s="13"/>
      <c r="Z97" s="13"/>
      <c r="AA97" s="13"/>
    </row>
    <row r="98" spans="1:27" ht="24.95" customHeight="1">
      <c r="A98" s="47" t="s">
        <v>54</v>
      </c>
      <c r="B98" s="12"/>
      <c r="C98" s="1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2"/>
      <c r="U98" s="12"/>
      <c r="V98" s="12"/>
      <c r="W98" s="12"/>
      <c r="X98" s="13"/>
      <c r="Y98" s="13"/>
      <c r="Z98" s="13"/>
      <c r="AA98" s="13"/>
    </row>
    <row r="99" spans="1:27" ht="24.95" customHeight="1">
      <c r="A99" s="33" t="s">
        <v>55</v>
      </c>
      <c r="B99" s="19"/>
      <c r="C99" s="19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12"/>
      <c r="U99" s="12"/>
      <c r="V99" s="12"/>
      <c r="W99" s="12"/>
      <c r="X99" s="20"/>
      <c r="Y99" s="20"/>
      <c r="Z99" s="20"/>
      <c r="AA99" s="20"/>
    </row>
    <row r="100" spans="1:27" ht="24.95" customHeight="1">
      <c r="A100" s="227" t="s">
        <v>426</v>
      </c>
      <c r="B100" s="231">
        <f>AVERAGE(B70:B99)</f>
        <v>1168</v>
      </c>
      <c r="C100" s="231">
        <f t="shared" ref="C100:AA100" si="2">AVERAGE(C70:C99)</f>
        <v>1170</v>
      </c>
      <c r="D100" s="231">
        <f t="shared" si="2"/>
        <v>1507.9373333333331</v>
      </c>
      <c r="E100" s="231">
        <f t="shared" si="2"/>
        <v>1508.6915999999999</v>
      </c>
      <c r="F100" s="231">
        <f t="shared" si="2"/>
        <v>1655.6812</v>
      </c>
      <c r="G100" s="231">
        <f t="shared" si="2"/>
        <v>1656.5093999999999</v>
      </c>
      <c r="H100" s="231">
        <f t="shared" si="2"/>
        <v>799.22859999999991</v>
      </c>
      <c r="I100" s="231">
        <f t="shared" si="2"/>
        <v>799.62846666666667</v>
      </c>
      <c r="J100" s="231">
        <f t="shared" si="2"/>
        <v>1005.5805333333333</v>
      </c>
      <c r="K100" s="231">
        <f t="shared" si="2"/>
        <v>1005.8834666666665</v>
      </c>
      <c r="L100" s="231">
        <f t="shared" si="2"/>
        <v>133.91773333333336</v>
      </c>
      <c r="M100" s="231">
        <f t="shared" si="2"/>
        <v>133.98473333333331</v>
      </c>
      <c r="N100" s="231">
        <f t="shared" si="2"/>
        <v>170.40513333333331</v>
      </c>
      <c r="O100" s="231">
        <f t="shared" si="2"/>
        <v>170.49046666666669</v>
      </c>
      <c r="P100" s="231">
        <f t="shared" si="2"/>
        <v>202.37113333333329</v>
      </c>
      <c r="Q100" s="231">
        <f t="shared" si="2"/>
        <v>202.47233333333335</v>
      </c>
      <c r="R100" s="231">
        <f t="shared" si="2"/>
        <v>11.947933333333332</v>
      </c>
      <c r="S100" s="231">
        <f t="shared" si="2"/>
        <v>11.919026666666666</v>
      </c>
      <c r="T100" s="231">
        <f t="shared" si="2"/>
        <v>0</v>
      </c>
      <c r="U100" s="231">
        <f t="shared" si="2"/>
        <v>0</v>
      </c>
      <c r="V100" s="231">
        <f t="shared" si="2"/>
        <v>0</v>
      </c>
      <c r="W100" s="231">
        <f t="shared" si="2"/>
        <v>0</v>
      </c>
      <c r="X100" s="231">
        <f t="shared" si="2"/>
        <v>1726.5313333333336</v>
      </c>
      <c r="Y100" s="231">
        <f t="shared" si="2"/>
        <v>1727.394933333333</v>
      </c>
      <c r="Z100" s="231">
        <f t="shared" si="2"/>
        <v>0</v>
      </c>
      <c r="AA100" s="231">
        <f t="shared" si="2"/>
        <v>0</v>
      </c>
    </row>
    <row r="101" spans="1:27" ht="24.95" customHeight="1">
      <c r="A101" s="48" t="s">
        <v>465</v>
      </c>
      <c r="B101" s="21"/>
      <c r="C101" s="21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1:27" ht="24.95" customHeight="1">
      <c r="A102" s="31">
        <v>1</v>
      </c>
      <c r="B102" s="12">
        <v>1168</v>
      </c>
      <c r="C102" s="12">
        <v>1170</v>
      </c>
      <c r="D102" s="12">
        <v>1549.0070000000001</v>
      </c>
      <c r="E102" s="12">
        <v>1549.7819999999999</v>
      </c>
      <c r="F102" s="12">
        <v>1683.607</v>
      </c>
      <c r="G102" s="12">
        <v>1684.4490000000001</v>
      </c>
      <c r="H102" s="12">
        <v>924.95100000000002</v>
      </c>
      <c r="I102" s="12">
        <v>925.41300000000001</v>
      </c>
      <c r="J102" s="12">
        <v>1025.0830000000001</v>
      </c>
      <c r="K102" s="12">
        <v>1025.596</v>
      </c>
      <c r="L102" s="12">
        <v>140.97800000000001</v>
      </c>
      <c r="M102" s="12">
        <v>141.04900000000001</v>
      </c>
      <c r="N102" s="12">
        <v>174.339</v>
      </c>
      <c r="O102" s="12">
        <v>174.42599999999999</v>
      </c>
      <c r="P102" s="12">
        <v>207.97</v>
      </c>
      <c r="Q102" s="12">
        <v>208.07400000000001</v>
      </c>
      <c r="R102" s="12">
        <v>11.83</v>
      </c>
      <c r="S102" s="12">
        <v>11.836</v>
      </c>
      <c r="T102" s="12">
        <v>0</v>
      </c>
      <c r="U102" s="12">
        <v>0</v>
      </c>
      <c r="V102" s="12">
        <v>0</v>
      </c>
      <c r="W102" s="12">
        <v>0</v>
      </c>
      <c r="X102" s="12">
        <v>1744.0889999999999</v>
      </c>
      <c r="Y102" s="12">
        <v>1744.961</v>
      </c>
      <c r="Z102" s="12">
        <v>0</v>
      </c>
      <c r="AA102" s="12">
        <v>0</v>
      </c>
    </row>
    <row r="103" spans="1:27" ht="24.95" customHeight="1">
      <c r="A103" s="31">
        <v>2</v>
      </c>
      <c r="B103" s="12">
        <v>1168</v>
      </c>
      <c r="C103" s="12">
        <v>1170</v>
      </c>
      <c r="D103" s="12">
        <v>1566.0809999999999</v>
      </c>
      <c r="E103" s="12">
        <v>1566.864</v>
      </c>
      <c r="F103" s="12">
        <v>1716.35</v>
      </c>
      <c r="G103" s="12">
        <v>1717.2090000000001</v>
      </c>
      <c r="H103" s="12">
        <v>944.29499999999996</v>
      </c>
      <c r="I103" s="12">
        <v>944.76700000000005</v>
      </c>
      <c r="J103" s="12">
        <v>1024.8140000000001</v>
      </c>
      <c r="K103" s="12">
        <v>1025.326</v>
      </c>
      <c r="L103" s="12">
        <v>143.22300000000001</v>
      </c>
      <c r="M103" s="12">
        <v>143.29499999999999</v>
      </c>
      <c r="N103" s="12">
        <v>176.999</v>
      </c>
      <c r="O103" s="12">
        <v>177.08799999999999</v>
      </c>
      <c r="P103" s="12">
        <v>210.18700000000001</v>
      </c>
      <c r="Q103" s="12">
        <v>210.292</v>
      </c>
      <c r="R103" s="12">
        <v>11.842000000000001</v>
      </c>
      <c r="S103" s="12">
        <v>11.848000000000001</v>
      </c>
      <c r="T103" s="12">
        <v>0</v>
      </c>
      <c r="U103" s="12">
        <v>0</v>
      </c>
      <c r="V103" s="12">
        <v>0</v>
      </c>
      <c r="W103" s="12">
        <v>0</v>
      </c>
      <c r="X103" s="12">
        <v>1750.1579999999999</v>
      </c>
      <c r="Y103" s="12">
        <v>1751.0340000000001</v>
      </c>
      <c r="Z103" s="12">
        <v>0</v>
      </c>
      <c r="AA103" s="12">
        <v>0</v>
      </c>
    </row>
    <row r="104" spans="1:27" ht="24.95" customHeight="1">
      <c r="A104" s="31">
        <v>3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24.95" customHeight="1">
      <c r="A105" s="31">
        <v>4</v>
      </c>
      <c r="B105" s="12">
        <v>1168</v>
      </c>
      <c r="C105" s="12">
        <v>1170</v>
      </c>
      <c r="D105" s="12">
        <v>1569.94</v>
      </c>
      <c r="E105" s="12">
        <v>1570.7249999999999</v>
      </c>
      <c r="F105" s="12">
        <v>1724.4190000000001</v>
      </c>
      <c r="G105" s="12">
        <v>1725.2819999999999</v>
      </c>
      <c r="H105" s="12">
        <v>947.89300000000003</v>
      </c>
      <c r="I105" s="12">
        <v>948.36699999999996</v>
      </c>
      <c r="J105" s="12">
        <v>1030.1400000000001</v>
      </c>
      <c r="K105" s="12">
        <v>1030.655</v>
      </c>
      <c r="L105" s="12">
        <v>145.44999999999999</v>
      </c>
      <c r="M105" s="12">
        <v>145.52199999999999</v>
      </c>
      <c r="N105" s="12">
        <v>178.452</v>
      </c>
      <c r="O105" s="12">
        <v>178.541</v>
      </c>
      <c r="P105" s="12">
        <v>210.78100000000001</v>
      </c>
      <c r="Q105" s="12">
        <v>210.887</v>
      </c>
      <c r="R105" s="12">
        <v>11.694000000000001</v>
      </c>
      <c r="S105" s="12">
        <v>11.7</v>
      </c>
      <c r="T105" s="12">
        <v>0</v>
      </c>
      <c r="U105" s="12">
        <v>0</v>
      </c>
      <c r="V105" s="12">
        <v>0</v>
      </c>
      <c r="W105" s="12">
        <v>0</v>
      </c>
      <c r="X105" s="12">
        <v>1754.239</v>
      </c>
      <c r="Y105" s="12">
        <v>1755.117</v>
      </c>
      <c r="Z105" s="12">
        <v>0</v>
      </c>
      <c r="AA105" s="12">
        <v>0</v>
      </c>
    </row>
    <row r="106" spans="1:27" ht="24.95" customHeight="1">
      <c r="A106" s="31">
        <v>5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24.95" customHeight="1">
      <c r="A107" s="31">
        <v>6</v>
      </c>
      <c r="B107" s="12">
        <v>1168</v>
      </c>
      <c r="C107" s="12">
        <v>1170</v>
      </c>
      <c r="D107" s="12">
        <v>1578.242</v>
      </c>
      <c r="E107" s="12">
        <v>1579.0319999999999</v>
      </c>
      <c r="F107" s="12">
        <v>1743.598</v>
      </c>
      <c r="G107" s="12">
        <v>1744.47</v>
      </c>
      <c r="H107" s="12">
        <v>0</v>
      </c>
      <c r="I107" s="12">
        <v>0</v>
      </c>
      <c r="J107" s="12">
        <v>1035.8889999999999</v>
      </c>
      <c r="K107" s="12">
        <v>1036.4069999999999</v>
      </c>
      <c r="L107" s="12">
        <v>148.16800000000001</v>
      </c>
      <c r="M107" s="12">
        <v>148.24199999999999</v>
      </c>
      <c r="N107" s="12">
        <v>179.65299999999999</v>
      </c>
      <c r="O107" s="12">
        <v>179.74299999999999</v>
      </c>
      <c r="P107" s="12">
        <v>211.88900000000001</v>
      </c>
      <c r="Q107" s="12">
        <v>211.995</v>
      </c>
      <c r="R107" s="12">
        <v>11.601000000000001</v>
      </c>
      <c r="S107" s="12">
        <v>11.606999999999999</v>
      </c>
      <c r="T107" s="12">
        <v>0</v>
      </c>
      <c r="U107" s="12">
        <v>0</v>
      </c>
      <c r="V107" s="12">
        <v>0</v>
      </c>
      <c r="W107" s="12">
        <v>0</v>
      </c>
      <c r="X107" s="12">
        <v>1757.6310000000001</v>
      </c>
      <c r="Y107" s="12">
        <v>1758.51</v>
      </c>
      <c r="Z107" s="12">
        <v>0</v>
      </c>
      <c r="AA107" s="12">
        <v>0</v>
      </c>
    </row>
    <row r="108" spans="1:27" ht="24.95" customHeight="1">
      <c r="A108" s="31">
        <v>7</v>
      </c>
      <c r="B108" s="12">
        <v>1168</v>
      </c>
      <c r="C108" s="12">
        <v>1170</v>
      </c>
      <c r="D108" s="12">
        <v>1550.06</v>
      </c>
      <c r="E108" s="12">
        <v>1550.835</v>
      </c>
      <c r="F108" s="12">
        <v>1709.6849999999999</v>
      </c>
      <c r="G108" s="12">
        <v>1710.54</v>
      </c>
      <c r="H108" s="12">
        <v>947.58500000000004</v>
      </c>
      <c r="I108" s="12">
        <v>948.05899999999997</v>
      </c>
      <c r="J108" s="12">
        <v>1019.453</v>
      </c>
      <c r="K108" s="12">
        <v>1019.963</v>
      </c>
      <c r="L108" s="12">
        <v>0</v>
      </c>
      <c r="M108" s="12">
        <v>0</v>
      </c>
      <c r="N108" s="12">
        <v>175.97399999999999</v>
      </c>
      <c r="O108" s="12">
        <v>176.06200000000001</v>
      </c>
      <c r="P108" s="12">
        <v>208.09899999999999</v>
      </c>
      <c r="Q108" s="12">
        <v>208.20400000000001</v>
      </c>
      <c r="R108" s="12">
        <v>11.624000000000001</v>
      </c>
      <c r="S108" s="12">
        <v>11.63</v>
      </c>
      <c r="T108" s="12">
        <v>0</v>
      </c>
      <c r="U108" s="12">
        <v>0</v>
      </c>
      <c r="V108" s="12">
        <v>0</v>
      </c>
      <c r="W108" s="12">
        <v>0</v>
      </c>
      <c r="X108" s="12">
        <v>1743.4110000000001</v>
      </c>
      <c r="Y108" s="12">
        <v>1744.2829999999999</v>
      </c>
      <c r="Z108" s="12">
        <v>0</v>
      </c>
      <c r="AA108" s="12">
        <v>0</v>
      </c>
    </row>
    <row r="109" spans="1:27" ht="24.95" customHeight="1">
      <c r="A109" s="31">
        <v>8</v>
      </c>
      <c r="B109" s="12">
        <v>1168</v>
      </c>
      <c r="C109" s="12">
        <v>1170</v>
      </c>
      <c r="D109" s="12">
        <v>1547.2529999999999</v>
      </c>
      <c r="E109" s="12">
        <v>1548.027</v>
      </c>
      <c r="F109" s="12">
        <v>1720.2090000000001</v>
      </c>
      <c r="G109" s="12">
        <v>1721.07</v>
      </c>
      <c r="H109" s="12">
        <v>946.58799999999997</v>
      </c>
      <c r="I109" s="12">
        <v>947.06200000000001</v>
      </c>
      <c r="J109" s="12">
        <v>1020.521</v>
      </c>
      <c r="K109" s="12">
        <v>1021.032</v>
      </c>
      <c r="L109" s="12">
        <v>140.809</v>
      </c>
      <c r="M109" s="12">
        <v>140.87899999999999</v>
      </c>
      <c r="N109" s="12">
        <v>173.11799999999999</v>
      </c>
      <c r="O109" s="12">
        <v>173.20500000000001</v>
      </c>
      <c r="P109" s="12">
        <v>207.66</v>
      </c>
      <c r="Q109" s="12">
        <v>207.76400000000001</v>
      </c>
      <c r="R109" s="12">
        <v>11.648</v>
      </c>
      <c r="S109" s="12">
        <v>11.653</v>
      </c>
      <c r="T109" s="12">
        <v>0</v>
      </c>
      <c r="U109" s="12">
        <v>0</v>
      </c>
      <c r="V109" s="12">
        <v>0</v>
      </c>
      <c r="W109" s="12">
        <v>0</v>
      </c>
      <c r="X109" s="12">
        <v>1745.0360000000001</v>
      </c>
      <c r="Y109" s="12">
        <v>1745.9090000000001</v>
      </c>
      <c r="Z109" s="12">
        <v>0</v>
      </c>
      <c r="AA109" s="12">
        <v>0</v>
      </c>
    </row>
    <row r="110" spans="1:27" ht="24.95" customHeight="1">
      <c r="A110" s="31">
        <v>9</v>
      </c>
      <c r="B110" s="12">
        <v>1168</v>
      </c>
      <c r="C110" s="12">
        <v>1170</v>
      </c>
      <c r="D110" s="12">
        <v>1552.165</v>
      </c>
      <c r="E110" s="12">
        <v>1552.941</v>
      </c>
      <c r="F110" s="12">
        <v>1715.883</v>
      </c>
      <c r="G110" s="12">
        <v>1716.741</v>
      </c>
      <c r="H110" s="12">
        <v>952.75800000000004</v>
      </c>
      <c r="I110" s="12">
        <v>953.23400000000004</v>
      </c>
      <c r="J110" s="12">
        <v>1019.365</v>
      </c>
      <c r="K110" s="12">
        <v>1019.874</v>
      </c>
      <c r="L110" s="12">
        <v>141.876</v>
      </c>
      <c r="M110" s="12">
        <v>141.947</v>
      </c>
      <c r="N110" s="12">
        <v>0</v>
      </c>
      <c r="O110" s="12">
        <v>0</v>
      </c>
      <c r="P110" s="12">
        <v>0</v>
      </c>
      <c r="Q110" s="12">
        <v>0</v>
      </c>
      <c r="R110" s="12">
        <v>11.718</v>
      </c>
      <c r="S110" s="12">
        <v>11.723000000000001</v>
      </c>
      <c r="T110" s="12">
        <v>0</v>
      </c>
      <c r="U110" s="12">
        <v>0</v>
      </c>
      <c r="V110" s="12">
        <v>0</v>
      </c>
      <c r="W110" s="12">
        <v>0</v>
      </c>
      <c r="X110" s="12">
        <v>1745.6679999999999</v>
      </c>
      <c r="Y110" s="12">
        <v>1746.5409999999999</v>
      </c>
      <c r="Z110" s="12">
        <v>0</v>
      </c>
      <c r="AA110" s="12">
        <v>0</v>
      </c>
    </row>
    <row r="111" spans="1:27" ht="24.95" customHeight="1">
      <c r="A111" s="31">
        <v>10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24.95" customHeight="1">
      <c r="A112" s="31">
        <v>11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24.95" customHeight="1">
      <c r="A113" s="31">
        <v>12</v>
      </c>
      <c r="B113" s="12">
        <v>1168</v>
      </c>
      <c r="C113" s="12">
        <v>1170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11.619</v>
      </c>
      <c r="S113" s="12">
        <v>11.624000000000001</v>
      </c>
      <c r="T113" s="12">
        <v>0</v>
      </c>
      <c r="U113" s="12">
        <v>0</v>
      </c>
      <c r="V113" s="12">
        <v>0</v>
      </c>
      <c r="W113" s="12">
        <v>0</v>
      </c>
      <c r="X113" s="12">
        <v>1738.3</v>
      </c>
      <c r="Y113" s="12">
        <v>1739.17</v>
      </c>
      <c r="Z113" s="12">
        <v>0</v>
      </c>
      <c r="AA113" s="12">
        <v>0</v>
      </c>
    </row>
    <row r="114" spans="1:27" ht="24.95" customHeight="1">
      <c r="A114" s="31">
        <v>13</v>
      </c>
      <c r="B114" s="12">
        <v>1168</v>
      </c>
      <c r="C114" s="12">
        <v>1170</v>
      </c>
      <c r="D114" s="12">
        <v>0</v>
      </c>
      <c r="E114" s="12">
        <v>0</v>
      </c>
      <c r="F114" s="12">
        <v>0</v>
      </c>
      <c r="G114" s="12">
        <v>0</v>
      </c>
      <c r="H114" s="12">
        <v>957.59500000000003</v>
      </c>
      <c r="I114" s="12">
        <v>958.07399999999996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11.648</v>
      </c>
      <c r="S114" s="12">
        <v>11.653</v>
      </c>
      <c r="T114" s="12">
        <v>0</v>
      </c>
      <c r="U114" s="12">
        <v>0</v>
      </c>
      <c r="V114" s="12">
        <v>0</v>
      </c>
      <c r="W114" s="12">
        <v>0</v>
      </c>
      <c r="X114" s="12">
        <v>1750.8720000000001</v>
      </c>
      <c r="Y114" s="12">
        <v>1751.7470000000001</v>
      </c>
      <c r="Z114" s="12">
        <v>0</v>
      </c>
      <c r="AA114" s="12">
        <v>0</v>
      </c>
    </row>
    <row r="115" spans="1:27" ht="24.95" customHeight="1">
      <c r="A115" s="31">
        <v>14</v>
      </c>
      <c r="B115" s="12">
        <v>1168</v>
      </c>
      <c r="C115" s="12">
        <v>1170</v>
      </c>
      <c r="D115" s="12">
        <v>1552.5150000000001</v>
      </c>
      <c r="E115" s="12">
        <v>1553.2919999999999</v>
      </c>
      <c r="F115" s="12">
        <v>1742.896</v>
      </c>
      <c r="G115" s="12">
        <v>1743.768</v>
      </c>
      <c r="H115" s="12">
        <v>967.09799999999996</v>
      </c>
      <c r="I115" s="12">
        <v>967.58199999999999</v>
      </c>
      <c r="J115" s="12">
        <v>1023.9160000000001</v>
      </c>
      <c r="K115" s="12">
        <v>1024.4290000000001</v>
      </c>
      <c r="L115" s="12">
        <v>142.655</v>
      </c>
      <c r="M115" s="12">
        <v>142.726</v>
      </c>
      <c r="N115" s="12">
        <v>176.66200000000001</v>
      </c>
      <c r="O115" s="12">
        <v>176.751</v>
      </c>
      <c r="P115" s="12">
        <v>208.411</v>
      </c>
      <c r="Q115" s="12">
        <v>208.51499999999999</v>
      </c>
      <c r="R115" s="12">
        <v>11.712</v>
      </c>
      <c r="S115" s="12">
        <v>11.718</v>
      </c>
      <c r="T115" s="12">
        <v>0</v>
      </c>
      <c r="U115" s="12">
        <v>0</v>
      </c>
      <c r="V115" s="12">
        <v>0</v>
      </c>
      <c r="W115" s="12">
        <v>0</v>
      </c>
      <c r="X115" s="12">
        <v>1748.837</v>
      </c>
      <c r="Y115" s="12">
        <v>1749.712</v>
      </c>
      <c r="Z115" s="12">
        <v>0</v>
      </c>
      <c r="AA115" s="12">
        <v>0</v>
      </c>
    </row>
    <row r="116" spans="1:27" ht="24.95" customHeight="1">
      <c r="A116" s="31">
        <v>15</v>
      </c>
      <c r="B116" s="12">
        <v>1168</v>
      </c>
      <c r="C116" s="12">
        <v>1170</v>
      </c>
      <c r="D116" s="12">
        <v>1540.47</v>
      </c>
      <c r="E116" s="12">
        <v>1541.241</v>
      </c>
      <c r="F116" s="12">
        <v>1755.9939999999999</v>
      </c>
      <c r="G116" s="12">
        <v>1756.8720000000001</v>
      </c>
      <c r="H116" s="12">
        <v>971.43600000000004</v>
      </c>
      <c r="I116" s="12">
        <v>971.92200000000003</v>
      </c>
      <c r="J116" s="12">
        <v>1025.8140000000001</v>
      </c>
      <c r="K116" s="12">
        <v>1025.326</v>
      </c>
      <c r="L116" s="12">
        <v>142.351</v>
      </c>
      <c r="M116" s="12">
        <v>142.422</v>
      </c>
      <c r="N116" s="12">
        <v>174.251</v>
      </c>
      <c r="O116" s="12">
        <v>174.33799999999999</v>
      </c>
      <c r="P116" s="12">
        <v>206.77799999999999</v>
      </c>
      <c r="Q116" s="12">
        <v>206.88200000000001</v>
      </c>
      <c r="R116" s="12">
        <v>11.536</v>
      </c>
      <c r="S116" s="12">
        <v>11.842000000000001</v>
      </c>
      <c r="T116" s="12">
        <v>0</v>
      </c>
      <c r="U116" s="12">
        <v>0</v>
      </c>
      <c r="V116" s="12">
        <v>0</v>
      </c>
      <c r="W116" s="12">
        <v>0</v>
      </c>
      <c r="X116" s="12">
        <v>1750.942</v>
      </c>
      <c r="Y116" s="12">
        <v>1751.818</v>
      </c>
      <c r="Z116" s="12">
        <v>0</v>
      </c>
      <c r="AA116" s="12">
        <v>0</v>
      </c>
    </row>
    <row r="117" spans="1:27" ht="24.95" customHeight="1">
      <c r="A117" s="31">
        <v>16</v>
      </c>
      <c r="B117" s="12">
        <v>1168</v>
      </c>
      <c r="C117" s="12">
        <v>1170</v>
      </c>
      <c r="D117" s="12">
        <v>1543.16</v>
      </c>
      <c r="E117" s="12">
        <v>1543.932</v>
      </c>
      <c r="F117" s="12">
        <v>1736.114</v>
      </c>
      <c r="G117" s="12">
        <v>1736.982</v>
      </c>
      <c r="H117" s="12">
        <v>969.50300000000004</v>
      </c>
      <c r="I117" s="12">
        <v>969.98800000000006</v>
      </c>
      <c r="J117" s="12">
        <v>1017.059</v>
      </c>
      <c r="K117" s="12">
        <v>1017.568</v>
      </c>
      <c r="L117" s="12">
        <v>141.57599999999999</v>
      </c>
      <c r="M117" s="12">
        <v>141.64599999999999</v>
      </c>
      <c r="N117" s="12">
        <v>174.626</v>
      </c>
      <c r="O117" s="12">
        <v>174.71299999999999</v>
      </c>
      <c r="P117" s="12">
        <v>207.17</v>
      </c>
      <c r="Q117" s="12">
        <v>207.274</v>
      </c>
      <c r="R117" s="12">
        <v>11.759</v>
      </c>
      <c r="S117" s="12">
        <v>11.765000000000001</v>
      </c>
      <c r="T117" s="12">
        <v>0</v>
      </c>
      <c r="U117" s="12">
        <v>0</v>
      </c>
      <c r="V117" s="12">
        <v>0</v>
      </c>
      <c r="W117" s="12">
        <v>0</v>
      </c>
      <c r="X117" s="12">
        <v>1744.51</v>
      </c>
      <c r="Y117" s="12">
        <v>1745.383</v>
      </c>
      <c r="Z117" s="12">
        <v>0</v>
      </c>
      <c r="AA117" s="12">
        <v>0</v>
      </c>
    </row>
    <row r="118" spans="1:27" ht="24.95" customHeight="1">
      <c r="A118" s="31">
        <v>17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24.95" customHeight="1">
      <c r="A119" s="31">
        <v>18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24.95" customHeight="1">
      <c r="A120" s="31">
        <v>19</v>
      </c>
      <c r="B120" s="12">
        <v>1168</v>
      </c>
      <c r="C120" s="12">
        <v>1170</v>
      </c>
      <c r="D120" s="12">
        <v>1527.0219999999999</v>
      </c>
      <c r="E120" s="12">
        <v>1527.7860000000001</v>
      </c>
      <c r="F120" s="12">
        <v>1730.5</v>
      </c>
      <c r="G120" s="12">
        <v>1731.366</v>
      </c>
      <c r="H120" s="12">
        <v>962.798</v>
      </c>
      <c r="I120" s="12">
        <v>963.28</v>
      </c>
      <c r="J120" s="12">
        <v>1003.704</v>
      </c>
      <c r="K120" s="12">
        <v>1004.206</v>
      </c>
      <c r="L120" s="12">
        <v>139.75700000000001</v>
      </c>
      <c r="M120" s="12">
        <v>139.827</v>
      </c>
      <c r="N120" s="12">
        <v>174.636</v>
      </c>
      <c r="O120" s="12">
        <v>174.72300000000001</v>
      </c>
      <c r="P120" s="12">
        <v>204.99100000000001</v>
      </c>
      <c r="Q120" s="12">
        <v>205.09399999999999</v>
      </c>
      <c r="R120" s="12">
        <v>11.728999999999999</v>
      </c>
      <c r="S120" s="12">
        <v>11.734999999999999</v>
      </c>
      <c r="T120" s="12">
        <v>0</v>
      </c>
      <c r="U120" s="12">
        <v>0</v>
      </c>
      <c r="V120" s="12">
        <v>0</v>
      </c>
      <c r="W120" s="12">
        <v>0</v>
      </c>
      <c r="X120" s="12">
        <v>1738.675</v>
      </c>
      <c r="Y120" s="12">
        <v>1739.5440000000001</v>
      </c>
      <c r="Z120" s="12">
        <v>0</v>
      </c>
      <c r="AA120" s="12">
        <v>0</v>
      </c>
    </row>
    <row r="121" spans="1:27" ht="24.95" customHeight="1">
      <c r="A121" s="31">
        <v>20</v>
      </c>
      <c r="B121" s="12">
        <v>1168</v>
      </c>
      <c r="C121" s="12">
        <v>1170</v>
      </c>
      <c r="D121" s="12">
        <v>1516.2629999999999</v>
      </c>
      <c r="E121" s="12">
        <v>1517.0219999999999</v>
      </c>
      <c r="F121" s="12">
        <v>1704.422</v>
      </c>
      <c r="G121" s="12">
        <v>1705.2750000000001</v>
      </c>
      <c r="H121" s="12">
        <v>947.43200000000002</v>
      </c>
      <c r="I121" s="12">
        <v>947.90599999999995</v>
      </c>
      <c r="J121" s="12">
        <v>998.81700000000001</v>
      </c>
      <c r="K121" s="12">
        <v>999.31700000000001</v>
      </c>
      <c r="L121" s="12">
        <v>137.376</v>
      </c>
      <c r="M121" s="12">
        <v>137.44499999999999</v>
      </c>
      <c r="N121" s="12">
        <v>172.45</v>
      </c>
      <c r="O121" s="12">
        <v>172.536</v>
      </c>
      <c r="P121" s="12">
        <v>203.54300000000001</v>
      </c>
      <c r="Q121" s="12">
        <v>203.64500000000001</v>
      </c>
      <c r="R121" s="12">
        <v>11.83</v>
      </c>
      <c r="S121" s="12">
        <v>11.836</v>
      </c>
      <c r="T121" s="12">
        <v>0</v>
      </c>
      <c r="U121" s="12">
        <v>0</v>
      </c>
      <c r="V121" s="12">
        <v>0</v>
      </c>
      <c r="W121" s="12">
        <v>0</v>
      </c>
      <c r="X121" s="12">
        <v>1732.57</v>
      </c>
      <c r="Y121" s="12">
        <v>1733.4369999999999</v>
      </c>
      <c r="Z121" s="12">
        <v>0</v>
      </c>
      <c r="AA121" s="12">
        <v>0</v>
      </c>
    </row>
    <row r="122" spans="1:27" ht="24.95" customHeight="1">
      <c r="A122" s="31">
        <v>21</v>
      </c>
      <c r="B122" s="12">
        <v>1168</v>
      </c>
      <c r="C122" s="12">
        <v>1170</v>
      </c>
      <c r="D122" s="12">
        <v>1512.287</v>
      </c>
      <c r="E122" s="12">
        <v>1513.0440000000001</v>
      </c>
      <c r="F122" s="12">
        <v>1699.979</v>
      </c>
      <c r="G122" s="12">
        <v>1700.829</v>
      </c>
      <c r="H122" s="12">
        <v>946.28200000000004</v>
      </c>
      <c r="I122" s="12">
        <v>946.755</v>
      </c>
      <c r="J122" s="12">
        <v>999.92700000000002</v>
      </c>
      <c r="K122" s="12">
        <v>1000.428</v>
      </c>
      <c r="L122" s="12">
        <v>134.99700000000001</v>
      </c>
      <c r="M122" s="12">
        <v>135.065</v>
      </c>
      <c r="N122" s="12">
        <v>171.96799999999999</v>
      </c>
      <c r="O122" s="12">
        <v>172.054</v>
      </c>
      <c r="P122" s="12">
        <v>203.01300000000001</v>
      </c>
      <c r="Q122" s="12">
        <v>203.114</v>
      </c>
      <c r="R122" s="12">
        <v>11.927</v>
      </c>
      <c r="S122" s="12">
        <v>11.933</v>
      </c>
      <c r="T122" s="12">
        <v>0</v>
      </c>
      <c r="U122" s="12">
        <v>0</v>
      </c>
      <c r="V122" s="12">
        <v>0</v>
      </c>
      <c r="W122" s="12">
        <v>0</v>
      </c>
      <c r="X122" s="12">
        <v>1732.079</v>
      </c>
      <c r="Y122" s="12">
        <v>1732.9459999999999</v>
      </c>
      <c r="Z122" s="12">
        <v>0</v>
      </c>
      <c r="AA122" s="12">
        <v>0</v>
      </c>
    </row>
    <row r="123" spans="1:27" ht="24.95" customHeight="1">
      <c r="A123" s="31">
        <v>22</v>
      </c>
      <c r="B123" s="12">
        <v>1168</v>
      </c>
      <c r="C123" s="12">
        <v>1170</v>
      </c>
      <c r="D123" s="12">
        <v>1514.0419999999999</v>
      </c>
      <c r="E123" s="12">
        <v>1514.799</v>
      </c>
      <c r="F123" s="12">
        <v>1710.971</v>
      </c>
      <c r="G123" s="12">
        <v>1711.827</v>
      </c>
      <c r="H123" s="12">
        <v>946.12900000000002</v>
      </c>
      <c r="I123" s="12">
        <v>946.60199999999998</v>
      </c>
      <c r="J123" s="12">
        <v>1001.4690000000001</v>
      </c>
      <c r="K123" s="12">
        <v>1001.97</v>
      </c>
      <c r="L123" s="12">
        <v>136.57400000000001</v>
      </c>
      <c r="M123" s="12">
        <v>136.642</v>
      </c>
      <c r="N123" s="12">
        <v>172.827</v>
      </c>
      <c r="O123" s="12">
        <v>172.91300000000001</v>
      </c>
      <c r="P123" s="12">
        <v>203.267</v>
      </c>
      <c r="Q123" s="12">
        <v>203.369</v>
      </c>
      <c r="R123" s="12">
        <v>11.909000000000001</v>
      </c>
      <c r="S123" s="12">
        <v>11.914</v>
      </c>
      <c r="T123" s="12">
        <v>0</v>
      </c>
      <c r="U123" s="12">
        <v>0</v>
      </c>
      <c r="V123" s="12">
        <v>0</v>
      </c>
      <c r="W123" s="12">
        <v>0</v>
      </c>
      <c r="X123" s="12">
        <v>1733.903</v>
      </c>
      <c r="Y123" s="12">
        <v>1734.771</v>
      </c>
      <c r="Z123" s="12">
        <v>0</v>
      </c>
      <c r="AA123" s="12">
        <v>0</v>
      </c>
    </row>
    <row r="124" spans="1:27" ht="24.95" customHeight="1">
      <c r="A124" s="31">
        <v>23</v>
      </c>
      <c r="B124" s="12">
        <v>1168</v>
      </c>
      <c r="C124" s="12">
        <v>1170</v>
      </c>
      <c r="D124" s="12">
        <v>1526.087</v>
      </c>
      <c r="E124" s="12">
        <v>1526.85</v>
      </c>
      <c r="F124" s="12">
        <v>1699.16</v>
      </c>
      <c r="G124" s="12">
        <v>1700.01</v>
      </c>
      <c r="H124" s="12">
        <v>951.51700000000005</v>
      </c>
      <c r="I124" s="12">
        <v>951.99300000000005</v>
      </c>
      <c r="J124" s="12">
        <v>1008.812</v>
      </c>
      <c r="K124" s="12">
        <v>1009.317</v>
      </c>
      <c r="L124" s="12">
        <v>138.59700000000001</v>
      </c>
      <c r="M124" s="12">
        <v>138.667</v>
      </c>
      <c r="N124" s="12">
        <v>175.614</v>
      </c>
      <c r="O124" s="12">
        <v>175.702</v>
      </c>
      <c r="P124" s="12">
        <v>204.85900000000001</v>
      </c>
      <c r="Q124" s="12">
        <v>204.96100000000001</v>
      </c>
      <c r="R124" s="12">
        <v>11.955</v>
      </c>
      <c r="S124" s="12">
        <v>11.961</v>
      </c>
      <c r="T124" s="12">
        <v>0</v>
      </c>
      <c r="U124" s="12">
        <v>0</v>
      </c>
      <c r="V124" s="12">
        <v>0</v>
      </c>
      <c r="W124" s="12">
        <v>0</v>
      </c>
      <c r="X124" s="12">
        <v>1736.979</v>
      </c>
      <c r="Y124" s="12">
        <v>1737.848</v>
      </c>
      <c r="Z124" s="12">
        <v>0</v>
      </c>
      <c r="AA124" s="12">
        <v>0</v>
      </c>
    </row>
    <row r="125" spans="1:27" ht="24.95" customHeight="1">
      <c r="A125" s="31">
        <v>24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ht="24.95" customHeight="1">
      <c r="A126" s="31">
        <v>25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ht="24.95" customHeight="1">
      <c r="A127" s="31">
        <v>26</v>
      </c>
      <c r="B127" s="12">
        <v>1168</v>
      </c>
      <c r="C127" s="12">
        <v>1170</v>
      </c>
      <c r="D127" s="12">
        <v>1547.37</v>
      </c>
      <c r="E127" s="12">
        <v>1548.144</v>
      </c>
      <c r="F127" s="12">
        <v>1709.2170000000001</v>
      </c>
      <c r="G127" s="12">
        <v>1710.0719999999999</v>
      </c>
      <c r="H127" s="12">
        <v>967.01800000000003</v>
      </c>
      <c r="I127" s="12">
        <v>967.50199999999995</v>
      </c>
      <c r="J127" s="12">
        <v>1024.7239999999999</v>
      </c>
      <c r="K127" s="12">
        <v>1025.2370000000001</v>
      </c>
      <c r="L127" s="12">
        <v>142.005</v>
      </c>
      <c r="M127" s="12">
        <v>142.077</v>
      </c>
      <c r="N127" s="12">
        <v>178.06399999999999</v>
      </c>
      <c r="O127" s="12">
        <v>178.15299999999999</v>
      </c>
      <c r="P127" s="12">
        <v>207.72200000000001</v>
      </c>
      <c r="Q127" s="12">
        <v>207.82599999999999</v>
      </c>
      <c r="R127" s="12">
        <v>11.957000000000001</v>
      </c>
      <c r="S127" s="12">
        <v>11.962999999999999</v>
      </c>
      <c r="T127" s="12">
        <v>0</v>
      </c>
      <c r="U127" s="12">
        <v>0</v>
      </c>
      <c r="V127" s="12">
        <v>0</v>
      </c>
      <c r="W127" s="12">
        <v>0</v>
      </c>
      <c r="X127" s="12">
        <v>1750.404</v>
      </c>
      <c r="Y127" s="12">
        <v>1751.279</v>
      </c>
      <c r="Z127" s="12">
        <v>0</v>
      </c>
      <c r="AA127" s="12">
        <v>0</v>
      </c>
    </row>
    <row r="128" spans="1:27" ht="24.95" customHeight="1">
      <c r="A128" s="31">
        <v>27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ht="24.95" customHeight="1">
      <c r="A129" s="31">
        <v>28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ht="24.95" customHeight="1">
      <c r="A130" s="31">
        <v>29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23"/>
      <c r="AA130" s="23"/>
    </row>
    <row r="131" spans="1:27" ht="24.95" customHeight="1">
      <c r="A131" s="49">
        <v>30</v>
      </c>
      <c r="B131" s="12">
        <v>1168</v>
      </c>
      <c r="C131" s="12">
        <v>1170</v>
      </c>
      <c r="D131" s="12">
        <v>1552.3979999999999</v>
      </c>
      <c r="E131" s="12">
        <v>1553.175</v>
      </c>
      <c r="F131" s="12">
        <v>1733.5409999999999</v>
      </c>
      <c r="G131" s="12">
        <v>1734.4079999999999</v>
      </c>
      <c r="H131" s="12">
        <v>979.40899999999999</v>
      </c>
      <c r="I131" s="12">
        <v>979.899</v>
      </c>
      <c r="J131" s="12">
        <v>1029.8679999999999</v>
      </c>
      <c r="K131" s="12">
        <v>1030.383</v>
      </c>
      <c r="L131" s="12">
        <v>146.452</v>
      </c>
      <c r="M131" s="12">
        <v>146.52500000000001</v>
      </c>
      <c r="N131" s="12">
        <v>177.93600000000001</v>
      </c>
      <c r="O131" s="12">
        <v>178.02500000000001</v>
      </c>
      <c r="P131" s="12">
        <v>208.422</v>
      </c>
      <c r="Q131" s="12">
        <v>208.52600000000001</v>
      </c>
      <c r="R131" s="12">
        <v>11.981999999999999</v>
      </c>
      <c r="S131" s="12">
        <v>11.988</v>
      </c>
      <c r="T131" s="12">
        <v>0</v>
      </c>
      <c r="U131" s="12">
        <v>0</v>
      </c>
      <c r="V131" s="12">
        <v>0</v>
      </c>
      <c r="W131" s="12">
        <v>0</v>
      </c>
      <c r="X131" s="12">
        <v>1751.585</v>
      </c>
      <c r="Y131" s="12">
        <v>1752.461</v>
      </c>
      <c r="Z131" s="12">
        <v>0</v>
      </c>
      <c r="AA131" s="12">
        <v>0</v>
      </c>
    </row>
    <row r="132" spans="1:27" ht="24.95" customHeight="1">
      <c r="A132" s="227" t="s">
        <v>426</v>
      </c>
      <c r="B132" s="231">
        <f>AVERAGE(B102:B131)</f>
        <v>1168</v>
      </c>
      <c r="C132" s="231">
        <f t="shared" ref="C132:AA132" si="3">AVERAGE(C102:C131)</f>
        <v>1170</v>
      </c>
      <c r="D132" s="231">
        <f t="shared" si="3"/>
        <v>1381.2822105263156</v>
      </c>
      <c r="E132" s="231">
        <f t="shared" si="3"/>
        <v>1381.9732105263158</v>
      </c>
      <c r="F132" s="231">
        <f t="shared" si="3"/>
        <v>1538.7655263157897</v>
      </c>
      <c r="G132" s="231">
        <f t="shared" si="3"/>
        <v>1539.5352631578951</v>
      </c>
      <c r="H132" s="231">
        <f t="shared" si="3"/>
        <v>854.22563157894751</v>
      </c>
      <c r="I132" s="231">
        <f t="shared" si="3"/>
        <v>854.65289473684209</v>
      </c>
      <c r="J132" s="231">
        <f t="shared" si="3"/>
        <v>911.01973684210532</v>
      </c>
      <c r="K132" s="231">
        <f t="shared" si="3"/>
        <v>911.42284210526338</v>
      </c>
      <c r="L132" s="231">
        <f t="shared" si="3"/>
        <v>119.09705263157895</v>
      </c>
      <c r="M132" s="231">
        <f t="shared" si="3"/>
        <v>119.15663157894737</v>
      </c>
      <c r="N132" s="231">
        <f t="shared" si="3"/>
        <v>147.76678947368421</v>
      </c>
      <c r="O132" s="231">
        <f t="shared" si="3"/>
        <v>147.84068421052632</v>
      </c>
      <c r="P132" s="231">
        <f t="shared" si="3"/>
        <v>174.46115789473689</v>
      </c>
      <c r="Q132" s="231">
        <f t="shared" si="3"/>
        <v>174.54852631578945</v>
      </c>
      <c r="R132" s="231">
        <f t="shared" si="3"/>
        <v>11.764210526315788</v>
      </c>
      <c r="S132" s="231">
        <f t="shared" si="3"/>
        <v>11.785736842105264</v>
      </c>
      <c r="T132" s="231">
        <f t="shared" si="3"/>
        <v>0</v>
      </c>
      <c r="U132" s="231">
        <f t="shared" si="3"/>
        <v>0</v>
      </c>
      <c r="V132" s="231">
        <f t="shared" si="3"/>
        <v>0</v>
      </c>
      <c r="W132" s="231">
        <f t="shared" si="3"/>
        <v>0</v>
      </c>
      <c r="X132" s="231">
        <f t="shared" si="3"/>
        <v>1744.7309473684206</v>
      </c>
      <c r="Y132" s="231">
        <f t="shared" si="3"/>
        <v>1745.6037368421055</v>
      </c>
      <c r="Z132" s="231">
        <f t="shared" si="3"/>
        <v>0</v>
      </c>
      <c r="AA132" s="231">
        <f t="shared" si="3"/>
        <v>0</v>
      </c>
    </row>
    <row r="133" spans="1:27" ht="24.95" customHeight="1">
      <c r="A133" s="221">
        <v>41030</v>
      </c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spans="1:27" ht="24.95" customHeight="1">
      <c r="A134" s="51">
        <v>1</v>
      </c>
      <c r="B134" s="24"/>
      <c r="C134" s="24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24"/>
      <c r="AA134" s="24"/>
    </row>
    <row r="135" spans="1:27" ht="24.95" customHeight="1">
      <c r="A135" s="51">
        <v>2</v>
      </c>
      <c r="B135" s="23"/>
      <c r="C135" s="23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23"/>
      <c r="AA135" s="23"/>
    </row>
    <row r="136" spans="1:27" ht="24.95" customHeight="1">
      <c r="A136" s="51">
        <v>3</v>
      </c>
      <c r="B136" s="23"/>
      <c r="C136" s="23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23"/>
      <c r="U136" s="23"/>
      <c r="V136" s="23"/>
      <c r="W136" s="23"/>
      <c r="X136" s="12"/>
      <c r="Y136" s="12"/>
      <c r="Z136" s="23"/>
      <c r="AA136" s="23"/>
    </row>
    <row r="137" spans="1:27" ht="24.95" customHeight="1">
      <c r="A137" s="51">
        <v>4</v>
      </c>
      <c r="B137" s="12">
        <v>1168</v>
      </c>
      <c r="C137" s="12">
        <v>1170</v>
      </c>
      <c r="D137" s="12">
        <v>1534.857</v>
      </c>
      <c r="E137" s="12">
        <v>1535.625</v>
      </c>
      <c r="F137" s="12">
        <v>1704.422</v>
      </c>
      <c r="G137" s="12">
        <v>1705.2750000000001</v>
      </c>
      <c r="H137" s="12">
        <v>965.9</v>
      </c>
      <c r="I137" s="12">
        <v>966.38300000000004</v>
      </c>
      <c r="J137" s="12">
        <v>1019.631</v>
      </c>
      <c r="K137" s="12">
        <v>1020.141</v>
      </c>
      <c r="L137" s="12">
        <v>142.56800000000001</v>
      </c>
      <c r="M137" s="12">
        <v>142.63900000000001</v>
      </c>
      <c r="N137" s="12">
        <v>175.15100000000001</v>
      </c>
      <c r="O137" s="12">
        <v>175.239</v>
      </c>
      <c r="P137" s="12">
        <v>206.053</v>
      </c>
      <c r="Q137" s="12">
        <v>206.15700000000001</v>
      </c>
      <c r="R137" s="12">
        <v>12.093</v>
      </c>
      <c r="S137" s="12">
        <v>12.099</v>
      </c>
      <c r="T137" s="12">
        <v>0</v>
      </c>
      <c r="U137" s="12">
        <v>0</v>
      </c>
      <c r="V137" s="12">
        <v>0</v>
      </c>
      <c r="W137" s="12">
        <v>0</v>
      </c>
      <c r="X137" s="12">
        <v>1745.328</v>
      </c>
      <c r="Y137" s="12">
        <v>1746.202</v>
      </c>
      <c r="Z137" s="12">
        <v>0</v>
      </c>
      <c r="AA137" s="12">
        <v>0</v>
      </c>
    </row>
    <row r="138" spans="1:27" ht="24.95" customHeight="1">
      <c r="A138" s="51">
        <v>5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23"/>
      <c r="AA138" s="23"/>
    </row>
    <row r="139" spans="1:27" ht="24.95" customHeight="1">
      <c r="A139" s="51">
        <v>6</v>
      </c>
      <c r="B139" s="12">
        <v>1168</v>
      </c>
      <c r="C139" s="12">
        <v>1170</v>
      </c>
      <c r="D139" s="12">
        <v>1557.895</v>
      </c>
      <c r="E139" s="12">
        <v>1558.674</v>
      </c>
      <c r="F139" s="12">
        <v>1764.8810000000001</v>
      </c>
      <c r="G139" s="12">
        <v>1765.7639999999999</v>
      </c>
      <c r="H139" s="12">
        <v>996.85900000000004</v>
      </c>
      <c r="I139" s="12">
        <v>997.35699999999997</v>
      </c>
      <c r="J139" s="12">
        <v>1032.049</v>
      </c>
      <c r="K139" s="12">
        <v>1032.566</v>
      </c>
      <c r="L139" s="12">
        <v>146.268</v>
      </c>
      <c r="M139" s="12">
        <v>146.34100000000001</v>
      </c>
      <c r="N139" s="12">
        <v>178.351</v>
      </c>
      <c r="O139" s="12">
        <v>178.441</v>
      </c>
      <c r="P139" s="12">
        <v>209.15700000000001</v>
      </c>
      <c r="Q139" s="12">
        <v>209.261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1755.596</v>
      </c>
      <c r="Y139" s="12">
        <v>1756.4739999999999</v>
      </c>
      <c r="Z139" s="12">
        <v>0</v>
      </c>
      <c r="AA139" s="12">
        <v>0</v>
      </c>
    </row>
    <row r="140" spans="1:27" ht="24.95" customHeight="1">
      <c r="A140" s="51">
        <v>7</v>
      </c>
      <c r="B140" s="12">
        <v>1168</v>
      </c>
      <c r="C140" s="12">
        <v>1170</v>
      </c>
      <c r="D140" s="12">
        <v>1562.6890000000001</v>
      </c>
      <c r="E140" s="12">
        <v>1563.471</v>
      </c>
      <c r="F140" s="12">
        <v>1771.7809999999999</v>
      </c>
      <c r="G140" s="12">
        <v>1772.6669999999999</v>
      </c>
      <c r="H140" s="12">
        <v>998.30499999999995</v>
      </c>
      <c r="I140" s="12">
        <v>998.80499999999995</v>
      </c>
      <c r="J140" s="12">
        <v>1028.8710000000001</v>
      </c>
      <c r="K140" s="12">
        <v>1029.386</v>
      </c>
      <c r="L140" s="12">
        <v>148.262</v>
      </c>
      <c r="M140" s="12">
        <v>148.33600000000001</v>
      </c>
      <c r="N140" s="12">
        <v>181.28800000000001</v>
      </c>
      <c r="O140" s="12">
        <v>181.37799999999999</v>
      </c>
      <c r="P140" s="12">
        <v>209.79400000000001</v>
      </c>
      <c r="Q140" s="12">
        <v>209.899</v>
      </c>
      <c r="R140" s="12">
        <v>11.848000000000001</v>
      </c>
      <c r="S140" s="12">
        <v>11.853999999999999</v>
      </c>
      <c r="T140" s="12">
        <v>0</v>
      </c>
      <c r="U140" s="12">
        <v>0</v>
      </c>
      <c r="V140" s="12">
        <v>0</v>
      </c>
      <c r="W140" s="12">
        <v>0</v>
      </c>
      <c r="X140" s="12">
        <v>1754.625</v>
      </c>
      <c r="Y140" s="12">
        <v>1755.5029999999999</v>
      </c>
      <c r="Z140" s="12">
        <v>0</v>
      </c>
      <c r="AA140" s="12">
        <v>0</v>
      </c>
    </row>
    <row r="141" spans="1:27" ht="24.95" customHeight="1">
      <c r="A141" s="51">
        <v>8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23"/>
      <c r="U141" s="23"/>
      <c r="V141" s="23"/>
      <c r="W141" s="23"/>
      <c r="X141" s="12"/>
      <c r="Y141" s="12"/>
      <c r="Z141" s="23"/>
      <c r="AA141" s="23"/>
    </row>
    <row r="142" spans="1:27" ht="24.95" customHeight="1">
      <c r="A142" s="51">
        <v>9</v>
      </c>
      <c r="B142" s="23"/>
      <c r="C142" s="23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23"/>
      <c r="U142" s="23"/>
      <c r="V142" s="23"/>
      <c r="W142" s="23"/>
      <c r="X142" s="23"/>
      <c r="Y142" s="23"/>
      <c r="Z142" s="23"/>
      <c r="AA142" s="23"/>
    </row>
    <row r="143" spans="1:27" ht="24.95" customHeight="1">
      <c r="A143" s="51">
        <v>10</v>
      </c>
      <c r="B143" s="12">
        <v>1168</v>
      </c>
      <c r="C143" s="12">
        <v>1170</v>
      </c>
      <c r="D143" s="12">
        <v>1569.94</v>
      </c>
      <c r="E143" s="12">
        <v>1570.7249999999999</v>
      </c>
      <c r="F143" s="12">
        <v>1759.0340000000001</v>
      </c>
      <c r="G143" s="12">
        <v>1759.914</v>
      </c>
      <c r="H143" s="12">
        <v>1009.77</v>
      </c>
      <c r="I143" s="12">
        <v>1010.275</v>
      </c>
      <c r="J143" s="12">
        <v>1035.5219999999999</v>
      </c>
      <c r="K143" s="12">
        <v>1036.04</v>
      </c>
      <c r="L143" s="12">
        <v>149.255</v>
      </c>
      <c r="M143" s="12">
        <v>149.33000000000001</v>
      </c>
      <c r="N143" s="12">
        <v>181.67400000000001</v>
      </c>
      <c r="O143" s="12">
        <v>181.76499999999999</v>
      </c>
      <c r="P143" s="12">
        <v>0</v>
      </c>
      <c r="Q143" s="12">
        <v>0</v>
      </c>
      <c r="R143" s="12">
        <v>11.776999999999999</v>
      </c>
      <c r="S143" s="12">
        <v>11.782</v>
      </c>
      <c r="T143" s="12">
        <v>0</v>
      </c>
      <c r="U143" s="12">
        <v>0</v>
      </c>
      <c r="V143" s="12">
        <v>0</v>
      </c>
      <c r="W143" s="12">
        <v>0</v>
      </c>
      <c r="X143" s="12">
        <v>1756.9290000000001</v>
      </c>
      <c r="Y143" s="12">
        <v>1757.808</v>
      </c>
      <c r="Z143" s="12">
        <v>0</v>
      </c>
      <c r="AA143" s="12">
        <v>0</v>
      </c>
    </row>
    <row r="144" spans="1:27" ht="24.95" customHeight="1">
      <c r="A144" s="51">
        <v>11</v>
      </c>
      <c r="B144" s="12">
        <v>1168</v>
      </c>
      <c r="C144" s="12">
        <v>1170</v>
      </c>
      <c r="D144" s="12">
        <v>1587.364</v>
      </c>
      <c r="E144" s="12">
        <v>1588.1579999999999</v>
      </c>
      <c r="F144" s="12">
        <v>1766.8689999999999</v>
      </c>
      <c r="G144" s="12">
        <v>1767.7529999999999</v>
      </c>
      <c r="H144" s="12">
        <v>1008.899</v>
      </c>
      <c r="I144" s="12">
        <v>1009.404</v>
      </c>
      <c r="J144" s="12">
        <v>1055.3330000000001</v>
      </c>
      <c r="K144" s="12">
        <v>1055.8610000000001</v>
      </c>
      <c r="L144" s="12">
        <v>152.21799999999999</v>
      </c>
      <c r="M144" s="12">
        <v>152.29400000000001</v>
      </c>
      <c r="N144" s="12">
        <v>182.41300000000001</v>
      </c>
      <c r="O144" s="12">
        <v>182.505</v>
      </c>
      <c r="P144" s="12">
        <v>213.09700000000001</v>
      </c>
      <c r="Q144" s="12">
        <v>213.20400000000001</v>
      </c>
      <c r="R144" s="12">
        <v>11.872</v>
      </c>
      <c r="S144" s="12">
        <v>11.878</v>
      </c>
      <c r="T144" s="12">
        <v>0</v>
      </c>
      <c r="U144" s="12">
        <v>0</v>
      </c>
      <c r="V144" s="12">
        <v>0</v>
      </c>
      <c r="W144" s="12">
        <v>0</v>
      </c>
      <c r="X144" s="12">
        <v>1770.0619999999999</v>
      </c>
      <c r="Y144" s="12">
        <v>1770.9469999999999</v>
      </c>
      <c r="Z144" s="12">
        <v>0</v>
      </c>
      <c r="AA144" s="12">
        <v>0</v>
      </c>
    </row>
    <row r="145" spans="1:27" ht="24.95" customHeight="1">
      <c r="A145" s="51">
        <v>12</v>
      </c>
      <c r="B145" s="12">
        <v>1168</v>
      </c>
      <c r="C145" s="12">
        <v>1170</v>
      </c>
      <c r="D145" s="12">
        <v>1600.1110000000001</v>
      </c>
      <c r="E145" s="12">
        <v>1600.9110000000001</v>
      </c>
      <c r="F145" s="12">
        <v>1787.1</v>
      </c>
      <c r="G145" s="12">
        <v>1787.9939999999999</v>
      </c>
      <c r="H145" s="12">
        <v>1001.554</v>
      </c>
      <c r="I145" s="12">
        <v>1002.0549999999999</v>
      </c>
      <c r="J145" s="12">
        <v>1057.242</v>
      </c>
      <c r="K145" s="12">
        <v>1057.771</v>
      </c>
      <c r="L145" s="12">
        <v>150.11699999999999</v>
      </c>
      <c r="M145" s="12">
        <v>150.19300000000001</v>
      </c>
      <c r="N145" s="12">
        <v>182.85</v>
      </c>
      <c r="O145" s="12">
        <v>182.941</v>
      </c>
      <c r="P145" s="12">
        <v>214.82400000000001</v>
      </c>
      <c r="Q145" s="12">
        <v>214.93100000000001</v>
      </c>
      <c r="R145" s="12">
        <v>12.019</v>
      </c>
      <c r="S145" s="12">
        <v>12.025</v>
      </c>
      <c r="T145" s="12">
        <v>0</v>
      </c>
      <c r="U145" s="12">
        <v>0</v>
      </c>
      <c r="V145" s="12">
        <v>0</v>
      </c>
      <c r="W145" s="12">
        <v>0</v>
      </c>
      <c r="X145" s="12">
        <v>1775.336</v>
      </c>
      <c r="Y145" s="12">
        <v>1776.2239999999999</v>
      </c>
      <c r="Z145" s="12">
        <v>0</v>
      </c>
      <c r="AA145" s="12">
        <v>0</v>
      </c>
    </row>
    <row r="146" spans="1:27" ht="24.95" customHeight="1">
      <c r="A146" s="51">
        <v>13</v>
      </c>
      <c r="B146" s="12">
        <v>1168</v>
      </c>
      <c r="C146" s="12">
        <v>1170</v>
      </c>
      <c r="D146" s="12">
        <v>1593.0940000000001</v>
      </c>
      <c r="E146" s="12">
        <v>1593.8910000000001</v>
      </c>
      <c r="F146" s="12">
        <v>1774.1189999999999</v>
      </c>
      <c r="G146" s="12">
        <v>1775.0070000000001</v>
      </c>
      <c r="H146" s="12">
        <v>1000.954</v>
      </c>
      <c r="I146" s="12">
        <v>1001.455</v>
      </c>
      <c r="J146" s="12">
        <v>1059.925</v>
      </c>
      <c r="K146" s="12">
        <v>1060.4549999999999</v>
      </c>
      <c r="L146" s="12">
        <v>151.28299999999999</v>
      </c>
      <c r="M146" s="12">
        <v>151.358</v>
      </c>
      <c r="N146" s="12">
        <v>180.215</v>
      </c>
      <c r="O146" s="12">
        <v>180.30500000000001</v>
      </c>
      <c r="P146" s="12">
        <v>213.91200000000001</v>
      </c>
      <c r="Q146" s="12">
        <v>214.01900000000001</v>
      </c>
      <c r="R146" s="12">
        <v>12.156000000000001</v>
      </c>
      <c r="S146" s="12">
        <v>12.162000000000001</v>
      </c>
      <c r="T146" s="12">
        <v>0</v>
      </c>
      <c r="U146" s="12">
        <v>0</v>
      </c>
      <c r="V146" s="12">
        <v>0</v>
      </c>
      <c r="W146" s="12">
        <v>0</v>
      </c>
      <c r="X146" s="12">
        <v>1778.1420000000001</v>
      </c>
      <c r="Y146" s="12">
        <v>1779.0319999999999</v>
      </c>
      <c r="Z146" s="12">
        <v>0</v>
      </c>
      <c r="AA146" s="12">
        <v>0</v>
      </c>
    </row>
    <row r="147" spans="1:27" ht="24.95" customHeight="1">
      <c r="A147" s="51">
        <v>14</v>
      </c>
      <c r="B147" s="12">
        <v>1168</v>
      </c>
      <c r="C147" s="12">
        <v>1170</v>
      </c>
      <c r="D147" s="12">
        <v>1586.078</v>
      </c>
      <c r="E147" s="12">
        <v>1586.8710000000001</v>
      </c>
      <c r="F147" s="12">
        <v>1762.7760000000001</v>
      </c>
      <c r="G147" s="12">
        <v>1763.6579999999999</v>
      </c>
      <c r="H147" s="12">
        <v>997.19899999999996</v>
      </c>
      <c r="I147" s="12">
        <v>997.69799999999998</v>
      </c>
      <c r="J147" s="12">
        <v>1053.0530000000001</v>
      </c>
      <c r="K147" s="12">
        <v>1053.579</v>
      </c>
      <c r="L147" s="12">
        <v>147.328</v>
      </c>
      <c r="M147" s="12">
        <v>147.40199999999999</v>
      </c>
      <c r="N147" s="12">
        <v>179.584</v>
      </c>
      <c r="O147" s="12">
        <v>179.67400000000001</v>
      </c>
      <c r="P147" s="12">
        <v>212.96199999999999</v>
      </c>
      <c r="Q147" s="12">
        <v>213.06800000000001</v>
      </c>
      <c r="R147" s="12">
        <v>12.244999999999999</v>
      </c>
      <c r="S147" s="12">
        <v>12.250999999999999</v>
      </c>
      <c r="T147" s="12">
        <v>0</v>
      </c>
      <c r="U147" s="12">
        <v>0</v>
      </c>
      <c r="V147" s="12">
        <v>0</v>
      </c>
      <c r="W147" s="12">
        <v>0</v>
      </c>
      <c r="X147" s="12">
        <v>1774.2360000000001</v>
      </c>
      <c r="Y147" s="12">
        <v>1775.124</v>
      </c>
      <c r="Z147" s="12">
        <v>0</v>
      </c>
      <c r="AA147" s="12">
        <v>0</v>
      </c>
    </row>
    <row r="148" spans="1:27" ht="24.95" customHeight="1">
      <c r="A148" s="51">
        <v>15</v>
      </c>
      <c r="B148" s="23"/>
      <c r="C148" s="23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23"/>
      <c r="U148" s="23"/>
      <c r="V148" s="23"/>
      <c r="W148" s="23"/>
      <c r="X148" s="23"/>
      <c r="Y148" s="23"/>
      <c r="Z148" s="23"/>
      <c r="AA148" s="23"/>
    </row>
    <row r="149" spans="1:27" ht="24.95" customHeight="1">
      <c r="A149" s="51">
        <v>16</v>
      </c>
      <c r="B149" s="23"/>
      <c r="C149" s="23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23"/>
      <c r="U149" s="23"/>
      <c r="V149" s="23"/>
      <c r="W149" s="23"/>
      <c r="X149" s="23"/>
      <c r="Y149" s="23"/>
      <c r="Z149" s="23"/>
      <c r="AA149" s="23"/>
    </row>
    <row r="150" spans="1:27" ht="24.95" customHeight="1">
      <c r="A150" s="51">
        <v>17</v>
      </c>
      <c r="B150" s="12">
        <v>1168</v>
      </c>
      <c r="C150" s="12">
        <v>1170</v>
      </c>
      <c r="D150" s="12">
        <v>1580.8150000000001</v>
      </c>
      <c r="E150" s="12">
        <v>1581.606</v>
      </c>
      <c r="F150" s="12">
        <v>1774.2360000000001</v>
      </c>
      <c r="G150" s="12">
        <v>1775.124</v>
      </c>
      <c r="H150" s="12">
        <v>994.73900000000003</v>
      </c>
      <c r="I150" s="12">
        <v>995.23599999999999</v>
      </c>
      <c r="J150" s="12">
        <v>1054.097</v>
      </c>
      <c r="K150" s="12">
        <v>1054.624</v>
      </c>
      <c r="L150" s="12">
        <v>148.309</v>
      </c>
      <c r="M150" s="12">
        <v>148.38300000000001</v>
      </c>
      <c r="N150" s="12">
        <v>179.292</v>
      </c>
      <c r="O150" s="12">
        <v>179.38200000000001</v>
      </c>
      <c r="P150" s="12">
        <v>212.28899999999999</v>
      </c>
      <c r="Q150" s="12">
        <v>212.39500000000001</v>
      </c>
      <c r="R150" s="12">
        <v>12.178000000000001</v>
      </c>
      <c r="S150" s="12">
        <v>12.183999999999999</v>
      </c>
      <c r="T150" s="12">
        <v>0</v>
      </c>
      <c r="U150" s="12">
        <v>0</v>
      </c>
      <c r="V150" s="12">
        <v>0</v>
      </c>
      <c r="W150" s="12">
        <v>0</v>
      </c>
      <c r="X150" s="12">
        <v>1775.663</v>
      </c>
      <c r="Y150" s="12">
        <v>1776.5509999999999</v>
      </c>
      <c r="Z150" s="12">
        <v>0</v>
      </c>
      <c r="AA150" s="12">
        <v>0</v>
      </c>
    </row>
    <row r="151" spans="1:27" ht="24.95" customHeight="1">
      <c r="A151" s="51">
        <v>18</v>
      </c>
      <c r="B151" s="12">
        <v>1168</v>
      </c>
      <c r="C151" s="12">
        <v>1170</v>
      </c>
      <c r="D151" s="12">
        <v>1578.009</v>
      </c>
      <c r="E151" s="12">
        <v>1578.798</v>
      </c>
      <c r="F151" s="12">
        <v>1782.1880000000001</v>
      </c>
      <c r="G151" s="12">
        <v>1783.08</v>
      </c>
      <c r="H151" s="12">
        <v>0</v>
      </c>
      <c r="I151" s="12">
        <v>0</v>
      </c>
      <c r="J151" s="12">
        <v>1042.538</v>
      </c>
      <c r="K151" s="12">
        <v>1043.06</v>
      </c>
      <c r="L151" s="12">
        <v>147.97999999999999</v>
      </c>
      <c r="M151" s="12">
        <v>148.054</v>
      </c>
      <c r="N151" s="12">
        <v>179.75800000000001</v>
      </c>
      <c r="O151" s="12">
        <v>179.84800000000001</v>
      </c>
      <c r="P151" s="12">
        <v>211.94300000000001</v>
      </c>
      <c r="Q151" s="12">
        <v>212.04900000000001</v>
      </c>
      <c r="R151" s="12">
        <v>12.329000000000001</v>
      </c>
      <c r="S151" s="12">
        <v>12.335000000000001</v>
      </c>
      <c r="T151" s="12">
        <v>0</v>
      </c>
      <c r="U151" s="12">
        <v>0</v>
      </c>
      <c r="V151" s="12">
        <v>0</v>
      </c>
      <c r="W151" s="12">
        <v>0</v>
      </c>
      <c r="X151" s="12">
        <v>1770.7049999999999</v>
      </c>
      <c r="Y151" s="12">
        <v>1771.5909999999999</v>
      </c>
      <c r="Z151" s="12">
        <v>0</v>
      </c>
      <c r="AA151" s="12">
        <v>0</v>
      </c>
    </row>
    <row r="152" spans="1:27" ht="24.95" customHeight="1">
      <c r="A152" s="51">
        <v>19</v>
      </c>
      <c r="B152" s="12">
        <v>1168</v>
      </c>
      <c r="C152" s="12">
        <v>1170</v>
      </c>
      <c r="D152" s="12">
        <v>1591.808</v>
      </c>
      <c r="E152" s="12">
        <v>1592.604</v>
      </c>
      <c r="F152" s="12">
        <v>1812.242</v>
      </c>
      <c r="G152" s="12">
        <v>1813.1489999999999</v>
      </c>
      <c r="H152" s="12">
        <v>1010.818</v>
      </c>
      <c r="I152" s="12">
        <v>1011.323</v>
      </c>
      <c r="J152" s="12">
        <v>1051.443</v>
      </c>
      <c r="K152" s="12">
        <v>1051.9690000000001</v>
      </c>
      <c r="L152" s="12">
        <v>152.815</v>
      </c>
      <c r="M152" s="12">
        <v>152.89099999999999</v>
      </c>
      <c r="N152" s="12">
        <v>182.024</v>
      </c>
      <c r="O152" s="12">
        <v>182.11500000000001</v>
      </c>
      <c r="P152" s="12">
        <v>213.767</v>
      </c>
      <c r="Q152" s="12">
        <v>213.874</v>
      </c>
      <c r="R152" s="12">
        <v>12.131</v>
      </c>
      <c r="S152" s="12">
        <v>12.137</v>
      </c>
      <c r="T152" s="12">
        <v>0</v>
      </c>
      <c r="U152" s="12">
        <v>0</v>
      </c>
      <c r="V152" s="12">
        <v>0</v>
      </c>
      <c r="W152" s="12">
        <v>0</v>
      </c>
      <c r="X152" s="12">
        <v>1779.826</v>
      </c>
      <c r="Y152" s="12">
        <v>1780.7170000000001</v>
      </c>
      <c r="Z152" s="12">
        <v>0</v>
      </c>
      <c r="AA152" s="12">
        <v>0</v>
      </c>
    </row>
    <row r="153" spans="1:27" ht="24.95" customHeight="1">
      <c r="A153" s="51">
        <v>20</v>
      </c>
      <c r="B153" s="12">
        <v>1168</v>
      </c>
      <c r="C153" s="12">
        <v>1170</v>
      </c>
      <c r="D153" s="12">
        <v>1600.9290000000001</v>
      </c>
      <c r="E153" s="12">
        <v>1601.73</v>
      </c>
      <c r="F153" s="12">
        <v>1811.8920000000001</v>
      </c>
      <c r="G153" s="12">
        <v>1812.798</v>
      </c>
      <c r="H153" s="12">
        <v>1022.752</v>
      </c>
      <c r="I153" s="12">
        <v>1023.264</v>
      </c>
      <c r="J153" s="12">
        <v>1056.9549999999999</v>
      </c>
      <c r="K153" s="12">
        <v>1057.4839999999999</v>
      </c>
      <c r="L153" s="12">
        <v>152.416</v>
      </c>
      <c r="M153" s="12">
        <v>152.49299999999999</v>
      </c>
      <c r="N153" s="12">
        <v>181.71600000000001</v>
      </c>
      <c r="O153" s="12">
        <v>181.80699999999999</v>
      </c>
      <c r="P153" s="12">
        <v>215.029</v>
      </c>
      <c r="Q153" s="12">
        <v>215.137</v>
      </c>
      <c r="R153" s="12">
        <v>12.192</v>
      </c>
      <c r="S153" s="12">
        <v>12.198</v>
      </c>
      <c r="T153" s="12">
        <v>0</v>
      </c>
      <c r="U153" s="12">
        <v>0</v>
      </c>
      <c r="V153" s="12">
        <v>0</v>
      </c>
      <c r="W153" s="12">
        <v>0</v>
      </c>
      <c r="X153" s="12">
        <v>1782.691</v>
      </c>
      <c r="Y153" s="12">
        <v>1783.5830000000001</v>
      </c>
      <c r="Z153" s="12">
        <v>0</v>
      </c>
      <c r="AA153" s="12">
        <v>0</v>
      </c>
    </row>
    <row r="154" spans="1:27" ht="24.95" customHeight="1">
      <c r="A154" s="51">
        <v>21</v>
      </c>
      <c r="B154" s="12">
        <v>1168</v>
      </c>
      <c r="C154" s="12">
        <v>1170</v>
      </c>
      <c r="D154" s="12">
        <v>1610.4010000000001</v>
      </c>
      <c r="E154" s="12">
        <v>1611.2070000000001</v>
      </c>
      <c r="F154" s="12">
        <v>1831.07</v>
      </c>
      <c r="G154" s="12">
        <v>1831.9860000000001</v>
      </c>
      <c r="H154" s="12">
        <v>1024.5440000000001</v>
      </c>
      <c r="I154" s="12">
        <v>1025.057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12.375</v>
      </c>
      <c r="S154" s="12">
        <v>12.381</v>
      </c>
      <c r="T154" s="12">
        <v>0</v>
      </c>
      <c r="U154" s="12">
        <v>0</v>
      </c>
      <c r="V154" s="12">
        <v>0</v>
      </c>
      <c r="W154" s="12">
        <v>0</v>
      </c>
      <c r="X154" s="12">
        <v>1791.778</v>
      </c>
      <c r="Y154" s="12">
        <v>1792.674</v>
      </c>
      <c r="Z154" s="12">
        <v>0</v>
      </c>
      <c r="AA154" s="12">
        <v>0</v>
      </c>
    </row>
    <row r="155" spans="1:27" ht="24.95" customHeight="1">
      <c r="A155" s="51">
        <v>22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23"/>
      <c r="U155" s="23"/>
      <c r="V155" s="23"/>
      <c r="W155" s="23"/>
      <c r="X155" s="23"/>
      <c r="Y155" s="23"/>
      <c r="Z155" s="23"/>
      <c r="AA155" s="23"/>
    </row>
    <row r="156" spans="1:27" ht="24.95" customHeight="1">
      <c r="A156" s="51">
        <v>23</v>
      </c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23"/>
      <c r="U156" s="23"/>
      <c r="V156" s="23"/>
      <c r="W156" s="23"/>
      <c r="X156" s="23"/>
      <c r="Y156" s="23"/>
      <c r="Z156" s="23"/>
      <c r="AA156" s="23"/>
    </row>
    <row r="157" spans="1:27" ht="24.95" customHeight="1">
      <c r="A157" s="51">
        <v>24</v>
      </c>
      <c r="B157" s="12">
        <v>1168</v>
      </c>
      <c r="C157" s="12">
        <v>1170</v>
      </c>
      <c r="D157" s="12">
        <v>1633.9069999999999</v>
      </c>
      <c r="E157" s="12">
        <v>1634.7239999999999</v>
      </c>
      <c r="F157" s="12">
        <v>1858.0830000000001</v>
      </c>
      <c r="G157" s="12">
        <v>1859.0129999999999</v>
      </c>
      <c r="H157" s="12">
        <v>1041.0530000000001</v>
      </c>
      <c r="I157" s="12">
        <v>1041.5740000000001</v>
      </c>
      <c r="J157" s="12">
        <v>1074.4349999999999</v>
      </c>
      <c r="K157" s="12">
        <v>1074.972</v>
      </c>
      <c r="L157" s="12">
        <v>155.714</v>
      </c>
      <c r="M157" s="12">
        <v>155.792</v>
      </c>
      <c r="N157" s="12">
        <v>184.102</v>
      </c>
      <c r="O157" s="12">
        <v>184.19399999999999</v>
      </c>
      <c r="P157" s="12">
        <v>0</v>
      </c>
      <c r="Q157" s="12">
        <v>0</v>
      </c>
      <c r="R157" s="12">
        <v>12.420999999999999</v>
      </c>
      <c r="S157" s="12">
        <v>12.427</v>
      </c>
      <c r="T157" s="12">
        <v>0</v>
      </c>
      <c r="U157" s="12">
        <v>0</v>
      </c>
      <c r="V157" s="12">
        <v>0</v>
      </c>
      <c r="W157" s="12">
        <v>0</v>
      </c>
      <c r="X157" s="12">
        <v>1806.021</v>
      </c>
      <c r="Y157" s="12">
        <v>1806.925</v>
      </c>
      <c r="Z157" s="12">
        <v>0</v>
      </c>
      <c r="AA157" s="12">
        <v>0</v>
      </c>
    </row>
    <row r="158" spans="1:27" ht="24.95" customHeight="1">
      <c r="A158" s="51">
        <v>25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23"/>
      <c r="U158" s="23"/>
      <c r="V158" s="23"/>
      <c r="W158" s="23"/>
      <c r="X158" s="23"/>
      <c r="Y158" s="23"/>
      <c r="Z158" s="23"/>
      <c r="AA158" s="23"/>
    </row>
    <row r="159" spans="1:27" ht="24.95" customHeight="1">
      <c r="A159" s="51">
        <v>26</v>
      </c>
      <c r="B159" s="12">
        <v>1168</v>
      </c>
      <c r="C159" s="12">
        <v>1170</v>
      </c>
      <c r="D159" s="12">
        <v>1626.422</v>
      </c>
      <c r="E159" s="12">
        <v>1627.2360000000001</v>
      </c>
      <c r="F159" s="12">
        <v>1849.547</v>
      </c>
      <c r="G159" s="12">
        <v>1850.472</v>
      </c>
      <c r="H159" s="12">
        <v>1044.2139999999999</v>
      </c>
      <c r="I159" s="12">
        <v>1044.7360000000001</v>
      </c>
      <c r="J159" s="12">
        <v>1070.7950000000001</v>
      </c>
      <c r="K159" s="12">
        <v>1071.33</v>
      </c>
      <c r="L159" s="12">
        <v>154.83799999999999</v>
      </c>
      <c r="M159" s="12">
        <v>154.916</v>
      </c>
      <c r="N159" s="12">
        <v>181.702</v>
      </c>
      <c r="O159" s="12">
        <v>181.79300000000001</v>
      </c>
      <c r="P159" s="12">
        <v>218.452</v>
      </c>
      <c r="Q159" s="12">
        <v>218.56100000000001</v>
      </c>
      <c r="R159" s="12">
        <v>12.349</v>
      </c>
      <c r="S159" s="12">
        <v>12.355</v>
      </c>
      <c r="T159" s="12">
        <v>0</v>
      </c>
      <c r="U159" s="12">
        <v>0</v>
      </c>
      <c r="V159" s="12">
        <v>0</v>
      </c>
      <c r="W159" s="12">
        <v>0</v>
      </c>
      <c r="X159" s="12">
        <v>1797.59</v>
      </c>
      <c r="Y159" s="12">
        <v>1798.489</v>
      </c>
      <c r="Z159" s="12">
        <v>0</v>
      </c>
      <c r="AA159" s="12">
        <v>0</v>
      </c>
    </row>
    <row r="160" spans="1:27" ht="24.95" customHeight="1">
      <c r="A160" s="51">
        <v>27</v>
      </c>
      <c r="B160" s="12">
        <v>1168</v>
      </c>
      <c r="C160" s="12">
        <v>1170</v>
      </c>
      <c r="D160" s="12">
        <v>1625.604</v>
      </c>
      <c r="E160" s="12">
        <v>1626.4169999999999</v>
      </c>
      <c r="F160" s="12">
        <v>1873.52</v>
      </c>
      <c r="G160" s="12">
        <v>1874.4570000000001</v>
      </c>
      <c r="H160" s="12">
        <v>1051.6320000000001</v>
      </c>
      <c r="I160" s="12">
        <v>1052.1579999999999</v>
      </c>
      <c r="J160" s="12">
        <v>1077.405</v>
      </c>
      <c r="K160" s="12">
        <v>1077.944</v>
      </c>
      <c r="L160" s="12">
        <v>154.685</v>
      </c>
      <c r="M160" s="12">
        <v>154.762</v>
      </c>
      <c r="N160" s="12">
        <v>183.24799999999999</v>
      </c>
      <c r="O160" s="12">
        <v>183.34</v>
      </c>
      <c r="P160" s="12">
        <v>218.37</v>
      </c>
      <c r="Q160" s="12">
        <v>218.47900000000001</v>
      </c>
      <c r="R160" s="12">
        <v>12.257999999999999</v>
      </c>
      <c r="S160" s="12">
        <v>12.263999999999999</v>
      </c>
      <c r="T160" s="12">
        <v>0</v>
      </c>
      <c r="U160" s="12">
        <v>0</v>
      </c>
      <c r="V160" s="12">
        <v>0</v>
      </c>
      <c r="W160" s="12">
        <v>0</v>
      </c>
      <c r="X160" s="12">
        <v>1803.191</v>
      </c>
      <c r="Y160" s="12">
        <v>1804.0930000000001</v>
      </c>
      <c r="Z160" s="12">
        <v>0</v>
      </c>
      <c r="AA160" s="12">
        <v>0</v>
      </c>
    </row>
    <row r="161" spans="1:27" ht="24.95" customHeight="1">
      <c r="A161" s="51">
        <v>28</v>
      </c>
      <c r="B161" s="12">
        <v>1168</v>
      </c>
      <c r="C161" s="12">
        <v>1170</v>
      </c>
      <c r="D161" s="12">
        <v>1620.3409999999999</v>
      </c>
      <c r="E161" s="12">
        <v>1621.152</v>
      </c>
      <c r="F161" s="12">
        <v>1866.5029999999999</v>
      </c>
      <c r="G161" s="12">
        <v>1867.4369999999999</v>
      </c>
      <c r="H161" s="12">
        <v>1051.2539999999999</v>
      </c>
      <c r="I161" s="12">
        <v>1051.78</v>
      </c>
      <c r="J161" s="12">
        <v>1074.5340000000001</v>
      </c>
      <c r="K161" s="12">
        <v>1075.0709999999999</v>
      </c>
      <c r="L161" s="12">
        <v>150.35900000000001</v>
      </c>
      <c r="M161" s="12">
        <v>150.434</v>
      </c>
      <c r="N161" s="12">
        <v>180.81100000000001</v>
      </c>
      <c r="O161" s="12">
        <v>180.90199999999999</v>
      </c>
      <c r="P161" s="12">
        <v>217.655</v>
      </c>
      <c r="Q161" s="12">
        <v>217.76400000000001</v>
      </c>
      <c r="R161" s="12">
        <v>12.19</v>
      </c>
      <c r="S161" s="12">
        <v>12.196</v>
      </c>
      <c r="T161" s="12">
        <v>0</v>
      </c>
      <c r="U161" s="12">
        <v>0</v>
      </c>
      <c r="V161" s="12">
        <v>0</v>
      </c>
      <c r="W161" s="12">
        <v>0</v>
      </c>
      <c r="X161" s="12">
        <v>1795.239</v>
      </c>
      <c r="Y161" s="12">
        <v>1796.1369999999999</v>
      </c>
      <c r="Z161" s="12">
        <v>0</v>
      </c>
      <c r="AA161" s="12">
        <v>0</v>
      </c>
    </row>
    <row r="162" spans="1:27" ht="24.95" customHeight="1">
      <c r="A162" s="51">
        <v>29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23"/>
      <c r="U162" s="23"/>
      <c r="V162" s="23"/>
      <c r="W162" s="23"/>
      <c r="X162" s="12"/>
      <c r="Y162" s="12"/>
      <c r="Z162" s="23"/>
      <c r="AA162" s="23"/>
    </row>
    <row r="163" spans="1:27" ht="24.95" customHeight="1">
      <c r="A163" s="51">
        <v>30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23"/>
      <c r="U163" s="23"/>
      <c r="V163" s="23"/>
      <c r="W163" s="23"/>
      <c r="X163" s="12"/>
      <c r="Y163" s="12"/>
      <c r="Z163" s="23"/>
      <c r="AA163" s="23"/>
    </row>
    <row r="164" spans="1:27" ht="24.95" customHeight="1">
      <c r="A164" s="51">
        <v>31</v>
      </c>
      <c r="B164" s="19">
        <v>1168</v>
      </c>
      <c r="C164" s="19">
        <v>1170</v>
      </c>
      <c r="D164" s="19">
        <v>1648.6410000000001</v>
      </c>
      <c r="E164" s="19">
        <v>1649.4659999999999</v>
      </c>
      <c r="F164" s="19">
        <v>1888.9559999999999</v>
      </c>
      <c r="G164" s="19">
        <v>1889.9010000000001</v>
      </c>
      <c r="H164" s="19">
        <v>1066.8869999999999</v>
      </c>
      <c r="I164" s="19">
        <v>1067.421</v>
      </c>
      <c r="J164" s="19">
        <v>1089.5509999999999</v>
      </c>
      <c r="K164" s="19">
        <v>1090.096</v>
      </c>
      <c r="L164" s="19">
        <v>152.66499999999999</v>
      </c>
      <c r="M164" s="19">
        <v>152.74199999999999</v>
      </c>
      <c r="N164" s="19">
        <v>185.68899999999999</v>
      </c>
      <c r="O164" s="19">
        <v>185.78200000000001</v>
      </c>
      <c r="P164" s="19">
        <v>221.434</v>
      </c>
      <c r="Q164" s="19">
        <v>221.54499999999999</v>
      </c>
      <c r="R164" s="19">
        <v>12.118</v>
      </c>
      <c r="S164" s="19">
        <v>12.124000000000001</v>
      </c>
      <c r="T164" s="19">
        <v>0</v>
      </c>
      <c r="U164" s="19">
        <v>0</v>
      </c>
      <c r="V164" s="19">
        <v>0</v>
      </c>
      <c r="W164" s="19">
        <v>0</v>
      </c>
      <c r="X164" s="19">
        <v>1810.3130000000001</v>
      </c>
      <c r="Y164" s="19">
        <v>1811.2190000000001</v>
      </c>
      <c r="Z164" s="19">
        <v>0</v>
      </c>
      <c r="AA164" s="19">
        <v>0</v>
      </c>
    </row>
    <row r="165" spans="1:27" ht="24.95" customHeight="1">
      <c r="A165" s="227" t="s">
        <v>426</v>
      </c>
      <c r="B165" s="231">
        <f>AVERAGE(B134:B164)</f>
        <v>1168</v>
      </c>
      <c r="C165" s="231">
        <f t="shared" ref="C165:AA165" si="4">AVERAGE(C134:C164)</f>
        <v>1170</v>
      </c>
      <c r="D165" s="231">
        <f t="shared" si="4"/>
        <v>1594.9391666666666</v>
      </c>
      <c r="E165" s="231">
        <f t="shared" si="4"/>
        <v>1595.7370000000001</v>
      </c>
      <c r="F165" s="231">
        <f t="shared" si="4"/>
        <v>1802.1788333333332</v>
      </c>
      <c r="G165" s="231">
        <f t="shared" si="4"/>
        <v>1803.0804999999998</v>
      </c>
      <c r="H165" s="231">
        <f t="shared" si="4"/>
        <v>960.40738888888882</v>
      </c>
      <c r="I165" s="231">
        <f t="shared" si="4"/>
        <v>960.88783333333356</v>
      </c>
      <c r="J165" s="231">
        <f t="shared" si="4"/>
        <v>996.29883333333339</v>
      </c>
      <c r="K165" s="231">
        <f t="shared" si="4"/>
        <v>996.79716666666661</v>
      </c>
      <c r="L165" s="231">
        <f t="shared" si="4"/>
        <v>142.06</v>
      </c>
      <c r="M165" s="231">
        <f t="shared" si="4"/>
        <v>142.13111111111115</v>
      </c>
      <c r="N165" s="231">
        <f t="shared" si="4"/>
        <v>171.10377777777776</v>
      </c>
      <c r="O165" s="231">
        <f t="shared" si="4"/>
        <v>171.18950000000004</v>
      </c>
      <c r="P165" s="231">
        <f t="shared" si="4"/>
        <v>178.26322222222223</v>
      </c>
      <c r="Q165" s="231">
        <f t="shared" si="4"/>
        <v>178.3523888888889</v>
      </c>
      <c r="R165" s="231">
        <f t="shared" si="4"/>
        <v>11.475055555555555</v>
      </c>
      <c r="S165" s="231">
        <f t="shared" si="4"/>
        <v>11.480666666666666</v>
      </c>
      <c r="T165" s="231">
        <f t="shared" si="4"/>
        <v>0</v>
      </c>
      <c r="U165" s="231">
        <f t="shared" si="4"/>
        <v>0</v>
      </c>
      <c r="V165" s="231">
        <f t="shared" si="4"/>
        <v>0</v>
      </c>
      <c r="W165" s="231">
        <f t="shared" si="4"/>
        <v>0</v>
      </c>
      <c r="X165" s="231">
        <f t="shared" si="4"/>
        <v>1779.0706111111112</v>
      </c>
      <c r="Y165" s="231">
        <f t="shared" si="4"/>
        <v>1779.9607222222221</v>
      </c>
      <c r="Z165" s="231">
        <f t="shared" si="4"/>
        <v>0</v>
      </c>
      <c r="AA165" s="231">
        <f t="shared" si="4"/>
        <v>0</v>
      </c>
    </row>
    <row r="166" spans="1:27" ht="24.95" customHeight="1">
      <c r="A166" s="50" t="s">
        <v>464</v>
      </c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</row>
    <row r="167" spans="1:27" ht="24.95" customHeight="1">
      <c r="A167" s="51">
        <v>1</v>
      </c>
      <c r="B167" s="19">
        <v>1168</v>
      </c>
      <c r="C167" s="19">
        <v>1170</v>
      </c>
      <c r="D167" s="19">
        <v>1662.9079999999999</v>
      </c>
      <c r="E167" s="19">
        <v>1663.74</v>
      </c>
      <c r="F167" s="19">
        <v>1915.97</v>
      </c>
      <c r="G167" s="19">
        <v>1916.9280000000001</v>
      </c>
      <c r="H167" s="19">
        <v>1075.6210000000001</v>
      </c>
      <c r="I167" s="19">
        <v>1076.1590000000001</v>
      </c>
      <c r="J167" s="19">
        <f xml:space="preserve"> J166-(J166*0.0005)</f>
        <v>0</v>
      </c>
      <c r="K167" s="19">
        <f t="shared" ref="K167:Q167" si="5" xml:space="preserve"> K166-(K166*0.0005)</f>
        <v>0</v>
      </c>
      <c r="L167" s="19">
        <f t="shared" si="5"/>
        <v>0</v>
      </c>
      <c r="M167" s="19">
        <f t="shared" si="5"/>
        <v>0</v>
      </c>
      <c r="N167" s="19">
        <f t="shared" si="5"/>
        <v>0</v>
      </c>
      <c r="O167" s="19">
        <f t="shared" si="5"/>
        <v>0</v>
      </c>
      <c r="P167" s="19">
        <f t="shared" si="5"/>
        <v>0</v>
      </c>
      <c r="Q167" s="19">
        <f t="shared" si="5"/>
        <v>0</v>
      </c>
      <c r="R167" s="19">
        <v>12.323</v>
      </c>
      <c r="S167" s="19">
        <v>12.329000000000001</v>
      </c>
      <c r="T167" s="19">
        <v>0</v>
      </c>
      <c r="U167" s="19">
        <v>0</v>
      </c>
      <c r="V167" s="19">
        <v>0</v>
      </c>
      <c r="W167" s="19">
        <v>0</v>
      </c>
      <c r="X167" s="26">
        <v>1821.492</v>
      </c>
      <c r="Y167" s="26">
        <v>1822.404</v>
      </c>
      <c r="Z167" s="19">
        <v>0</v>
      </c>
      <c r="AA167" s="19">
        <v>0</v>
      </c>
    </row>
    <row r="168" spans="1:27" ht="24.95" customHeight="1">
      <c r="A168" s="51">
        <v>2</v>
      </c>
      <c r="B168" s="19">
        <v>1168</v>
      </c>
      <c r="C168" s="19">
        <v>1170</v>
      </c>
      <c r="D168" s="19">
        <v>1665.0129999999999</v>
      </c>
      <c r="E168" s="19">
        <v>1665.846</v>
      </c>
      <c r="F168" s="19">
        <v>1923.922</v>
      </c>
      <c r="G168" s="19">
        <v>1924.884</v>
      </c>
      <c r="H168" s="19">
        <v>1080.0909999999999</v>
      </c>
      <c r="I168" s="19">
        <v>1080.6320000000001</v>
      </c>
      <c r="J168" s="19">
        <v>1099.798</v>
      </c>
      <c r="K168" s="19">
        <v>1100.348</v>
      </c>
      <c r="L168" s="12">
        <v>155.559</v>
      </c>
      <c r="M168" s="12">
        <v>155.637</v>
      </c>
      <c r="N168" s="12">
        <v>189.8</v>
      </c>
      <c r="O168" s="12">
        <v>189.89500000000001</v>
      </c>
      <c r="P168" s="12">
        <v>223.62299999999999</v>
      </c>
      <c r="Q168" s="12">
        <v>223.73500000000001</v>
      </c>
      <c r="R168" s="12">
        <v>12.143000000000001</v>
      </c>
      <c r="S168" s="12">
        <v>12.15</v>
      </c>
      <c r="T168" s="19">
        <v>0</v>
      </c>
      <c r="U168" s="19">
        <v>0</v>
      </c>
      <c r="V168" s="19">
        <v>0</v>
      </c>
      <c r="W168" s="19">
        <v>0</v>
      </c>
      <c r="X168" s="12">
        <v>1820.2180000000001</v>
      </c>
      <c r="Y168" s="12">
        <v>1821.1279999999999</v>
      </c>
      <c r="Z168" s="19">
        <v>0</v>
      </c>
      <c r="AA168" s="19">
        <v>0</v>
      </c>
    </row>
    <row r="169" spans="1:27" ht="24.95" customHeight="1">
      <c r="A169" s="51">
        <v>3</v>
      </c>
      <c r="B169" s="19">
        <v>1168</v>
      </c>
      <c r="C169" s="19">
        <v>1170</v>
      </c>
      <c r="D169" s="19">
        <v>1661.3879999999999</v>
      </c>
      <c r="E169" s="19">
        <v>1662.2190000000001</v>
      </c>
      <c r="F169" s="12">
        <v>1935.9670000000001</v>
      </c>
      <c r="G169" s="12">
        <v>1936.9349999999999</v>
      </c>
      <c r="H169" s="12">
        <v>1065.4290000000001</v>
      </c>
      <c r="I169" s="12">
        <v>1065.962</v>
      </c>
      <c r="J169" s="12">
        <v>1096.704</v>
      </c>
      <c r="K169" s="12">
        <v>1097.252</v>
      </c>
      <c r="L169" s="12">
        <v>156.39099999999999</v>
      </c>
      <c r="M169" s="12">
        <v>156.46899999999999</v>
      </c>
      <c r="N169" s="12">
        <v>186.233</v>
      </c>
      <c r="O169" s="12">
        <v>186.327</v>
      </c>
      <c r="P169" s="12">
        <v>223.11500000000001</v>
      </c>
      <c r="Q169" s="12">
        <v>223.227</v>
      </c>
      <c r="R169" s="12">
        <v>12.226000000000001</v>
      </c>
      <c r="S169" s="12">
        <v>12.231999999999999</v>
      </c>
      <c r="T169" s="19">
        <v>0</v>
      </c>
      <c r="U169" s="19">
        <v>0</v>
      </c>
      <c r="V169" s="19">
        <v>0</v>
      </c>
      <c r="W169" s="19">
        <v>0</v>
      </c>
      <c r="X169" s="12">
        <v>1820.896</v>
      </c>
      <c r="Y169" s="12">
        <v>1821.807</v>
      </c>
      <c r="Z169" s="19">
        <v>0</v>
      </c>
      <c r="AA169" s="19">
        <v>0</v>
      </c>
    </row>
    <row r="170" spans="1:27" ht="24.95" customHeight="1">
      <c r="A170" s="51">
        <v>4</v>
      </c>
      <c r="B170" s="19">
        <v>1168</v>
      </c>
      <c r="C170" s="27">
        <v>1170</v>
      </c>
      <c r="D170" s="28">
        <v>1648.29</v>
      </c>
      <c r="E170" s="28">
        <v>1649.115</v>
      </c>
      <c r="F170" s="29">
        <v>1915.8530000000001</v>
      </c>
      <c r="G170" s="12">
        <v>1916.8109999999999</v>
      </c>
      <c r="H170" s="12">
        <v>1063.201</v>
      </c>
      <c r="I170" s="12">
        <v>1063.7329999999999</v>
      </c>
      <c r="J170" s="12">
        <v>1094.4449999999999</v>
      </c>
      <c r="K170" s="12">
        <v>1094.9929999999999</v>
      </c>
      <c r="L170" s="12">
        <v>152.715</v>
      </c>
      <c r="M170" s="12">
        <v>152.791</v>
      </c>
      <c r="N170" s="12">
        <v>185.08699999999999</v>
      </c>
      <c r="O170" s="12">
        <v>185.179</v>
      </c>
      <c r="P170" s="12">
        <v>221.30799999999999</v>
      </c>
      <c r="Q170" s="12">
        <v>221.41900000000001</v>
      </c>
      <c r="R170" s="12">
        <v>12.162000000000001</v>
      </c>
      <c r="S170" s="12">
        <v>12.167999999999999</v>
      </c>
      <c r="T170" s="19">
        <v>0</v>
      </c>
      <c r="U170" s="19">
        <v>0</v>
      </c>
      <c r="V170" s="19">
        <v>0</v>
      </c>
      <c r="W170" s="19">
        <v>0</v>
      </c>
      <c r="X170" s="12">
        <v>1814.23</v>
      </c>
      <c r="Y170" s="12">
        <v>1815.1379999999999</v>
      </c>
      <c r="Z170" s="19">
        <v>0</v>
      </c>
      <c r="AA170" s="19">
        <v>0</v>
      </c>
    </row>
    <row r="171" spans="1:27" ht="24.95" customHeight="1">
      <c r="A171" s="51">
        <v>5</v>
      </c>
      <c r="B171" s="19"/>
      <c r="C171" s="19"/>
      <c r="D171" s="26"/>
      <c r="E171" s="26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9"/>
      <c r="U171" s="19"/>
      <c r="V171" s="19"/>
      <c r="W171" s="19"/>
      <c r="X171" s="12"/>
      <c r="Y171" s="12"/>
      <c r="Z171" s="19"/>
      <c r="AA171" s="19"/>
    </row>
    <row r="172" spans="1:27" ht="24.95" customHeight="1">
      <c r="A172" s="51">
        <v>6</v>
      </c>
      <c r="B172" s="19"/>
      <c r="C172" s="1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9"/>
      <c r="U172" s="19"/>
      <c r="V172" s="19"/>
      <c r="W172" s="19"/>
      <c r="X172" s="12"/>
      <c r="Y172" s="12"/>
      <c r="Z172" s="19"/>
      <c r="AA172" s="19"/>
    </row>
    <row r="173" spans="1:27" ht="24.95" customHeight="1">
      <c r="A173" s="51">
        <v>7</v>
      </c>
      <c r="B173" s="19">
        <v>1168</v>
      </c>
      <c r="C173" s="19">
        <v>1170</v>
      </c>
      <c r="D173" s="12">
        <v>1657.88</v>
      </c>
      <c r="E173" s="12">
        <v>1658.7090000000001</v>
      </c>
      <c r="F173" s="12">
        <v>1882.057</v>
      </c>
      <c r="G173" s="12">
        <v>1882.998</v>
      </c>
      <c r="H173" s="12">
        <v>0</v>
      </c>
      <c r="I173" s="12">
        <v>0</v>
      </c>
      <c r="J173" s="12">
        <v>1091.3810000000001</v>
      </c>
      <c r="K173" s="12">
        <v>1091.9269999999999</v>
      </c>
      <c r="L173" s="12">
        <v>152.268</v>
      </c>
      <c r="M173" s="12">
        <v>152.34399999999999</v>
      </c>
      <c r="N173" s="12">
        <v>184.82599999999999</v>
      </c>
      <c r="O173" s="12">
        <v>184.91900000000001</v>
      </c>
      <c r="P173" s="12">
        <v>0</v>
      </c>
      <c r="Q173" s="12">
        <v>0</v>
      </c>
      <c r="R173" s="12">
        <v>12.087</v>
      </c>
      <c r="S173" s="12">
        <v>12.093</v>
      </c>
      <c r="T173" s="19">
        <v>0</v>
      </c>
      <c r="U173" s="19">
        <v>0</v>
      </c>
      <c r="V173" s="19">
        <v>0</v>
      </c>
      <c r="W173" s="19">
        <v>0</v>
      </c>
      <c r="X173" s="12">
        <v>1810.8040000000001</v>
      </c>
      <c r="Y173" s="12">
        <v>1811.71</v>
      </c>
      <c r="Z173" s="19">
        <v>0</v>
      </c>
      <c r="AA173" s="19">
        <v>0</v>
      </c>
    </row>
    <row r="174" spans="1:27" ht="24.95" customHeight="1">
      <c r="A174" s="51">
        <v>8</v>
      </c>
      <c r="B174" s="19">
        <v>1168</v>
      </c>
      <c r="C174" s="19">
        <v>1170</v>
      </c>
      <c r="D174" s="12">
        <v>1621.511</v>
      </c>
      <c r="E174" s="12">
        <v>1622.3219999999999</v>
      </c>
      <c r="F174" s="12">
        <v>1853.289</v>
      </c>
      <c r="G174" s="12">
        <v>1854.2159999999999</v>
      </c>
      <c r="H174" s="12">
        <v>1041.3309999999999</v>
      </c>
      <c r="I174" s="12">
        <v>1041.8520000000001</v>
      </c>
      <c r="J174" s="12">
        <v>1066.2059999999999</v>
      </c>
      <c r="K174" s="12">
        <v>1066.74</v>
      </c>
      <c r="L174" s="12">
        <v>148.733</v>
      </c>
      <c r="M174" s="12">
        <v>148.80799999999999</v>
      </c>
      <c r="N174" s="12">
        <v>181.459</v>
      </c>
      <c r="O174" s="12">
        <v>181.55</v>
      </c>
      <c r="P174" s="12">
        <v>217.756</v>
      </c>
      <c r="Q174" s="12">
        <v>217.86500000000001</v>
      </c>
      <c r="R174" s="12">
        <v>11.882</v>
      </c>
      <c r="S174" s="12">
        <v>11.888</v>
      </c>
      <c r="T174" s="19">
        <v>0</v>
      </c>
      <c r="U174" s="19">
        <v>0</v>
      </c>
      <c r="V174" s="19">
        <v>0</v>
      </c>
      <c r="W174" s="19">
        <v>0</v>
      </c>
      <c r="X174" s="12">
        <v>1787.498</v>
      </c>
      <c r="Y174" s="12">
        <v>1788.3920000000001</v>
      </c>
      <c r="Z174" s="19">
        <v>0</v>
      </c>
      <c r="AA174" s="19">
        <v>0</v>
      </c>
    </row>
    <row r="175" spans="1:27" ht="24.95" customHeight="1">
      <c r="A175" s="51">
        <v>9</v>
      </c>
      <c r="B175" s="19">
        <v>1168</v>
      </c>
      <c r="C175" s="19">
        <v>1170</v>
      </c>
      <c r="D175" s="12">
        <v>1632.386</v>
      </c>
      <c r="E175" s="12">
        <v>1633.203</v>
      </c>
      <c r="F175" s="12">
        <v>1882.758</v>
      </c>
      <c r="G175" s="12">
        <v>1883.7</v>
      </c>
      <c r="H175" s="12">
        <v>1059.1569999999999</v>
      </c>
      <c r="I175" s="12">
        <v>1059.6869999999999</v>
      </c>
      <c r="J175" s="12">
        <v>1069.8150000000001</v>
      </c>
      <c r="K175" s="12">
        <v>1070.3499999999999</v>
      </c>
      <c r="L175" s="12">
        <v>150.601</v>
      </c>
      <c r="M175" s="12">
        <v>150.67599999999999</v>
      </c>
      <c r="N175" s="12">
        <v>183.136</v>
      </c>
      <c r="O175" s="12">
        <v>183.22800000000001</v>
      </c>
      <c r="P175" s="12">
        <v>219.24199999999999</v>
      </c>
      <c r="Q175" s="12">
        <v>219.352</v>
      </c>
      <c r="R175" s="12">
        <v>11.920999999999999</v>
      </c>
      <c r="S175" s="12">
        <v>11.927</v>
      </c>
      <c r="T175" s="19">
        <v>0</v>
      </c>
      <c r="U175" s="19">
        <v>0</v>
      </c>
      <c r="V175" s="19">
        <v>0</v>
      </c>
      <c r="W175" s="19">
        <v>0</v>
      </c>
      <c r="X175" s="12">
        <v>1793.239</v>
      </c>
      <c r="Y175" s="12">
        <v>1794.1369999999999</v>
      </c>
      <c r="Z175" s="19">
        <v>0</v>
      </c>
      <c r="AA175" s="19">
        <v>0</v>
      </c>
    </row>
    <row r="176" spans="1:27" ht="24.95" customHeight="1">
      <c r="A176" s="51">
        <v>10</v>
      </c>
      <c r="B176" s="19">
        <v>1168</v>
      </c>
      <c r="C176" s="19">
        <v>1170</v>
      </c>
      <c r="D176" s="12">
        <v>1649.1089999999999</v>
      </c>
      <c r="E176" s="12">
        <v>1649.934</v>
      </c>
      <c r="F176" s="12">
        <v>1913.163</v>
      </c>
      <c r="G176" s="12">
        <v>1914.12</v>
      </c>
      <c r="H176" s="12">
        <v>1053.432</v>
      </c>
      <c r="I176" s="12">
        <v>1053.9590000000001</v>
      </c>
      <c r="J176" s="12">
        <v>1085.5050000000001</v>
      </c>
      <c r="K176" s="12">
        <v>1086.048</v>
      </c>
      <c r="L176" s="12">
        <v>153.065</v>
      </c>
      <c r="M176" s="12">
        <v>153.14099999999999</v>
      </c>
      <c r="N176" s="12">
        <v>186.489</v>
      </c>
      <c r="O176" s="12">
        <v>186.58199999999999</v>
      </c>
      <c r="P176" s="12">
        <v>221.47200000000001</v>
      </c>
      <c r="Q176" s="12">
        <v>221.583</v>
      </c>
      <c r="R176" s="12">
        <v>11.981999999999999</v>
      </c>
      <c r="S176" s="12">
        <v>11.988</v>
      </c>
      <c r="T176" s="19">
        <v>0</v>
      </c>
      <c r="U176" s="19">
        <v>0</v>
      </c>
      <c r="V176" s="19">
        <v>0</v>
      </c>
      <c r="W176" s="19">
        <v>0</v>
      </c>
      <c r="X176" s="12">
        <v>1806.2080000000001</v>
      </c>
      <c r="Y176" s="12">
        <v>1807.1120000000001</v>
      </c>
      <c r="Z176" s="19">
        <v>0</v>
      </c>
      <c r="AA176" s="19">
        <v>0</v>
      </c>
    </row>
    <row r="177" spans="1:27" ht="24.95" customHeight="1">
      <c r="A177" s="51">
        <v>11</v>
      </c>
      <c r="B177" s="19">
        <v>1168</v>
      </c>
      <c r="C177" s="19">
        <v>1170</v>
      </c>
      <c r="D177" s="12">
        <v>1633.556</v>
      </c>
      <c r="E177" s="12">
        <v>1634.373</v>
      </c>
      <c r="F177" s="12">
        <v>1922.635</v>
      </c>
      <c r="G177" s="12">
        <v>1923.597</v>
      </c>
      <c r="H177" s="12">
        <v>1064.847</v>
      </c>
      <c r="I177" s="12">
        <v>1065.3800000000001</v>
      </c>
      <c r="J177" s="12">
        <v>1082.0899999999999</v>
      </c>
      <c r="K177" s="12">
        <v>1082.6320000000001</v>
      </c>
      <c r="L177" s="12">
        <v>146.63499999999999</v>
      </c>
      <c r="M177" s="12">
        <v>146.708</v>
      </c>
      <c r="N177" s="12">
        <v>183.25700000000001</v>
      </c>
      <c r="O177" s="12">
        <v>183.34800000000001</v>
      </c>
      <c r="P177" s="12">
        <v>219.374</v>
      </c>
      <c r="Q177" s="12">
        <v>219.483</v>
      </c>
      <c r="R177" s="12">
        <v>11.93</v>
      </c>
      <c r="S177" s="12">
        <v>11.936</v>
      </c>
      <c r="T177" s="19">
        <v>0</v>
      </c>
      <c r="U177" s="19">
        <v>0</v>
      </c>
      <c r="V177" s="19">
        <v>0</v>
      </c>
      <c r="W177" s="19">
        <v>0</v>
      </c>
      <c r="X177" s="12">
        <v>1803.367</v>
      </c>
      <c r="Y177" s="12">
        <v>1804.269</v>
      </c>
      <c r="Z177" s="19">
        <v>0</v>
      </c>
      <c r="AA177" s="19">
        <v>0</v>
      </c>
    </row>
    <row r="178" spans="1:27" ht="24.95" customHeight="1">
      <c r="A178" s="51">
        <v>12</v>
      </c>
      <c r="B178" s="19"/>
      <c r="C178" s="1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9"/>
      <c r="U178" s="19"/>
      <c r="V178" s="19"/>
      <c r="W178" s="19"/>
      <c r="X178" s="12"/>
      <c r="Y178" s="12"/>
      <c r="Z178" s="19"/>
      <c r="AA178" s="19"/>
    </row>
    <row r="179" spans="1:27" ht="24.95" customHeight="1">
      <c r="A179" s="51">
        <v>13</v>
      </c>
      <c r="B179" s="23"/>
      <c r="C179" s="23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9"/>
      <c r="U179" s="19"/>
      <c r="V179" s="19"/>
      <c r="W179" s="19"/>
      <c r="X179" s="12"/>
      <c r="Y179" s="12"/>
      <c r="Z179" s="19"/>
      <c r="AA179" s="19"/>
    </row>
    <row r="180" spans="1:27" ht="24.95" customHeight="1">
      <c r="A180" s="51">
        <v>14</v>
      </c>
      <c r="B180" s="19">
        <v>1168</v>
      </c>
      <c r="C180" s="19">
        <v>1170</v>
      </c>
      <c r="D180" s="12">
        <v>1637.6489999999999</v>
      </c>
      <c r="E180" s="12">
        <v>1638.4680000000001</v>
      </c>
      <c r="F180" s="12">
        <v>1925.91</v>
      </c>
      <c r="G180" s="12">
        <v>1926.873</v>
      </c>
      <c r="H180" s="12">
        <v>1046.269</v>
      </c>
      <c r="I180" s="12">
        <v>1046.7929999999999</v>
      </c>
      <c r="J180" s="12">
        <v>1086.9179999999999</v>
      </c>
      <c r="K180" s="12">
        <v>1087.462</v>
      </c>
      <c r="L180" s="12">
        <v>153.16499999999999</v>
      </c>
      <c r="M180" s="12">
        <v>153.24199999999999</v>
      </c>
      <c r="N180" s="12">
        <v>184.32499999999999</v>
      </c>
      <c r="O180" s="12">
        <v>184.41800000000001</v>
      </c>
      <c r="P180" s="12">
        <v>219.947</v>
      </c>
      <c r="Q180" s="12">
        <v>220.05699999999999</v>
      </c>
      <c r="R180" s="12">
        <v>11.962999999999999</v>
      </c>
      <c r="S180" s="12">
        <v>11.968999999999999</v>
      </c>
      <c r="T180" s="19">
        <v>0</v>
      </c>
      <c r="U180" s="19">
        <v>0</v>
      </c>
      <c r="V180" s="19">
        <v>0</v>
      </c>
      <c r="W180" s="19">
        <v>0</v>
      </c>
      <c r="X180" s="12">
        <v>1805.039</v>
      </c>
      <c r="Y180" s="12">
        <v>1805.942</v>
      </c>
      <c r="Z180" s="19">
        <v>0</v>
      </c>
      <c r="AA180" s="19">
        <v>0</v>
      </c>
    </row>
    <row r="181" spans="1:27" ht="24.95" customHeight="1">
      <c r="A181" s="51">
        <v>15</v>
      </c>
      <c r="B181" s="19">
        <v>1168</v>
      </c>
      <c r="C181" s="19">
        <v>1170</v>
      </c>
      <c r="D181" s="12">
        <v>1619.64</v>
      </c>
      <c r="E181" s="12">
        <v>1620.45</v>
      </c>
      <c r="F181" s="12">
        <v>1910.239</v>
      </c>
      <c r="G181" s="12">
        <v>1911.1949999999999</v>
      </c>
      <c r="H181" s="12">
        <v>1031.1389999999999</v>
      </c>
      <c r="I181" s="12">
        <v>1031.655</v>
      </c>
      <c r="J181" s="12">
        <v>1072.6610000000001</v>
      </c>
      <c r="K181" s="12">
        <v>1073.1980000000001</v>
      </c>
      <c r="L181" s="12">
        <v>149.351</v>
      </c>
      <c r="M181" s="12">
        <v>149.42500000000001</v>
      </c>
      <c r="N181" s="12">
        <v>181.869</v>
      </c>
      <c r="O181" s="12">
        <v>181.96</v>
      </c>
      <c r="P181" s="12">
        <v>217.505</v>
      </c>
      <c r="Q181" s="12">
        <v>217.614</v>
      </c>
      <c r="R181" s="12">
        <v>11.906000000000001</v>
      </c>
      <c r="S181" s="12">
        <v>11.912000000000001</v>
      </c>
      <c r="T181" s="19">
        <v>0</v>
      </c>
      <c r="U181" s="19">
        <v>0</v>
      </c>
      <c r="V181" s="19">
        <v>0</v>
      </c>
      <c r="W181" s="19">
        <v>0</v>
      </c>
      <c r="X181" s="12">
        <v>1795.461</v>
      </c>
      <c r="Y181" s="12">
        <v>1796.36</v>
      </c>
      <c r="Z181" s="19">
        <v>0</v>
      </c>
      <c r="AA181" s="19">
        <v>0</v>
      </c>
    </row>
    <row r="182" spans="1:27" ht="24.95" customHeight="1">
      <c r="A182" s="51">
        <v>16</v>
      </c>
      <c r="B182" s="19">
        <v>1168</v>
      </c>
      <c r="C182" s="19">
        <v>1170</v>
      </c>
      <c r="D182" s="12">
        <v>1624.317</v>
      </c>
      <c r="E182" s="12">
        <v>1625.13</v>
      </c>
      <c r="F182" s="12">
        <v>1919.4780000000001</v>
      </c>
      <c r="G182" s="12">
        <v>1920.4380000000001</v>
      </c>
      <c r="H182" s="12">
        <v>0</v>
      </c>
      <c r="I182" s="12">
        <v>0</v>
      </c>
      <c r="J182" s="12">
        <v>1076.0170000000001</v>
      </c>
      <c r="K182" s="12">
        <v>1076.5550000000001</v>
      </c>
      <c r="L182" s="12">
        <v>148.923</v>
      </c>
      <c r="M182" s="12">
        <v>148.99700000000001</v>
      </c>
      <c r="N182" s="12">
        <v>182.16</v>
      </c>
      <c r="O182" s="12">
        <v>182.25200000000001</v>
      </c>
      <c r="P182" s="12">
        <v>218.18700000000001</v>
      </c>
      <c r="Q182" s="12">
        <v>218.29599999999999</v>
      </c>
      <c r="R182" s="12">
        <v>12.074</v>
      </c>
      <c r="S182" s="12">
        <v>12.081</v>
      </c>
      <c r="T182" s="19">
        <v>0</v>
      </c>
      <c r="U182" s="19">
        <v>0</v>
      </c>
      <c r="V182" s="19">
        <v>0</v>
      </c>
      <c r="W182" s="19">
        <v>0</v>
      </c>
      <c r="X182" s="12">
        <v>1799.9749999999999</v>
      </c>
      <c r="Y182" s="12">
        <v>1800.876</v>
      </c>
      <c r="Z182" s="19">
        <v>0</v>
      </c>
      <c r="AA182" s="19">
        <v>0</v>
      </c>
    </row>
    <row r="183" spans="1:27" ht="24.95" customHeight="1">
      <c r="A183" s="51">
        <v>17</v>
      </c>
      <c r="B183" s="19">
        <v>1168</v>
      </c>
      <c r="C183" s="19">
        <v>1170</v>
      </c>
      <c r="D183" s="12">
        <v>1618.47</v>
      </c>
      <c r="E183" s="12">
        <v>1619.28</v>
      </c>
      <c r="F183" s="12">
        <v>1898.4280000000001</v>
      </c>
      <c r="G183" s="12">
        <v>1899.3779999999999</v>
      </c>
      <c r="H183" s="12">
        <v>0</v>
      </c>
      <c r="I183" s="12">
        <v>0</v>
      </c>
      <c r="J183" s="12">
        <v>1072.646</v>
      </c>
      <c r="K183" s="12">
        <v>1073.001</v>
      </c>
      <c r="L183" s="12">
        <v>149.97300000000001</v>
      </c>
      <c r="M183" s="12">
        <v>150.048</v>
      </c>
      <c r="N183" s="12">
        <v>181.48500000000001</v>
      </c>
      <c r="O183" s="12">
        <v>181.57599999999999</v>
      </c>
      <c r="P183" s="12">
        <v>217.4</v>
      </c>
      <c r="Q183" s="12">
        <v>217.50899999999999</v>
      </c>
      <c r="R183" s="12">
        <v>12.125</v>
      </c>
      <c r="S183" s="12">
        <v>12.131</v>
      </c>
      <c r="T183" s="19">
        <v>0</v>
      </c>
      <c r="U183" s="19">
        <v>0</v>
      </c>
      <c r="V183" s="19">
        <v>0</v>
      </c>
      <c r="W183" s="19">
        <v>0</v>
      </c>
      <c r="X183" s="12">
        <v>1797.8240000000001</v>
      </c>
      <c r="Y183" s="12">
        <v>1798.723</v>
      </c>
      <c r="Z183" s="19">
        <v>0</v>
      </c>
      <c r="AA183" s="19">
        <v>0</v>
      </c>
    </row>
    <row r="184" spans="1:27" ht="24.95" customHeight="1">
      <c r="A184" s="51">
        <v>18</v>
      </c>
      <c r="B184" s="19">
        <v>1168</v>
      </c>
      <c r="C184" s="19">
        <v>1170</v>
      </c>
      <c r="D184" s="12">
        <v>1627.826</v>
      </c>
      <c r="E184" s="12">
        <v>1628.64</v>
      </c>
      <c r="F184" s="12">
        <v>1897.961</v>
      </c>
      <c r="G184" s="12">
        <v>1898.91</v>
      </c>
      <c r="H184" s="12">
        <v>1037.3589999999999</v>
      </c>
      <c r="I184" s="12">
        <v>1037.8779999999999</v>
      </c>
      <c r="J184" s="12">
        <v>1084.1969999999999</v>
      </c>
      <c r="K184" s="12">
        <v>1084.739</v>
      </c>
      <c r="L184" s="12">
        <v>148.875</v>
      </c>
      <c r="M184" s="12">
        <v>148.94999999999999</v>
      </c>
      <c r="N184" s="12">
        <v>183.262</v>
      </c>
      <c r="O184" s="12">
        <v>183.35400000000001</v>
      </c>
      <c r="P184" s="12">
        <v>218.67599999999999</v>
      </c>
      <c r="Q184" s="12">
        <v>218.786</v>
      </c>
      <c r="R184" s="12">
        <v>12.212999999999999</v>
      </c>
      <c r="S184" s="12">
        <v>12.218999999999999</v>
      </c>
      <c r="T184" s="19">
        <v>0</v>
      </c>
      <c r="U184" s="19">
        <v>0</v>
      </c>
      <c r="V184" s="19">
        <v>0</v>
      </c>
      <c r="W184" s="19">
        <v>0</v>
      </c>
      <c r="X184" s="12">
        <v>1802.992</v>
      </c>
      <c r="Y184" s="12">
        <v>1803.894</v>
      </c>
      <c r="Z184" s="19">
        <v>0</v>
      </c>
      <c r="AA184" s="19">
        <v>0</v>
      </c>
    </row>
    <row r="185" spans="1:27" ht="24.95" customHeight="1">
      <c r="A185" s="51">
        <v>19</v>
      </c>
      <c r="B185" s="23"/>
      <c r="C185" s="23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23"/>
      <c r="U185" s="23"/>
      <c r="V185" s="23"/>
      <c r="W185" s="23"/>
      <c r="X185" s="12"/>
      <c r="Y185" s="12"/>
      <c r="Z185" s="19"/>
      <c r="AA185" s="19"/>
    </row>
    <row r="186" spans="1:27" ht="24.95" customHeight="1">
      <c r="A186" s="51">
        <v>20</v>
      </c>
      <c r="B186" s="23"/>
      <c r="C186" s="23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23"/>
      <c r="U186" s="23"/>
      <c r="V186" s="23"/>
      <c r="W186" s="23"/>
      <c r="X186" s="12"/>
      <c r="Y186" s="12"/>
      <c r="Z186" s="19"/>
      <c r="AA186" s="19"/>
    </row>
    <row r="187" spans="1:27" ht="24.95" customHeight="1">
      <c r="A187" s="51">
        <v>21</v>
      </c>
      <c r="B187" s="19">
        <v>1168</v>
      </c>
      <c r="C187" s="19">
        <v>1170</v>
      </c>
      <c r="D187" s="12">
        <v>1629.229</v>
      </c>
      <c r="E187" s="12">
        <v>1630.0440000000001</v>
      </c>
      <c r="F187" s="12">
        <v>1922.05</v>
      </c>
      <c r="G187" s="12">
        <v>1923.0119999999999</v>
      </c>
      <c r="H187" s="12">
        <v>0</v>
      </c>
      <c r="I187" s="12">
        <v>0</v>
      </c>
      <c r="J187" s="12">
        <v>1078.3979999999999</v>
      </c>
      <c r="K187" s="12">
        <v>1078.9380000000001</v>
      </c>
      <c r="L187" s="12">
        <v>0</v>
      </c>
      <c r="M187" s="12">
        <v>0</v>
      </c>
      <c r="N187" s="12">
        <v>183.07</v>
      </c>
      <c r="O187" s="12">
        <v>183.16200000000001</v>
      </c>
      <c r="P187" s="12">
        <v>218.881</v>
      </c>
      <c r="Q187" s="12">
        <v>218.99</v>
      </c>
      <c r="R187" s="12">
        <v>12.106</v>
      </c>
      <c r="S187" s="12">
        <v>12.11</v>
      </c>
      <c r="T187" s="19">
        <v>0</v>
      </c>
      <c r="U187" s="19">
        <v>0</v>
      </c>
      <c r="V187" s="19">
        <v>0</v>
      </c>
      <c r="W187" s="19">
        <v>0</v>
      </c>
      <c r="X187" s="12">
        <v>1802.7940000000001</v>
      </c>
      <c r="Y187" s="12">
        <v>1803.6949999999999</v>
      </c>
      <c r="Z187" s="19">
        <v>0</v>
      </c>
      <c r="AA187" s="19">
        <v>0</v>
      </c>
    </row>
    <row r="188" spans="1:27" ht="24.95" customHeight="1">
      <c r="A188" s="51">
        <v>22</v>
      </c>
      <c r="B188" s="19">
        <v>1168</v>
      </c>
      <c r="C188" s="19">
        <v>1170</v>
      </c>
      <c r="D188" s="12">
        <v>1620.575</v>
      </c>
      <c r="E188" s="12">
        <v>1621.386</v>
      </c>
      <c r="F188" s="12">
        <v>1922.1669999999999</v>
      </c>
      <c r="G188" s="12">
        <v>1923.1289999999999</v>
      </c>
      <c r="H188" s="12">
        <v>1012.744</v>
      </c>
      <c r="I188" s="12">
        <v>1013.25</v>
      </c>
      <c r="J188" s="12">
        <v>1074.2380000000001</v>
      </c>
      <c r="K188" s="12">
        <v>1074.7750000000001</v>
      </c>
      <c r="L188" s="12">
        <v>147.00399999999999</v>
      </c>
      <c r="M188" s="12">
        <v>147.077</v>
      </c>
      <c r="N188" s="12">
        <v>180.346</v>
      </c>
      <c r="O188" s="12">
        <v>180.43600000000001</v>
      </c>
      <c r="P188" s="12">
        <v>217.691</v>
      </c>
      <c r="Q188" s="12">
        <v>217.8</v>
      </c>
      <c r="R188" s="12">
        <v>12.180999999999999</v>
      </c>
      <c r="S188" s="12">
        <v>12.188000000000001</v>
      </c>
      <c r="T188" s="19">
        <v>0</v>
      </c>
      <c r="U188" s="19">
        <v>0</v>
      </c>
      <c r="V188" s="19">
        <v>0</v>
      </c>
      <c r="W188" s="19">
        <v>0</v>
      </c>
      <c r="X188" s="12">
        <v>1800.279</v>
      </c>
      <c r="Y188" s="12">
        <v>1801.18</v>
      </c>
      <c r="Z188" s="19">
        <v>0</v>
      </c>
      <c r="AA188" s="19">
        <v>0</v>
      </c>
    </row>
    <row r="189" spans="1:27" ht="24.95" customHeight="1">
      <c r="A189" s="51">
        <v>23</v>
      </c>
      <c r="B189" s="19">
        <v>1168</v>
      </c>
      <c r="C189" s="19">
        <v>1170</v>
      </c>
      <c r="D189" s="12">
        <v>1634.6079999999999</v>
      </c>
      <c r="E189" s="12">
        <v>1635.4259999999999</v>
      </c>
      <c r="F189" s="12">
        <v>1905.211</v>
      </c>
      <c r="G189" s="12">
        <v>1906.164</v>
      </c>
      <c r="H189" s="12">
        <v>1011.605</v>
      </c>
      <c r="I189" s="12">
        <v>1012.111</v>
      </c>
      <c r="J189" s="12">
        <v>1086.5139999999999</v>
      </c>
      <c r="K189" s="12">
        <v>1087.058</v>
      </c>
      <c r="L189" s="12">
        <v>145.94900000000001</v>
      </c>
      <c r="M189" s="12">
        <v>146.02199999999999</v>
      </c>
      <c r="N189" s="12">
        <v>179.64699999999999</v>
      </c>
      <c r="O189" s="12">
        <v>179.73699999999999</v>
      </c>
      <c r="P189" s="12">
        <v>219.58</v>
      </c>
      <c r="Q189" s="12">
        <v>219.68899999999999</v>
      </c>
      <c r="R189" s="12">
        <v>12.284000000000001</v>
      </c>
      <c r="S189" s="12">
        <v>12.29</v>
      </c>
      <c r="T189" s="19">
        <v>0</v>
      </c>
      <c r="U189" s="19">
        <v>0</v>
      </c>
      <c r="V189" s="19">
        <v>0</v>
      </c>
      <c r="W189" s="19">
        <v>0</v>
      </c>
      <c r="X189" s="12">
        <v>1805.635</v>
      </c>
      <c r="Y189" s="12">
        <v>1806.539</v>
      </c>
      <c r="Z189" s="19">
        <v>0</v>
      </c>
      <c r="AA189" s="19">
        <v>0</v>
      </c>
    </row>
    <row r="190" spans="1:27" ht="24.95" customHeight="1">
      <c r="A190" s="51">
        <v>24</v>
      </c>
      <c r="B190" s="19">
        <v>1168</v>
      </c>
      <c r="C190" s="19">
        <v>1170</v>
      </c>
      <c r="D190" s="12">
        <v>1640.5719999999999</v>
      </c>
      <c r="E190" s="12">
        <v>1641.393</v>
      </c>
      <c r="F190" s="12">
        <v>1938.1880000000001</v>
      </c>
      <c r="G190" s="12">
        <v>1939.1579999999999</v>
      </c>
      <c r="H190" s="12">
        <v>1020.343</v>
      </c>
      <c r="I190" s="12">
        <v>1020.853</v>
      </c>
      <c r="J190" s="12">
        <v>1088.8409999999999</v>
      </c>
      <c r="K190" s="12">
        <v>1089.385</v>
      </c>
      <c r="L190" s="12">
        <v>148.733</v>
      </c>
      <c r="M190" s="12">
        <v>148.80799999999999</v>
      </c>
      <c r="N190" s="12">
        <v>0</v>
      </c>
      <c r="O190" s="12">
        <v>0</v>
      </c>
      <c r="P190" s="12">
        <v>220.36600000000001</v>
      </c>
      <c r="Q190" s="12">
        <v>220.476</v>
      </c>
      <c r="R190" s="12">
        <v>12.257</v>
      </c>
      <c r="S190" s="12">
        <v>12.263</v>
      </c>
      <c r="T190" s="19">
        <v>0</v>
      </c>
      <c r="U190" s="19">
        <v>0</v>
      </c>
      <c r="V190" s="19">
        <v>0</v>
      </c>
      <c r="W190" s="19">
        <v>0</v>
      </c>
      <c r="X190" s="12">
        <v>1814.944</v>
      </c>
      <c r="Y190" s="12">
        <v>1815.8520000000001</v>
      </c>
      <c r="Z190" s="19">
        <v>0</v>
      </c>
      <c r="AA190" s="19">
        <v>0</v>
      </c>
    </row>
    <row r="191" spans="1:27" ht="24.95" customHeight="1">
      <c r="A191" s="51">
        <v>25</v>
      </c>
      <c r="B191" s="19">
        <v>1168</v>
      </c>
      <c r="C191" s="19">
        <v>1170</v>
      </c>
      <c r="D191" s="12">
        <v>1630.165</v>
      </c>
      <c r="E191" s="12">
        <v>1630.98</v>
      </c>
      <c r="F191" s="12">
        <v>1901.4690000000001</v>
      </c>
      <c r="G191" s="12">
        <v>1902.42</v>
      </c>
      <c r="H191" s="12">
        <v>1009.8579999999999</v>
      </c>
      <c r="I191" s="12">
        <v>1010.3630000000001</v>
      </c>
      <c r="J191" s="12">
        <v>1062.1389999999999</v>
      </c>
      <c r="K191" s="12">
        <v>1062.67</v>
      </c>
      <c r="L191" s="12">
        <v>148.16800000000001</v>
      </c>
      <c r="M191" s="12">
        <v>148.24199999999999</v>
      </c>
      <c r="N191" s="12">
        <v>179.61199999999999</v>
      </c>
      <c r="O191" s="12">
        <v>179.70099999999999</v>
      </c>
      <c r="P191" s="12">
        <v>218.946</v>
      </c>
      <c r="Q191" s="12">
        <v>219.05600000000001</v>
      </c>
      <c r="R191" s="12">
        <v>12.156000000000001</v>
      </c>
      <c r="S191" s="12">
        <v>12.162000000000001</v>
      </c>
      <c r="T191" s="19">
        <v>0</v>
      </c>
      <c r="U191" s="19">
        <v>0</v>
      </c>
      <c r="V191" s="19">
        <v>0</v>
      </c>
      <c r="W191" s="19">
        <v>0</v>
      </c>
      <c r="X191" s="12">
        <v>1801.9870000000001</v>
      </c>
      <c r="Y191" s="12">
        <v>1802.8879999999999</v>
      </c>
      <c r="Z191" s="19">
        <v>0</v>
      </c>
      <c r="AA191" s="19">
        <v>0</v>
      </c>
    </row>
    <row r="192" spans="1:27" ht="24.95" customHeight="1">
      <c r="A192" s="51">
        <v>26</v>
      </c>
      <c r="B192" s="19"/>
      <c r="C192" s="1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9"/>
      <c r="U192" s="19"/>
      <c r="V192" s="19"/>
      <c r="W192" s="19"/>
      <c r="X192" s="12"/>
      <c r="Y192" s="12"/>
      <c r="Z192" s="19"/>
      <c r="AA192" s="19"/>
    </row>
    <row r="193" spans="1:27" ht="24.95" customHeight="1">
      <c r="A193" s="51">
        <v>27</v>
      </c>
      <c r="B193" s="19"/>
      <c r="C193" s="1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9"/>
      <c r="U193" s="19"/>
      <c r="V193" s="19"/>
      <c r="W193" s="19"/>
      <c r="X193" s="12"/>
      <c r="Y193" s="12"/>
      <c r="Z193" s="19"/>
      <c r="AA193" s="19"/>
    </row>
    <row r="194" spans="1:27" ht="24.95" customHeight="1">
      <c r="A194" s="51">
        <v>28</v>
      </c>
      <c r="B194" s="19"/>
      <c r="C194" s="1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23"/>
      <c r="U194" s="23"/>
      <c r="V194" s="23"/>
      <c r="W194" s="23"/>
      <c r="X194" s="12"/>
      <c r="Y194" s="12"/>
      <c r="Z194" s="23"/>
      <c r="AA194" s="23"/>
    </row>
    <row r="195" spans="1:27" ht="24.95" customHeight="1">
      <c r="A195" s="51">
        <v>29</v>
      </c>
      <c r="B195" s="19">
        <v>1168</v>
      </c>
      <c r="C195" s="19">
        <v>1170</v>
      </c>
      <c r="D195" s="12">
        <v>1533.22</v>
      </c>
      <c r="E195" s="12">
        <v>1533.9870000000001</v>
      </c>
      <c r="F195" s="12">
        <v>1675.538</v>
      </c>
      <c r="G195" s="12">
        <v>1676.376</v>
      </c>
      <c r="H195" s="12">
        <v>959.48099999999999</v>
      </c>
      <c r="I195" s="12">
        <v>959.96100000000001</v>
      </c>
      <c r="J195" s="12">
        <v>1018.654</v>
      </c>
      <c r="K195" s="12">
        <v>1019.164</v>
      </c>
      <c r="L195" s="12">
        <v>144.506</v>
      </c>
      <c r="M195" s="12">
        <v>144.578</v>
      </c>
      <c r="N195" s="12">
        <v>174.23</v>
      </c>
      <c r="O195" s="12">
        <v>174.31700000000001</v>
      </c>
      <c r="P195" s="12">
        <v>205.74199999999999</v>
      </c>
      <c r="Q195" s="12">
        <v>205.845</v>
      </c>
      <c r="R195" s="12">
        <v>12.933</v>
      </c>
      <c r="S195" s="12">
        <v>12.94</v>
      </c>
      <c r="T195" s="19">
        <v>0</v>
      </c>
      <c r="U195" s="19">
        <v>0</v>
      </c>
      <c r="V195" s="19">
        <v>0</v>
      </c>
      <c r="W195" s="19">
        <v>0</v>
      </c>
      <c r="X195" s="12">
        <v>1812.9559999999999</v>
      </c>
      <c r="Y195" s="12">
        <v>1813.8630000000001</v>
      </c>
      <c r="Z195" s="19">
        <v>0</v>
      </c>
      <c r="AA195" s="19">
        <v>0</v>
      </c>
    </row>
    <row r="196" spans="1:27" ht="24.95" customHeight="1">
      <c r="A196" s="51">
        <v>30</v>
      </c>
      <c r="B196" s="19"/>
      <c r="C196" s="1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23"/>
      <c r="U196" s="23"/>
      <c r="V196" s="23"/>
      <c r="W196" s="23"/>
      <c r="X196" s="12"/>
      <c r="Y196" s="12"/>
      <c r="Z196" s="23"/>
      <c r="AA196" s="23"/>
    </row>
    <row r="197" spans="1:27" ht="24.95" customHeight="1">
      <c r="A197" s="227" t="s">
        <v>426</v>
      </c>
      <c r="B197" s="231">
        <f>AVERAGE(B167:B196)</f>
        <v>1168</v>
      </c>
      <c r="C197" s="231">
        <f t="shared" ref="C197:AA197" si="6">AVERAGE(C167:C196)</f>
        <v>1170</v>
      </c>
      <c r="D197" s="231">
        <f t="shared" si="6"/>
        <v>1632.4156000000003</v>
      </c>
      <c r="E197" s="231">
        <f t="shared" si="6"/>
        <v>1633.23225</v>
      </c>
      <c r="F197" s="231">
        <f t="shared" si="6"/>
        <v>1898.1126499999998</v>
      </c>
      <c r="G197" s="231">
        <f t="shared" si="6"/>
        <v>1899.0620999999999</v>
      </c>
      <c r="H197" s="231">
        <f t="shared" si="6"/>
        <v>831.59535000000017</v>
      </c>
      <c r="I197" s="231">
        <f t="shared" si="6"/>
        <v>832.01139999999998</v>
      </c>
      <c r="J197" s="231">
        <f t="shared" si="6"/>
        <v>1024.35835</v>
      </c>
      <c r="K197" s="231">
        <f t="shared" si="6"/>
        <v>1024.8617499999998</v>
      </c>
      <c r="L197" s="231">
        <f t="shared" si="6"/>
        <v>135.0307</v>
      </c>
      <c r="M197" s="231">
        <f t="shared" si="6"/>
        <v>135.09815</v>
      </c>
      <c r="N197" s="231">
        <f t="shared" si="6"/>
        <v>164.51465000000002</v>
      </c>
      <c r="O197" s="231">
        <f t="shared" si="6"/>
        <v>164.59705</v>
      </c>
      <c r="P197" s="231">
        <f t="shared" si="6"/>
        <v>196.94054999999997</v>
      </c>
      <c r="Q197" s="231">
        <f t="shared" si="6"/>
        <v>197.03910000000002</v>
      </c>
      <c r="R197" s="231">
        <f t="shared" si="6"/>
        <v>12.142700000000001</v>
      </c>
      <c r="S197" s="231">
        <f t="shared" si="6"/>
        <v>12.148799999999998</v>
      </c>
      <c r="T197" s="231">
        <f t="shared" si="6"/>
        <v>0</v>
      </c>
      <c r="U197" s="231">
        <f t="shared" si="6"/>
        <v>0</v>
      </c>
      <c r="V197" s="231">
        <f t="shared" si="6"/>
        <v>0</v>
      </c>
      <c r="W197" s="231">
        <f t="shared" si="6"/>
        <v>0</v>
      </c>
      <c r="X197" s="231">
        <f t="shared" si="6"/>
        <v>1805.8918999999994</v>
      </c>
      <c r="Y197" s="231">
        <f t="shared" si="6"/>
        <v>1806.7954500000001</v>
      </c>
      <c r="Z197" s="231">
        <f t="shared" si="6"/>
        <v>0</v>
      </c>
      <c r="AA197" s="231">
        <f t="shared" si="6"/>
        <v>0</v>
      </c>
    </row>
    <row r="198" spans="1:27" ht="24.95" customHeight="1">
      <c r="A198" s="209" t="s">
        <v>463</v>
      </c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</row>
    <row r="199" spans="1:27" ht="24.95" customHeight="1">
      <c r="A199" s="51">
        <v>1</v>
      </c>
      <c r="B199" s="19">
        <v>1168</v>
      </c>
      <c r="C199" s="19">
        <v>1170</v>
      </c>
      <c r="D199" s="19">
        <v>1648.4069999999999</v>
      </c>
      <c r="E199" s="19">
        <v>1649.232</v>
      </c>
      <c r="F199" s="12">
        <v>1921.934</v>
      </c>
      <c r="G199" s="12">
        <v>1922.895</v>
      </c>
      <c r="H199" s="12">
        <v>0</v>
      </c>
      <c r="I199" s="12">
        <v>0</v>
      </c>
      <c r="J199" s="12">
        <v>1078.4970000000001</v>
      </c>
      <c r="K199" s="12">
        <v>1079.037</v>
      </c>
      <c r="L199" s="12">
        <v>153.315</v>
      </c>
      <c r="M199" s="12">
        <v>153.392</v>
      </c>
      <c r="N199" s="12">
        <v>183.56399999999999</v>
      </c>
      <c r="O199" s="12">
        <v>183.65600000000001</v>
      </c>
      <c r="P199" s="12">
        <v>221.39599999999999</v>
      </c>
      <c r="Q199" s="12">
        <v>221.50700000000001</v>
      </c>
      <c r="R199" s="12">
        <v>12.081</v>
      </c>
      <c r="S199" s="12">
        <v>12.087</v>
      </c>
      <c r="T199" s="19">
        <v>0</v>
      </c>
      <c r="U199" s="19">
        <v>0</v>
      </c>
      <c r="V199" s="19">
        <v>0</v>
      </c>
      <c r="W199" s="19">
        <v>0</v>
      </c>
      <c r="X199" s="12">
        <v>1808.874</v>
      </c>
      <c r="Y199" s="12">
        <v>1809.779</v>
      </c>
      <c r="Z199" s="19">
        <v>0</v>
      </c>
      <c r="AA199" s="19">
        <v>0</v>
      </c>
    </row>
    <row r="200" spans="1:27" ht="24.95" customHeight="1">
      <c r="A200" s="51">
        <v>2</v>
      </c>
      <c r="B200" s="19">
        <v>1168</v>
      </c>
      <c r="C200" s="27">
        <v>1170</v>
      </c>
      <c r="D200" s="19">
        <v>1642.9110000000001</v>
      </c>
      <c r="E200" s="19">
        <v>1643.7329999999999</v>
      </c>
      <c r="F200" s="29">
        <v>1914.3320000000001</v>
      </c>
      <c r="G200" s="12">
        <v>1915.29</v>
      </c>
      <c r="H200" s="12">
        <v>0</v>
      </c>
      <c r="I200" s="12">
        <v>0</v>
      </c>
      <c r="J200" s="12">
        <v>1079.2940000000001</v>
      </c>
      <c r="K200" s="12">
        <v>1079.8340000000001</v>
      </c>
      <c r="L200" s="12">
        <v>153.215</v>
      </c>
      <c r="M200" s="12">
        <v>153.292</v>
      </c>
      <c r="N200" s="12">
        <v>183.821</v>
      </c>
      <c r="O200" s="12">
        <v>183.91300000000001</v>
      </c>
      <c r="P200" s="12">
        <v>220.64500000000001</v>
      </c>
      <c r="Q200" s="12">
        <v>220.755</v>
      </c>
      <c r="R200" s="12">
        <v>12.108000000000001</v>
      </c>
      <c r="S200" s="12">
        <v>12.114000000000001</v>
      </c>
      <c r="T200" s="19">
        <v>0</v>
      </c>
      <c r="U200" s="19">
        <v>0</v>
      </c>
      <c r="V200" s="19">
        <v>0</v>
      </c>
      <c r="W200" s="19">
        <v>0</v>
      </c>
      <c r="X200" s="12">
        <v>1808.98</v>
      </c>
      <c r="Y200" s="12">
        <v>1809.885</v>
      </c>
      <c r="Z200" s="19">
        <v>0</v>
      </c>
      <c r="AA200" s="19">
        <v>0</v>
      </c>
    </row>
    <row r="201" spans="1:27" ht="24.95" customHeight="1">
      <c r="A201" s="51">
        <v>3</v>
      </c>
      <c r="B201" s="19"/>
      <c r="C201" s="1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9"/>
      <c r="U201" s="19"/>
      <c r="V201" s="19"/>
      <c r="W201" s="19"/>
      <c r="X201" s="12"/>
      <c r="Y201" s="12"/>
      <c r="Z201" s="23"/>
      <c r="AA201" s="23"/>
    </row>
    <row r="202" spans="1:27" ht="24.95" customHeight="1">
      <c r="A202" s="51">
        <v>4</v>
      </c>
      <c r="B202" s="19"/>
      <c r="C202" s="1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23"/>
      <c r="U202" s="23"/>
      <c r="V202" s="23"/>
      <c r="W202" s="23"/>
      <c r="X202" s="12"/>
      <c r="Y202" s="12"/>
      <c r="Z202" s="23"/>
      <c r="AA202" s="23"/>
    </row>
    <row r="203" spans="1:27" ht="24.95" customHeight="1">
      <c r="A203" s="51">
        <v>5</v>
      </c>
      <c r="B203" s="19">
        <v>1168</v>
      </c>
      <c r="C203" s="19">
        <v>1170</v>
      </c>
      <c r="D203" s="12">
        <v>1638.2329999999999</v>
      </c>
      <c r="E203" s="12">
        <v>1639.0530000000001</v>
      </c>
      <c r="F203" s="12">
        <v>1907.55</v>
      </c>
      <c r="G203" s="12">
        <v>1908.5039999999999</v>
      </c>
      <c r="H203" s="12">
        <v>1006.295</v>
      </c>
      <c r="I203" s="12">
        <v>1006.798</v>
      </c>
      <c r="J203" s="12">
        <v>1074.5329999999999</v>
      </c>
      <c r="K203" s="12">
        <v>1075.0709999999999</v>
      </c>
      <c r="L203" s="12">
        <v>149.92500000000001</v>
      </c>
      <c r="M203" s="12">
        <v>150</v>
      </c>
      <c r="N203" s="12">
        <v>182.71600000000001</v>
      </c>
      <c r="O203" s="12">
        <v>182.80699999999999</v>
      </c>
      <c r="P203" s="12">
        <v>220.018</v>
      </c>
      <c r="Q203" s="12">
        <v>220.12799999999999</v>
      </c>
      <c r="R203" s="12">
        <v>12.207000000000001</v>
      </c>
      <c r="S203" s="12">
        <v>12.212999999999999</v>
      </c>
      <c r="T203" s="19">
        <v>0</v>
      </c>
      <c r="U203" s="19">
        <v>0</v>
      </c>
      <c r="V203" s="19">
        <v>0</v>
      </c>
      <c r="W203" s="19">
        <v>0</v>
      </c>
      <c r="X203" s="12">
        <v>1806.2429999999999</v>
      </c>
      <c r="Y203" s="12">
        <v>1807.1469999999999</v>
      </c>
      <c r="Z203" s="19">
        <v>0</v>
      </c>
      <c r="AA203" s="19">
        <v>0</v>
      </c>
    </row>
    <row r="204" spans="1:27" ht="24.95" customHeight="1">
      <c r="A204" s="51">
        <v>6</v>
      </c>
      <c r="B204" s="19">
        <v>1168</v>
      </c>
      <c r="C204" s="19">
        <v>1170</v>
      </c>
      <c r="D204" s="12">
        <v>1625.136</v>
      </c>
      <c r="E204" s="12">
        <v>1625.9490000000001</v>
      </c>
      <c r="F204" s="12">
        <v>1884.6292139999998</v>
      </c>
      <c r="G204" s="12">
        <v>1885.5719999999999</v>
      </c>
      <c r="H204" s="12">
        <v>0</v>
      </c>
      <c r="I204" s="12">
        <v>1007.578</v>
      </c>
      <c r="J204" s="12">
        <v>1068.3499999999999</v>
      </c>
      <c r="K204" s="12">
        <v>1068.884</v>
      </c>
      <c r="L204" s="12">
        <v>149.398</v>
      </c>
      <c r="M204" s="12">
        <v>149.47300000000001</v>
      </c>
      <c r="N204" s="12">
        <v>179.49299999999999</v>
      </c>
      <c r="O204" s="12">
        <v>179.583</v>
      </c>
      <c r="P204" s="12">
        <v>218.25200000000001</v>
      </c>
      <c r="Q204" s="12">
        <v>218.36099999999999</v>
      </c>
      <c r="R204" s="12">
        <v>12.252000000000001</v>
      </c>
      <c r="S204" s="12">
        <v>12.257999999999999</v>
      </c>
      <c r="T204" s="19">
        <v>0</v>
      </c>
      <c r="U204" s="19">
        <v>0</v>
      </c>
      <c r="V204" s="19">
        <v>0</v>
      </c>
      <c r="W204" s="19">
        <v>0</v>
      </c>
      <c r="X204" s="12">
        <v>1801.028</v>
      </c>
      <c r="Y204" s="12">
        <v>1801.9290000000001</v>
      </c>
      <c r="Z204" s="19">
        <v>0</v>
      </c>
      <c r="AA204" s="19">
        <v>0</v>
      </c>
    </row>
    <row r="205" spans="1:27" ht="24.95" customHeight="1">
      <c r="A205" s="51">
        <v>7</v>
      </c>
      <c r="B205" s="19">
        <v>1168</v>
      </c>
      <c r="C205" s="19">
        <v>1170</v>
      </c>
      <c r="D205" s="12">
        <v>160.143</v>
      </c>
      <c r="E205" s="12">
        <v>160.22300000000001</v>
      </c>
      <c r="F205" s="12">
        <v>1895.973</v>
      </c>
      <c r="G205" s="12">
        <v>1896.921</v>
      </c>
      <c r="H205" s="12">
        <v>1005.429</v>
      </c>
      <c r="I205" s="12">
        <v>1005.932</v>
      </c>
      <c r="J205" s="12">
        <v>1079.7919999999999</v>
      </c>
      <c r="K205" s="12">
        <v>1080.3320000000001</v>
      </c>
      <c r="L205" s="12">
        <v>148.78100000000001</v>
      </c>
      <c r="M205" s="12">
        <v>148.85499999999999</v>
      </c>
      <c r="N205" s="12">
        <v>181.018</v>
      </c>
      <c r="O205" s="12">
        <v>181.10900000000001</v>
      </c>
      <c r="P205" s="12">
        <v>220.15799999999999</v>
      </c>
      <c r="Q205" s="12">
        <v>220.268</v>
      </c>
      <c r="R205" s="12">
        <v>12.268000000000001</v>
      </c>
      <c r="S205" s="12">
        <v>12.273999999999999</v>
      </c>
      <c r="T205" s="19">
        <v>0</v>
      </c>
      <c r="U205" s="19">
        <v>0</v>
      </c>
      <c r="V205" s="19">
        <v>0</v>
      </c>
      <c r="W205" s="19">
        <v>0</v>
      </c>
      <c r="X205" s="12">
        <v>1808.0450000000001</v>
      </c>
      <c r="Y205" s="12">
        <v>1808.9490000000001</v>
      </c>
      <c r="Z205" s="19">
        <v>0</v>
      </c>
      <c r="AA205" s="19">
        <v>0</v>
      </c>
    </row>
    <row r="206" spans="1:27" ht="24.95" customHeight="1">
      <c r="A206" s="51">
        <v>8</v>
      </c>
      <c r="B206" s="19">
        <v>1168</v>
      </c>
      <c r="C206" s="19">
        <v>1170</v>
      </c>
      <c r="D206" s="12">
        <v>1625.6037914999999</v>
      </c>
      <c r="E206" s="12">
        <v>1626.4169999999999</v>
      </c>
      <c r="F206" s="12">
        <v>1878.0804900000001</v>
      </c>
      <c r="G206" s="12">
        <v>1879.02</v>
      </c>
      <c r="H206" s="12">
        <v>1003.359</v>
      </c>
      <c r="I206" s="12">
        <v>1003.861</v>
      </c>
      <c r="J206" s="12">
        <v>1072.9559999999999</v>
      </c>
      <c r="K206" s="12">
        <v>1073.4929999999999</v>
      </c>
      <c r="L206" s="12">
        <v>146.82</v>
      </c>
      <c r="M206" s="12">
        <v>146.893</v>
      </c>
      <c r="N206" s="12">
        <v>179.09100000000001</v>
      </c>
      <c r="O206" s="12">
        <v>179.18100000000001</v>
      </c>
      <c r="P206" s="12">
        <v>218.29300000000001</v>
      </c>
      <c r="Q206" s="12">
        <v>218.40199999999999</v>
      </c>
      <c r="R206" s="12">
        <v>12.362</v>
      </c>
      <c r="S206" s="12">
        <v>12.368</v>
      </c>
      <c r="T206" s="19">
        <v>0</v>
      </c>
      <c r="U206" s="19">
        <v>0</v>
      </c>
      <c r="V206" s="19">
        <v>0</v>
      </c>
      <c r="W206" s="19">
        <v>0</v>
      </c>
      <c r="X206" s="12">
        <v>1804.3720000000001</v>
      </c>
      <c r="Y206" s="12">
        <v>1805.2750000000001</v>
      </c>
      <c r="Z206" s="19">
        <v>0</v>
      </c>
      <c r="AA206" s="19">
        <v>0</v>
      </c>
    </row>
    <row r="207" spans="1:27" ht="24.95" customHeight="1">
      <c r="A207" s="51">
        <v>9</v>
      </c>
      <c r="B207" s="19">
        <v>1168</v>
      </c>
      <c r="C207" s="19">
        <v>1170</v>
      </c>
      <c r="D207" s="12">
        <v>1636.0119999999999</v>
      </c>
      <c r="E207" s="12">
        <v>1636.83</v>
      </c>
      <c r="F207" s="12">
        <v>1892.1130000000001</v>
      </c>
      <c r="G207" s="12">
        <v>1893.06</v>
      </c>
      <c r="H207" s="12">
        <v>1006.208</v>
      </c>
      <c r="I207" s="12">
        <v>1006.711</v>
      </c>
      <c r="J207" s="12">
        <v>1079.7919999999999</v>
      </c>
      <c r="K207" s="12">
        <v>1080.3320000000001</v>
      </c>
      <c r="L207" s="12">
        <v>147.41999999999999</v>
      </c>
      <c r="M207" s="12">
        <v>147.494</v>
      </c>
      <c r="N207" s="12">
        <v>180.29599999999999</v>
      </c>
      <c r="O207" s="12">
        <v>180.386</v>
      </c>
      <c r="P207" s="12">
        <v>219.691</v>
      </c>
      <c r="Q207" s="12">
        <v>219.80099999999999</v>
      </c>
      <c r="R207" s="12">
        <v>12.541</v>
      </c>
      <c r="S207" s="12">
        <v>12.547000000000001</v>
      </c>
      <c r="T207" s="19">
        <v>0</v>
      </c>
      <c r="U207" s="19">
        <v>0</v>
      </c>
      <c r="V207" s="19">
        <v>0</v>
      </c>
      <c r="W207" s="19">
        <v>0</v>
      </c>
      <c r="X207" s="12">
        <v>1810.991</v>
      </c>
      <c r="Y207" s="12">
        <v>1811.8969999999999</v>
      </c>
      <c r="Z207" s="19">
        <v>0</v>
      </c>
      <c r="AA207" s="19">
        <v>0</v>
      </c>
    </row>
    <row r="208" spans="1:27" ht="24.95" customHeight="1">
      <c r="A208" s="51">
        <v>10</v>
      </c>
      <c r="B208" s="19"/>
      <c r="C208" s="1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23"/>
      <c r="U208" s="23"/>
      <c r="V208" s="23"/>
      <c r="W208" s="23"/>
      <c r="X208" s="12"/>
      <c r="Y208" s="12"/>
      <c r="Z208" s="23"/>
      <c r="AA208" s="23"/>
    </row>
    <row r="209" spans="1:27" ht="24.95" customHeight="1">
      <c r="A209" s="51">
        <v>11</v>
      </c>
      <c r="B209" s="19"/>
      <c r="C209" s="1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23"/>
      <c r="U209" s="23"/>
      <c r="V209" s="23"/>
      <c r="W209" s="23"/>
      <c r="X209" s="12"/>
      <c r="Y209" s="12"/>
      <c r="Z209" s="23"/>
      <c r="AA209" s="23"/>
    </row>
    <row r="210" spans="1:27" ht="24.95" customHeight="1">
      <c r="A210" s="51">
        <v>12</v>
      </c>
      <c r="B210" s="19">
        <v>1168</v>
      </c>
      <c r="C210" s="19">
        <v>1170</v>
      </c>
      <c r="D210" s="12">
        <v>1625.604</v>
      </c>
      <c r="E210" s="12">
        <v>1626.4169999999999</v>
      </c>
      <c r="F210" s="12">
        <v>1893.8679999999999</v>
      </c>
      <c r="G210" s="12">
        <v>1894.8150000000001</v>
      </c>
      <c r="H210" s="12">
        <v>0</v>
      </c>
      <c r="I210" s="12">
        <v>0</v>
      </c>
      <c r="J210" s="12">
        <v>1071.7760000000001</v>
      </c>
      <c r="K210" s="12">
        <v>1072.3119999999999</v>
      </c>
      <c r="L210" s="12">
        <v>148.02699999999999</v>
      </c>
      <c r="M210" s="12">
        <v>148.101</v>
      </c>
      <c r="N210" s="12">
        <v>178.95099999999999</v>
      </c>
      <c r="O210" s="12">
        <v>179.041</v>
      </c>
      <c r="P210" s="12">
        <v>218.30099999999999</v>
      </c>
      <c r="Q210" s="12">
        <v>218.41</v>
      </c>
      <c r="R210" s="12">
        <v>12.564</v>
      </c>
      <c r="S210" s="12">
        <v>12.57</v>
      </c>
      <c r="T210" s="19">
        <v>0</v>
      </c>
      <c r="U210" s="19">
        <v>0</v>
      </c>
      <c r="V210" s="19">
        <v>0</v>
      </c>
      <c r="W210" s="19">
        <v>0</v>
      </c>
      <c r="X210" s="12">
        <v>1808.5820000000001</v>
      </c>
      <c r="Y210" s="12">
        <v>1809.4870000000001</v>
      </c>
      <c r="Z210" s="19">
        <v>0</v>
      </c>
      <c r="AA210" s="19">
        <v>0</v>
      </c>
    </row>
    <row r="211" spans="1:27" ht="24.95" customHeight="1">
      <c r="A211" s="51">
        <v>13</v>
      </c>
      <c r="B211" s="19">
        <v>1168</v>
      </c>
      <c r="C211" s="19">
        <v>1170</v>
      </c>
      <c r="D211" s="12">
        <v>1634.2570000000001</v>
      </c>
      <c r="E211" s="12">
        <v>1635.075</v>
      </c>
      <c r="F211" s="12">
        <v>1882.057</v>
      </c>
      <c r="G211" s="12">
        <v>1882.998</v>
      </c>
      <c r="H211" s="12">
        <v>0</v>
      </c>
      <c r="I211" s="12">
        <v>0</v>
      </c>
      <c r="J211" s="12">
        <v>1081.0899999999999</v>
      </c>
      <c r="K211" s="12">
        <v>1081.6310000000001</v>
      </c>
      <c r="L211" s="12">
        <v>147.00299999999999</v>
      </c>
      <c r="M211" s="12">
        <v>147.077</v>
      </c>
      <c r="N211" s="12">
        <v>180.18199999999999</v>
      </c>
      <c r="O211" s="12">
        <v>180.27199999999999</v>
      </c>
      <c r="P211" s="12">
        <v>219.50899999999999</v>
      </c>
      <c r="Q211" s="12">
        <v>219.619</v>
      </c>
      <c r="R211" s="12">
        <v>12.629</v>
      </c>
      <c r="S211" s="12">
        <v>12.635</v>
      </c>
      <c r="T211" s="19">
        <v>0</v>
      </c>
      <c r="U211" s="19">
        <v>0</v>
      </c>
      <c r="V211" s="19">
        <v>0</v>
      </c>
      <c r="W211" s="19">
        <v>0</v>
      </c>
      <c r="X211" s="12">
        <v>1812.85</v>
      </c>
      <c r="Y211" s="12">
        <v>1813.7570000000001</v>
      </c>
      <c r="Z211" s="19">
        <v>0</v>
      </c>
      <c r="AA211" s="19">
        <v>0</v>
      </c>
    </row>
    <row r="212" spans="1:27" ht="24.95" customHeight="1">
      <c r="A212" s="51">
        <v>14</v>
      </c>
      <c r="B212" s="23"/>
      <c r="C212" s="23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23"/>
      <c r="U212" s="23"/>
      <c r="V212" s="23"/>
      <c r="W212" s="23"/>
      <c r="X212" s="12"/>
      <c r="Y212" s="12"/>
      <c r="Z212" s="23"/>
      <c r="AA212" s="23"/>
    </row>
    <row r="213" spans="1:27" ht="24.95" customHeight="1">
      <c r="A213" s="51">
        <v>15</v>
      </c>
      <c r="B213" s="19">
        <v>1168</v>
      </c>
      <c r="C213" s="19">
        <v>1170</v>
      </c>
      <c r="D213" s="12">
        <v>1647.5889999999999</v>
      </c>
      <c r="E213" s="12">
        <v>1648.413</v>
      </c>
      <c r="F213" s="12">
        <v>1916.7881265000001</v>
      </c>
      <c r="G213" s="12">
        <v>1917.7470000000001</v>
      </c>
      <c r="H213" s="12">
        <v>1044.6803984999999</v>
      </c>
      <c r="I213" s="12">
        <v>1045.203</v>
      </c>
      <c r="J213" s="12">
        <v>1084.0966804999998</v>
      </c>
      <c r="K213" s="12">
        <v>1084.6389999999999</v>
      </c>
      <c r="L213" s="12">
        <v>149.4942155</v>
      </c>
      <c r="M213" s="12">
        <v>149.56899999999999</v>
      </c>
      <c r="N213" s="12">
        <v>182.6816135</v>
      </c>
      <c r="O213" s="12">
        <v>182.773</v>
      </c>
      <c r="P213" s="12">
        <v>221.29129899999998</v>
      </c>
      <c r="Q213" s="12">
        <v>221.40199999999999</v>
      </c>
      <c r="R213" s="12">
        <v>12.4987475</v>
      </c>
      <c r="S213" s="12">
        <v>12.505000000000001</v>
      </c>
      <c r="T213" s="19">
        <v>0</v>
      </c>
      <c r="U213" s="19">
        <v>0</v>
      </c>
      <c r="V213" s="19">
        <v>0</v>
      </c>
      <c r="W213" s="19">
        <v>0</v>
      </c>
      <c r="X213" s="12">
        <v>1817.2940000000001</v>
      </c>
      <c r="Y213" s="12">
        <v>1818.203</v>
      </c>
      <c r="Z213" s="19">
        <v>0</v>
      </c>
      <c r="AA213" s="19">
        <v>0</v>
      </c>
    </row>
    <row r="214" spans="1:27" ht="24.95" customHeight="1">
      <c r="A214" s="51">
        <v>16</v>
      </c>
      <c r="B214" s="19">
        <v>1168</v>
      </c>
      <c r="C214" s="19">
        <v>1170</v>
      </c>
      <c r="D214" s="12">
        <v>1652.3833950000001</v>
      </c>
      <c r="E214" s="12">
        <v>1653.21</v>
      </c>
      <c r="F214" s="12">
        <v>1921.2319035</v>
      </c>
      <c r="G214" s="12">
        <v>1922.193</v>
      </c>
      <c r="H214" s="12">
        <v>1046.8313224999999</v>
      </c>
      <c r="I214" s="12">
        <v>1047.355</v>
      </c>
      <c r="J214" s="12">
        <v>1088.6384085</v>
      </c>
      <c r="K214" s="12">
        <v>1089.183</v>
      </c>
      <c r="L214" s="12">
        <v>149.54119200000002</v>
      </c>
      <c r="M214" s="12">
        <v>149.61600000000001</v>
      </c>
      <c r="N214" s="12">
        <v>183.5671705</v>
      </c>
      <c r="O214" s="12">
        <v>183.65899999999999</v>
      </c>
      <c r="P214" s="12">
        <v>221.92598150000001</v>
      </c>
      <c r="Q214" s="12">
        <v>222.03700000000001</v>
      </c>
      <c r="R214" s="12">
        <v>12.398797499999999</v>
      </c>
      <c r="S214" s="12">
        <v>12.404999999999999</v>
      </c>
      <c r="T214" s="19">
        <v>0</v>
      </c>
      <c r="U214" s="19">
        <v>0</v>
      </c>
      <c r="V214" s="19">
        <v>0</v>
      </c>
      <c r="W214" s="19">
        <v>0</v>
      </c>
      <c r="X214" s="12">
        <v>1818.7091905</v>
      </c>
      <c r="Y214" s="12">
        <v>1819.6189999999999</v>
      </c>
      <c r="Z214" s="19">
        <v>0</v>
      </c>
      <c r="AA214" s="19">
        <v>0</v>
      </c>
    </row>
    <row r="215" spans="1:27" ht="24.95" customHeight="1">
      <c r="A215" s="51">
        <v>17</v>
      </c>
      <c r="B215" s="19"/>
      <c r="C215" s="1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9"/>
      <c r="U215" s="19"/>
      <c r="V215" s="19"/>
      <c r="W215" s="19"/>
      <c r="X215" s="23"/>
      <c r="Y215" s="23"/>
      <c r="Z215" s="19"/>
      <c r="AA215" s="19"/>
    </row>
    <row r="216" spans="1:27" ht="24.95" customHeight="1">
      <c r="A216" s="51">
        <v>18</v>
      </c>
      <c r="B216" s="19"/>
      <c r="C216" s="1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9"/>
      <c r="U216" s="19"/>
      <c r="V216" s="19"/>
      <c r="W216" s="19"/>
      <c r="X216" s="23"/>
      <c r="Y216" s="23"/>
      <c r="Z216" s="19"/>
      <c r="AA216" s="19"/>
    </row>
    <row r="217" spans="1:27" ht="24.95" customHeight="1">
      <c r="A217" s="51">
        <v>19</v>
      </c>
      <c r="B217" s="19">
        <v>1168</v>
      </c>
      <c r="C217" s="19">
        <v>1170</v>
      </c>
      <c r="D217" s="12">
        <v>1647.705735</v>
      </c>
      <c r="E217" s="12">
        <v>1648.53</v>
      </c>
      <c r="F217" s="12">
        <v>1903.80762</v>
      </c>
      <c r="G217" s="12">
        <v>1904.76</v>
      </c>
      <c r="H217" s="12">
        <v>1047.1121820000001</v>
      </c>
      <c r="I217" s="12">
        <v>1047.636</v>
      </c>
      <c r="J217" s="12">
        <v>1084.0966804999998</v>
      </c>
      <c r="K217" s="12">
        <v>1084.6389999999999</v>
      </c>
      <c r="L217" s="12">
        <v>148.92250150000001</v>
      </c>
      <c r="M217" s="12">
        <v>148.99700000000001</v>
      </c>
      <c r="N217" s="12">
        <v>183.15937450000001</v>
      </c>
      <c r="O217" s="12">
        <v>183.251</v>
      </c>
      <c r="P217" s="12">
        <v>221.3082905</v>
      </c>
      <c r="Q217" s="12">
        <v>221.41900000000001</v>
      </c>
      <c r="R217" s="12">
        <v>12.486753500000001</v>
      </c>
      <c r="S217" s="12">
        <v>12.493</v>
      </c>
      <c r="T217" s="19">
        <v>0</v>
      </c>
      <c r="U217" s="19">
        <v>0</v>
      </c>
      <c r="V217" s="19">
        <v>0</v>
      </c>
      <c r="W217" s="19">
        <v>0</v>
      </c>
      <c r="X217" s="12">
        <v>1815.8206355</v>
      </c>
      <c r="Y217" s="12">
        <v>1816.729</v>
      </c>
      <c r="Z217" s="19">
        <v>0</v>
      </c>
      <c r="AA217" s="19">
        <v>0</v>
      </c>
    </row>
    <row r="218" spans="1:27" ht="24.95" customHeight="1">
      <c r="A218" s="51">
        <v>20</v>
      </c>
      <c r="B218" s="19">
        <v>1168</v>
      </c>
      <c r="C218" s="19">
        <v>1170</v>
      </c>
      <c r="D218" s="12">
        <v>1662.5573055</v>
      </c>
      <c r="E218" s="12">
        <v>1663.3889999999999</v>
      </c>
      <c r="F218" s="12">
        <v>1931.6396970000001</v>
      </c>
      <c r="G218" s="12">
        <v>1932.606</v>
      </c>
      <c r="H218" s="12">
        <v>1056.6684014999998</v>
      </c>
      <c r="I218" s="12">
        <v>1057.1969999999999</v>
      </c>
      <c r="J218" s="12">
        <v>1094.3435545</v>
      </c>
      <c r="K218" s="12">
        <v>1094.8910000000001</v>
      </c>
      <c r="L218" s="12">
        <v>150.746589</v>
      </c>
      <c r="M218" s="12">
        <v>150.822</v>
      </c>
      <c r="N218" s="12">
        <v>184.5546765</v>
      </c>
      <c r="O218" s="12">
        <v>184.64699999999999</v>
      </c>
      <c r="P218" s="12">
        <v>223.27730550000001</v>
      </c>
      <c r="Q218" s="12">
        <v>223.38900000000001</v>
      </c>
      <c r="R218" s="12">
        <v>0</v>
      </c>
      <c r="S218" s="12">
        <v>0</v>
      </c>
      <c r="T218" s="19">
        <v>0</v>
      </c>
      <c r="U218" s="19">
        <v>0</v>
      </c>
      <c r="V218" s="19">
        <v>0</v>
      </c>
      <c r="W218" s="19">
        <v>0</v>
      </c>
      <c r="X218" s="12">
        <v>1822.6502189999999</v>
      </c>
      <c r="Y218" s="12">
        <v>1823.5619999999999</v>
      </c>
      <c r="Z218" s="19">
        <v>0</v>
      </c>
      <c r="AA218" s="19">
        <v>0</v>
      </c>
    </row>
    <row r="219" spans="1:27" ht="24.95" customHeight="1">
      <c r="A219" s="51">
        <v>21</v>
      </c>
      <c r="B219" s="19">
        <v>1168</v>
      </c>
      <c r="C219" s="19">
        <v>1170</v>
      </c>
      <c r="D219" s="12">
        <v>1663.2589544999998</v>
      </c>
      <c r="E219" s="12">
        <v>1664.0909999999999</v>
      </c>
      <c r="F219" s="12">
        <v>1918.308366</v>
      </c>
      <c r="G219" s="12">
        <v>1919.268</v>
      </c>
      <c r="H219" s="12">
        <v>0</v>
      </c>
      <c r="I219" s="12">
        <v>0</v>
      </c>
      <c r="J219" s="12">
        <v>1094.2406060000001</v>
      </c>
      <c r="K219" s="12">
        <v>1094.788</v>
      </c>
      <c r="L219" s="12">
        <v>151.626149</v>
      </c>
      <c r="M219" s="12">
        <v>151.702</v>
      </c>
      <c r="N219" s="12">
        <v>185.80705</v>
      </c>
      <c r="O219" s="12">
        <v>185.9</v>
      </c>
      <c r="P219" s="12">
        <v>223.36226299999998</v>
      </c>
      <c r="Q219" s="12">
        <v>223.47399999999999</v>
      </c>
      <c r="R219" s="12">
        <v>12.440776499999998</v>
      </c>
      <c r="S219" s="12">
        <v>12.446999999999999</v>
      </c>
      <c r="T219" s="19">
        <v>0</v>
      </c>
      <c r="U219" s="19">
        <v>0</v>
      </c>
      <c r="V219" s="19">
        <v>0</v>
      </c>
      <c r="W219" s="19">
        <v>0</v>
      </c>
      <c r="X219" s="12">
        <v>1821.80864</v>
      </c>
      <c r="Y219" s="12">
        <v>1822.72</v>
      </c>
      <c r="Z219" s="19">
        <v>0</v>
      </c>
      <c r="AA219" s="19">
        <v>0</v>
      </c>
    </row>
    <row r="220" spans="1:27" ht="24.95" customHeight="1">
      <c r="A220" s="51">
        <v>22</v>
      </c>
      <c r="B220" s="19">
        <v>1168</v>
      </c>
      <c r="C220" s="19">
        <v>1170</v>
      </c>
      <c r="D220" s="12">
        <v>1659.5168265</v>
      </c>
      <c r="E220" s="12">
        <v>1660.347</v>
      </c>
      <c r="F220" s="12">
        <v>1917.6067170000001</v>
      </c>
      <c r="G220" s="12">
        <v>1918.566</v>
      </c>
      <c r="H220" s="12">
        <v>1064.9442615</v>
      </c>
      <c r="I220" s="12">
        <v>1065.4770000000001</v>
      </c>
      <c r="J220" s="12">
        <v>1093.9337595</v>
      </c>
      <c r="K220" s="12">
        <v>1094.481</v>
      </c>
      <c r="L220" s="12">
        <v>153.36627850000002</v>
      </c>
      <c r="M220" s="12">
        <v>153.44300000000001</v>
      </c>
      <c r="N220" s="12">
        <v>186.04393150000001</v>
      </c>
      <c r="O220" s="12">
        <v>186.137</v>
      </c>
      <c r="P220" s="12">
        <v>222.88150350000001</v>
      </c>
      <c r="Q220" s="12">
        <v>222.99299999999999</v>
      </c>
      <c r="R220" s="12">
        <v>12.506743500000001</v>
      </c>
      <c r="S220" s="12">
        <v>12.513</v>
      </c>
      <c r="T220" s="19">
        <v>0</v>
      </c>
      <c r="U220" s="19">
        <v>0</v>
      </c>
      <c r="V220" s="19">
        <v>0</v>
      </c>
      <c r="W220" s="19">
        <v>0</v>
      </c>
      <c r="X220" s="12">
        <v>1822.9070904999999</v>
      </c>
      <c r="Y220" s="12">
        <v>1823.819</v>
      </c>
      <c r="Z220" s="19">
        <v>0</v>
      </c>
      <c r="AA220" s="19">
        <v>0</v>
      </c>
    </row>
    <row r="221" spans="1:27" ht="24.95" customHeight="1">
      <c r="A221" s="51">
        <v>23</v>
      </c>
      <c r="B221" s="19">
        <v>1168</v>
      </c>
      <c r="C221" s="19">
        <v>1170</v>
      </c>
      <c r="D221" s="12">
        <v>1663.9606034999999</v>
      </c>
      <c r="E221" s="12">
        <v>1664.7929999999999</v>
      </c>
      <c r="F221" s="12">
        <v>1927.897569</v>
      </c>
      <c r="G221" s="12">
        <v>1928.8620000000001</v>
      </c>
      <c r="H221" s="12">
        <v>1076.115673</v>
      </c>
      <c r="I221" s="12">
        <v>1076.654</v>
      </c>
      <c r="J221" s="12">
        <v>1092.5024754999999</v>
      </c>
      <c r="K221" s="12">
        <v>1093.049</v>
      </c>
      <c r="L221" s="12">
        <v>154.83854199999999</v>
      </c>
      <c r="M221" s="12">
        <v>154.916</v>
      </c>
      <c r="N221" s="12">
        <v>186.4377345</v>
      </c>
      <c r="O221" s="12">
        <v>186.53100000000001</v>
      </c>
      <c r="P221" s="12">
        <v>223.49519649999999</v>
      </c>
      <c r="Q221" s="12">
        <v>223.607</v>
      </c>
      <c r="R221" s="12">
        <v>12.413790000000001</v>
      </c>
      <c r="S221" s="12">
        <v>12.42</v>
      </c>
      <c r="T221" s="19">
        <v>0</v>
      </c>
      <c r="U221" s="19">
        <v>0</v>
      </c>
      <c r="V221" s="19">
        <v>0</v>
      </c>
      <c r="W221" s="19">
        <v>0</v>
      </c>
      <c r="X221" s="12">
        <v>1822.404342</v>
      </c>
      <c r="Y221" s="12">
        <v>1823.316</v>
      </c>
      <c r="Z221" s="19">
        <v>0</v>
      </c>
      <c r="AA221" s="19">
        <v>0</v>
      </c>
    </row>
    <row r="222" spans="1:27" ht="24.95" customHeight="1">
      <c r="A222" s="51">
        <v>24</v>
      </c>
      <c r="B222" s="19"/>
      <c r="C222" s="1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9"/>
      <c r="U222" s="19"/>
      <c r="V222" s="19"/>
      <c r="W222" s="19"/>
      <c r="X222" s="12"/>
      <c r="Y222" s="12"/>
      <c r="Z222" s="19"/>
      <c r="AA222" s="19"/>
    </row>
    <row r="223" spans="1:27" ht="24.95" customHeight="1">
      <c r="A223" s="51">
        <v>25</v>
      </c>
      <c r="B223" s="19"/>
      <c r="C223" s="1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9"/>
      <c r="U223" s="19"/>
      <c r="V223" s="19"/>
      <c r="W223" s="19"/>
      <c r="X223" s="12"/>
      <c r="Y223" s="12"/>
      <c r="Z223" s="19"/>
      <c r="AA223" s="19"/>
    </row>
    <row r="224" spans="1:27" ht="24.95" customHeight="1">
      <c r="A224" s="51">
        <v>26</v>
      </c>
      <c r="B224" s="19">
        <v>1168</v>
      </c>
      <c r="C224" s="19">
        <v>1170</v>
      </c>
      <c r="D224" s="12">
        <v>1663.7267205000001</v>
      </c>
      <c r="E224" s="12">
        <v>1664.559</v>
      </c>
      <c r="F224" s="12">
        <v>1925.7926220000002</v>
      </c>
      <c r="G224" s="12">
        <v>1926.7560000000001</v>
      </c>
      <c r="H224" s="12">
        <v>1078.5974314999999</v>
      </c>
      <c r="I224" s="12">
        <v>1079.1369999999999</v>
      </c>
      <c r="J224" s="12">
        <v>1094.3435545</v>
      </c>
      <c r="K224" s="12">
        <v>1094.8910000000001</v>
      </c>
      <c r="L224" s="12">
        <v>156.39076549999999</v>
      </c>
      <c r="M224" s="12">
        <v>156.46899999999999</v>
      </c>
      <c r="N224" s="12">
        <v>187.77906349999998</v>
      </c>
      <c r="O224" s="12">
        <v>187.87299999999999</v>
      </c>
      <c r="P224" s="12">
        <v>223.478205</v>
      </c>
      <c r="Q224" s="12">
        <v>223.59</v>
      </c>
      <c r="R224" s="12">
        <v>12.348822500000001</v>
      </c>
      <c r="S224" s="12">
        <v>12.355</v>
      </c>
      <c r="T224" s="19">
        <v>0</v>
      </c>
      <c r="U224" s="19">
        <v>0</v>
      </c>
      <c r="V224" s="19">
        <v>0</v>
      </c>
      <c r="W224" s="19">
        <v>0</v>
      </c>
      <c r="X224" s="12">
        <v>1822.580254</v>
      </c>
      <c r="Y224" s="12">
        <v>1823.492</v>
      </c>
      <c r="Z224" s="19">
        <v>0</v>
      </c>
      <c r="AA224" s="19">
        <v>0</v>
      </c>
    </row>
    <row r="225" spans="1:27" ht="24.95" customHeight="1">
      <c r="A225" s="51">
        <v>27</v>
      </c>
      <c r="B225" s="19">
        <v>1168</v>
      </c>
      <c r="C225" s="19">
        <v>1170</v>
      </c>
      <c r="D225" s="12">
        <v>1668.6382635</v>
      </c>
      <c r="E225" s="12">
        <v>1669.473</v>
      </c>
      <c r="F225" s="12">
        <v>1924.9740314999999</v>
      </c>
      <c r="G225" s="12">
        <v>1925.9369999999999</v>
      </c>
      <c r="H225" s="12">
        <v>1079.294083</v>
      </c>
      <c r="I225" s="12">
        <v>1079.8340000000001</v>
      </c>
      <c r="J225" s="12">
        <v>1096.189631</v>
      </c>
      <c r="K225" s="12">
        <v>1096.7380000000001</v>
      </c>
      <c r="L225" s="12">
        <v>157.49721199999999</v>
      </c>
      <c r="M225" s="12">
        <v>157.57599999999999</v>
      </c>
      <c r="N225" s="12">
        <v>189.59715400000002</v>
      </c>
      <c r="O225" s="12">
        <v>189.69200000000001</v>
      </c>
      <c r="P225" s="12">
        <v>224.13287750000001</v>
      </c>
      <c r="Q225" s="12">
        <v>224.245</v>
      </c>
      <c r="R225" s="12">
        <v>12.328832500000001</v>
      </c>
      <c r="S225" s="12">
        <v>12.335000000000001</v>
      </c>
      <c r="T225" s="19">
        <v>0</v>
      </c>
      <c r="U225" s="19">
        <v>0</v>
      </c>
      <c r="V225" s="19">
        <v>0</v>
      </c>
      <c r="W225" s="19">
        <v>0</v>
      </c>
      <c r="X225" s="12">
        <v>1823.5387745</v>
      </c>
      <c r="Y225" s="12">
        <v>1824.451</v>
      </c>
      <c r="Z225" s="19">
        <v>0</v>
      </c>
      <c r="AA225" s="19">
        <v>0</v>
      </c>
    </row>
    <row r="226" spans="1:27" ht="24.95" customHeight="1">
      <c r="A226" s="51">
        <v>28</v>
      </c>
      <c r="B226" s="19">
        <v>1168</v>
      </c>
      <c r="C226" s="19">
        <v>1170</v>
      </c>
      <c r="D226" s="12">
        <v>1663.9606034999999</v>
      </c>
      <c r="E226" s="12">
        <v>1664.7929999999999</v>
      </c>
      <c r="F226" s="12">
        <v>1930.1194575</v>
      </c>
      <c r="G226" s="12">
        <v>1931.085</v>
      </c>
      <c r="H226" s="12">
        <v>1074.830316</v>
      </c>
      <c r="I226" s="12">
        <v>1075.3679999999999</v>
      </c>
      <c r="J226" s="12">
        <v>1095.881785</v>
      </c>
      <c r="K226" s="12">
        <v>1096.43</v>
      </c>
      <c r="L226" s="12">
        <v>159.05043499999999</v>
      </c>
      <c r="M226" s="12">
        <v>159.13</v>
      </c>
      <c r="N226" s="12">
        <v>189.81804350000002</v>
      </c>
      <c r="O226" s="12">
        <v>189.91300000000001</v>
      </c>
      <c r="P226" s="12">
        <v>223.49019899999999</v>
      </c>
      <c r="Q226" s="12">
        <v>223.602</v>
      </c>
      <c r="R226" s="12">
        <v>12.3008465</v>
      </c>
      <c r="S226" s="12">
        <v>12.307</v>
      </c>
      <c r="T226" s="19">
        <v>0</v>
      </c>
      <c r="U226" s="19">
        <v>0</v>
      </c>
      <c r="V226" s="19">
        <v>0</v>
      </c>
      <c r="W226" s="19">
        <v>0</v>
      </c>
      <c r="X226" s="12">
        <v>1824.521283</v>
      </c>
      <c r="Y226" s="12">
        <v>1825.434</v>
      </c>
      <c r="Z226" s="19">
        <v>0</v>
      </c>
      <c r="AA226" s="19">
        <v>0</v>
      </c>
    </row>
    <row r="227" spans="1:27" ht="24.95" customHeight="1">
      <c r="A227" s="51">
        <v>29</v>
      </c>
      <c r="B227" s="19">
        <v>1168</v>
      </c>
      <c r="C227" s="19">
        <v>1170</v>
      </c>
      <c r="D227" s="12">
        <v>1649.3429159999998</v>
      </c>
      <c r="E227" s="12">
        <v>1650.1679999999999</v>
      </c>
      <c r="F227" s="12">
        <v>1915.6187115</v>
      </c>
      <c r="G227" s="12">
        <v>1916.577</v>
      </c>
      <c r="H227" s="12">
        <v>1073.9417605000001</v>
      </c>
      <c r="I227" s="12">
        <v>1074.479</v>
      </c>
      <c r="J227" s="12">
        <v>1084.8003285</v>
      </c>
      <c r="K227" s="12">
        <v>1085.3430000000001</v>
      </c>
      <c r="L227" s="12">
        <v>155.71410399999999</v>
      </c>
      <c r="M227" s="12">
        <v>155.792</v>
      </c>
      <c r="N227" s="12">
        <v>187.65912349999999</v>
      </c>
      <c r="O227" s="12">
        <v>187.75299999999999</v>
      </c>
      <c r="P227" s="12">
        <v>221.5341775</v>
      </c>
      <c r="Q227" s="12">
        <v>221.64500000000001</v>
      </c>
      <c r="R227" s="12">
        <v>12.413790000000001</v>
      </c>
      <c r="S227" s="12">
        <v>12.42</v>
      </c>
      <c r="T227" s="19">
        <v>0</v>
      </c>
      <c r="U227" s="19">
        <v>0</v>
      </c>
      <c r="V227" s="19">
        <v>0</v>
      </c>
      <c r="W227" s="19">
        <v>0</v>
      </c>
      <c r="X227" s="12">
        <v>1816.475308</v>
      </c>
      <c r="Y227" s="12">
        <v>1817.384</v>
      </c>
      <c r="Z227" s="19">
        <v>0</v>
      </c>
      <c r="AA227" s="19">
        <v>0</v>
      </c>
    </row>
    <row r="228" spans="1:27" ht="24.95" customHeight="1">
      <c r="A228" s="51">
        <v>30</v>
      </c>
      <c r="B228" s="19">
        <v>1168</v>
      </c>
      <c r="C228" s="19">
        <v>1170</v>
      </c>
      <c r="D228" s="12">
        <v>1643.3788995</v>
      </c>
      <c r="E228" s="12">
        <v>1644.201</v>
      </c>
      <c r="F228" s="12">
        <v>1928.2483935</v>
      </c>
      <c r="G228" s="12">
        <v>1929.213</v>
      </c>
      <c r="H228" s="12">
        <v>1081.2900844999999</v>
      </c>
      <c r="I228" s="12">
        <v>1081.8309999999999</v>
      </c>
      <c r="J228" s="12">
        <v>1074.830316</v>
      </c>
      <c r="K228" s="12">
        <v>1075.3679999999999</v>
      </c>
      <c r="L228" s="12">
        <v>157.12639750000002</v>
      </c>
      <c r="M228" s="12">
        <v>157.20500000000001</v>
      </c>
      <c r="N228" s="12">
        <v>187.83703450000002</v>
      </c>
      <c r="O228" s="12">
        <v>187.93100000000001</v>
      </c>
      <c r="P228" s="12">
        <v>220.72758099999999</v>
      </c>
      <c r="Q228" s="12">
        <v>220.83799999999999</v>
      </c>
      <c r="R228" s="12">
        <v>12.309842000000002</v>
      </c>
      <c r="S228" s="12">
        <v>12.316000000000001</v>
      </c>
      <c r="T228" s="19">
        <v>0</v>
      </c>
      <c r="U228" s="19">
        <v>0</v>
      </c>
      <c r="V228" s="19">
        <v>0</v>
      </c>
      <c r="W228" s="19">
        <v>0</v>
      </c>
      <c r="X228" s="12">
        <v>1813.8326300000001</v>
      </c>
      <c r="Y228" s="12">
        <v>1814.74</v>
      </c>
      <c r="Z228" s="19">
        <v>0</v>
      </c>
      <c r="AA228" s="19">
        <v>0</v>
      </c>
    </row>
    <row r="229" spans="1:27" ht="24.95" customHeight="1">
      <c r="A229" s="51">
        <v>31</v>
      </c>
      <c r="B229" s="19"/>
      <c r="C229" s="1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9"/>
      <c r="U229" s="19"/>
      <c r="V229" s="19"/>
      <c r="W229" s="19"/>
      <c r="X229" s="12"/>
      <c r="Y229" s="12"/>
      <c r="Z229" s="19"/>
      <c r="AA229" s="19"/>
    </row>
    <row r="230" spans="1:27" ht="24.95" customHeight="1">
      <c r="A230" s="227" t="s">
        <v>426</v>
      </c>
      <c r="B230" s="231">
        <f>AVERAGE(B199:B229)</f>
        <v>1168</v>
      </c>
      <c r="C230" s="231">
        <f t="shared" ref="C230:AA230" si="7">AVERAGE(C199:C229)</f>
        <v>1170</v>
      </c>
      <c r="D230" s="231">
        <f t="shared" si="7"/>
        <v>1577.2536197380953</v>
      </c>
      <c r="E230" s="231">
        <f t="shared" si="7"/>
        <v>1578.0426666666669</v>
      </c>
      <c r="F230" s="231">
        <f t="shared" si="7"/>
        <v>1911.0747580476188</v>
      </c>
      <c r="G230" s="231">
        <f t="shared" si="7"/>
        <v>1912.0307142857141</v>
      </c>
      <c r="H230" s="231">
        <f t="shared" si="7"/>
        <v>749.79032926190484</v>
      </c>
      <c r="I230" s="231">
        <f t="shared" si="7"/>
        <v>798.14528571428582</v>
      </c>
      <c r="J230" s="231">
        <f t="shared" si="7"/>
        <v>1083.998941904762</v>
      </c>
      <c r="K230" s="231">
        <f t="shared" si="7"/>
        <v>1084.541238095238</v>
      </c>
      <c r="L230" s="231">
        <f t="shared" si="7"/>
        <v>151.81992292857143</v>
      </c>
      <c r="M230" s="231">
        <f t="shared" si="7"/>
        <v>151.8959047619048</v>
      </c>
      <c r="N230" s="231">
        <f t="shared" si="7"/>
        <v>184.00352238095235</v>
      </c>
      <c r="O230" s="231">
        <f t="shared" si="7"/>
        <v>184.09561904761907</v>
      </c>
      <c r="P230" s="231">
        <f t="shared" si="7"/>
        <v>221.29370854761905</v>
      </c>
      <c r="Q230" s="231">
        <f t="shared" si="7"/>
        <v>221.40438095238096</v>
      </c>
      <c r="R230" s="231">
        <f t="shared" si="7"/>
        <v>11.783797238095239</v>
      </c>
      <c r="S230" s="231">
        <f t="shared" si="7"/>
        <v>11.789619047619045</v>
      </c>
      <c r="T230" s="231">
        <f t="shared" si="7"/>
        <v>0</v>
      </c>
      <c r="U230" s="231">
        <f t="shared" si="7"/>
        <v>0</v>
      </c>
      <c r="V230" s="231">
        <f t="shared" si="7"/>
        <v>0</v>
      </c>
      <c r="W230" s="231">
        <f t="shared" si="7"/>
        <v>0</v>
      </c>
      <c r="X230" s="231">
        <f t="shared" si="7"/>
        <v>1814.8813031904765</v>
      </c>
      <c r="Y230" s="231">
        <f t="shared" si="7"/>
        <v>1815.7892380952378</v>
      </c>
      <c r="Z230" s="231">
        <f t="shared" si="7"/>
        <v>0</v>
      </c>
      <c r="AA230" s="231">
        <f t="shared" si="7"/>
        <v>0</v>
      </c>
    </row>
    <row r="231" spans="1:27" ht="24.95" customHeight="1">
      <c r="A231" s="209" t="s">
        <v>462</v>
      </c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</row>
    <row r="232" spans="1:27" ht="24.95" customHeight="1">
      <c r="A232" s="51">
        <v>1</v>
      </c>
      <c r="B232" s="23"/>
      <c r="C232" s="23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23"/>
      <c r="U232" s="23"/>
      <c r="V232" s="23"/>
      <c r="W232" s="23"/>
      <c r="X232" s="23"/>
      <c r="Y232" s="23"/>
      <c r="Z232" s="23"/>
      <c r="AA232" s="23"/>
    </row>
    <row r="233" spans="1:27" ht="24.95" customHeight="1">
      <c r="A233" s="51">
        <v>2</v>
      </c>
      <c r="B233" s="23"/>
      <c r="C233" s="23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23"/>
      <c r="U233" s="23"/>
      <c r="V233" s="23"/>
      <c r="W233" s="23"/>
      <c r="X233" s="23"/>
      <c r="Y233" s="23"/>
      <c r="Z233" s="23"/>
      <c r="AA233" s="23"/>
    </row>
    <row r="234" spans="1:27" ht="24.95" customHeight="1">
      <c r="A234" s="51">
        <v>3</v>
      </c>
      <c r="B234" s="23"/>
      <c r="C234" s="23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23"/>
      <c r="U234" s="23"/>
      <c r="V234" s="23"/>
      <c r="W234" s="23"/>
      <c r="X234" s="23"/>
      <c r="Y234" s="23"/>
      <c r="Z234" s="23"/>
      <c r="AA234" s="23"/>
    </row>
    <row r="235" spans="1:27" ht="24.95" customHeight="1">
      <c r="A235" s="51">
        <v>4</v>
      </c>
      <c r="B235" s="23"/>
      <c r="C235" s="23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23"/>
      <c r="U235" s="23"/>
      <c r="V235" s="23"/>
      <c r="W235" s="23"/>
      <c r="X235" s="23"/>
      <c r="Y235" s="23"/>
      <c r="Z235" s="23"/>
      <c r="AA235" s="23"/>
    </row>
    <row r="236" spans="1:27" ht="24.95" customHeight="1">
      <c r="A236" s="51">
        <v>5</v>
      </c>
      <c r="B236" s="19">
        <v>1168</v>
      </c>
      <c r="C236" s="19">
        <v>1170</v>
      </c>
      <c r="D236" s="12">
        <v>1685.127015</v>
      </c>
      <c r="E236" s="12">
        <v>1685.97</v>
      </c>
      <c r="F236" s="12">
        <v>1986.9530265000001</v>
      </c>
      <c r="G236" s="12">
        <v>1987.9470000000001</v>
      </c>
      <c r="H236" s="12">
        <v>1090.8722014925372</v>
      </c>
      <c r="I236" s="12">
        <v>1091.4179104477612</v>
      </c>
      <c r="J236" s="12">
        <v>1100.4187447068787</v>
      </c>
      <c r="K236" s="12">
        <v>1100.9692293215394</v>
      </c>
      <c r="L236" s="12">
        <v>163.55454545454543</v>
      </c>
      <c r="M236" s="12">
        <v>163.63636363636363</v>
      </c>
      <c r="N236" s="12">
        <v>194.39706762417711</v>
      </c>
      <c r="O236" s="12">
        <v>194.49431478156791</v>
      </c>
      <c r="P236" s="12">
        <v>226.34130762977586</v>
      </c>
      <c r="Q236" s="12">
        <v>226.45453489722448</v>
      </c>
      <c r="R236" s="12">
        <v>12.309631578947368</v>
      </c>
      <c r="S236" s="12">
        <v>12.315789473684211</v>
      </c>
      <c r="T236" s="19">
        <v>0</v>
      </c>
      <c r="U236" s="19">
        <v>0</v>
      </c>
      <c r="V236" s="19">
        <v>0</v>
      </c>
      <c r="W236" s="19">
        <v>0</v>
      </c>
      <c r="X236" s="12">
        <v>1834.1923450499999</v>
      </c>
      <c r="Y236" s="12">
        <v>1835.1098999999999</v>
      </c>
      <c r="Z236" s="19">
        <v>0</v>
      </c>
      <c r="AA236" s="19">
        <v>0</v>
      </c>
    </row>
    <row r="237" spans="1:27" ht="24.95" customHeight="1">
      <c r="A237" s="51">
        <v>6</v>
      </c>
      <c r="B237" s="19">
        <v>1168</v>
      </c>
      <c r="C237" s="19">
        <v>1170</v>
      </c>
      <c r="D237" s="12">
        <v>1680.449355</v>
      </c>
      <c r="E237" s="12">
        <v>1681.29</v>
      </c>
      <c r="F237" s="12">
        <v>1984.7311380000001</v>
      </c>
      <c r="G237" s="12">
        <v>1985.7240000000002</v>
      </c>
      <c r="H237" s="12">
        <v>1086.917929175574</v>
      </c>
      <c r="I237" s="12">
        <v>1087.4616600055767</v>
      </c>
      <c r="J237" s="12">
        <v>1099.2808798646361</v>
      </c>
      <c r="K237" s="12">
        <v>1099.8307952622672</v>
      </c>
      <c r="L237" s="12">
        <v>163.55454545454543</v>
      </c>
      <c r="M237" s="12">
        <v>163.63636363636363</v>
      </c>
      <c r="N237" s="12">
        <v>193.96821974157805</v>
      </c>
      <c r="O237" s="12">
        <v>194.06525236776193</v>
      </c>
      <c r="P237" s="12">
        <v>225.71657434036555</v>
      </c>
      <c r="Q237" s="12">
        <v>225.829489084908</v>
      </c>
      <c r="R237" s="12">
        <v>12.290225959012085</v>
      </c>
      <c r="S237" s="12">
        <v>12.296374146085128</v>
      </c>
      <c r="T237" s="19">
        <v>0</v>
      </c>
      <c r="U237" s="19">
        <v>0</v>
      </c>
      <c r="V237" s="19">
        <v>0</v>
      </c>
      <c r="W237" s="19">
        <v>0</v>
      </c>
      <c r="X237" s="12">
        <v>1832.9293768500002</v>
      </c>
      <c r="Y237" s="12">
        <v>1833.8463000000002</v>
      </c>
      <c r="Z237" s="19">
        <v>0</v>
      </c>
      <c r="AA237" s="19">
        <v>0</v>
      </c>
    </row>
    <row r="238" spans="1:27" ht="24.95" customHeight="1">
      <c r="A238" s="51">
        <v>7</v>
      </c>
      <c r="B238" s="19"/>
      <c r="C238" s="1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9"/>
      <c r="U238" s="19"/>
      <c r="V238" s="19"/>
      <c r="W238" s="19"/>
      <c r="X238" s="12"/>
      <c r="Y238" s="12"/>
      <c r="Z238" s="19"/>
      <c r="AA238" s="19"/>
    </row>
    <row r="239" spans="1:27" ht="24.95" customHeight="1">
      <c r="A239" s="51">
        <v>8</v>
      </c>
      <c r="B239" s="19"/>
      <c r="C239" s="1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9"/>
      <c r="U239" s="19"/>
      <c r="V239" s="19"/>
      <c r="W239" s="19"/>
      <c r="X239" s="12"/>
      <c r="Y239" s="12"/>
      <c r="Z239" s="19"/>
      <c r="AA239" s="19"/>
    </row>
    <row r="240" spans="1:27" ht="24.95" customHeight="1">
      <c r="A240" s="51">
        <v>9</v>
      </c>
      <c r="B240" s="19">
        <v>1168</v>
      </c>
      <c r="C240" s="19">
        <v>1170</v>
      </c>
      <c r="D240" s="12">
        <v>1678.9291155000001</v>
      </c>
      <c r="E240" s="12">
        <v>1679.769</v>
      </c>
      <c r="F240" s="12">
        <v>1957.9515344999998</v>
      </c>
      <c r="G240" s="12">
        <v>1958.9309999999998</v>
      </c>
      <c r="H240" s="12">
        <v>1079.0951825</v>
      </c>
      <c r="I240" s="12">
        <v>1079.635</v>
      </c>
      <c r="J240" s="12">
        <v>1098.0422535211269</v>
      </c>
      <c r="K240" s="12">
        <v>1098.5915492957747</v>
      </c>
      <c r="L240" s="12">
        <v>163.49737853897238</v>
      </c>
      <c r="M240" s="12">
        <v>163.5791681230339</v>
      </c>
      <c r="N240" s="12">
        <v>191.84575759564274</v>
      </c>
      <c r="O240" s="12">
        <v>191.94172845987268</v>
      </c>
      <c r="P240" s="12">
        <v>225.51634365056407</v>
      </c>
      <c r="Q240" s="12">
        <v>225.62915822967889</v>
      </c>
      <c r="R240" s="12">
        <v>12.258018867924529</v>
      </c>
      <c r="S240" s="12">
        <v>12.264150943396226</v>
      </c>
      <c r="T240" s="19">
        <v>0</v>
      </c>
      <c r="U240" s="19">
        <v>0</v>
      </c>
      <c r="V240" s="19">
        <v>0</v>
      </c>
      <c r="W240" s="19">
        <v>0</v>
      </c>
      <c r="X240" s="12">
        <v>1830.59054685</v>
      </c>
      <c r="Y240" s="12">
        <v>1831.5063</v>
      </c>
      <c r="Z240" s="19">
        <v>0</v>
      </c>
      <c r="AA240" s="19">
        <v>0</v>
      </c>
    </row>
    <row r="241" spans="1:27" ht="24.95" customHeight="1">
      <c r="A241" s="51">
        <v>10</v>
      </c>
      <c r="B241" s="19"/>
      <c r="C241" s="1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9"/>
      <c r="U241" s="19"/>
      <c r="V241" s="19"/>
      <c r="W241" s="19"/>
      <c r="X241" s="12"/>
      <c r="Y241" s="12"/>
      <c r="Z241" s="19"/>
      <c r="AA241" s="19"/>
    </row>
    <row r="242" spans="1:27" ht="24.95" customHeight="1">
      <c r="A242" s="51">
        <v>11</v>
      </c>
      <c r="B242" s="19">
        <v>1168</v>
      </c>
      <c r="C242" s="19">
        <v>1170</v>
      </c>
      <c r="D242" s="12">
        <v>1656.5932889999999</v>
      </c>
      <c r="E242" s="12">
        <v>1657.422</v>
      </c>
      <c r="F242" s="12">
        <v>1925.9095635000001</v>
      </c>
      <c r="G242" s="12">
        <v>1926.873</v>
      </c>
      <c r="H242" s="12">
        <v>1064.2655624317438</v>
      </c>
      <c r="I242" s="12">
        <v>1064.7979614124499</v>
      </c>
      <c r="J242" s="12">
        <v>1080.990016638935</v>
      </c>
      <c r="K242" s="12">
        <v>1081.5307820299499</v>
      </c>
      <c r="L242" s="12">
        <v>161.74481327800828</v>
      </c>
      <c r="M242" s="12">
        <v>161.82572614107883</v>
      </c>
      <c r="N242" s="12">
        <v>187.68296205944662</v>
      </c>
      <c r="O242" s="12">
        <v>187.77685048468896</v>
      </c>
      <c r="P242" s="12">
        <v>222.51260584149941</v>
      </c>
      <c r="Q242" s="12">
        <v>222.6239178003996</v>
      </c>
      <c r="R242" s="12">
        <v>12.093226473629782</v>
      </c>
      <c r="S242" s="12">
        <v>12.099276111685626</v>
      </c>
      <c r="T242" s="19">
        <v>0</v>
      </c>
      <c r="U242" s="19">
        <v>0</v>
      </c>
      <c r="V242" s="19">
        <v>0</v>
      </c>
      <c r="W242" s="19">
        <v>0</v>
      </c>
      <c r="X242" s="12">
        <v>1815.2127396000001</v>
      </c>
      <c r="Y242" s="12">
        <v>1816.1208000000001</v>
      </c>
      <c r="Z242" s="19">
        <v>0</v>
      </c>
      <c r="AA242" s="19">
        <v>0</v>
      </c>
    </row>
    <row r="243" spans="1:27" ht="24.95" customHeight="1">
      <c r="A243" s="51">
        <v>12</v>
      </c>
      <c r="B243" s="19">
        <v>1168</v>
      </c>
      <c r="C243" s="19">
        <v>1170</v>
      </c>
      <c r="D243" s="12">
        <v>1657.0610550000001</v>
      </c>
      <c r="E243" s="12">
        <v>1657.89</v>
      </c>
      <c r="F243" s="12">
        <v>1924.6232070000001</v>
      </c>
      <c r="G243" s="12">
        <v>1925.586</v>
      </c>
      <c r="H243" s="12">
        <v>1075.3241379310348</v>
      </c>
      <c r="I243" s="12">
        <v>1075.8620689655174</v>
      </c>
      <c r="J243" s="12">
        <v>1084.5993322203672</v>
      </c>
      <c r="K243" s="12">
        <v>1085.1419031719531</v>
      </c>
      <c r="L243" s="12">
        <v>159.42944785276075</v>
      </c>
      <c r="M243" s="12">
        <v>159.50920245398774</v>
      </c>
      <c r="N243" s="12">
        <v>189.75692472455256</v>
      </c>
      <c r="O243" s="12">
        <v>189.85185064987749</v>
      </c>
      <c r="P243" s="12">
        <v>222.58884214934238</v>
      </c>
      <c r="Q243" s="12">
        <v>222.7001922454651</v>
      </c>
      <c r="R243" s="12">
        <v>12.242619346733669</v>
      </c>
      <c r="S243" s="12">
        <v>12.248743718592966</v>
      </c>
      <c r="T243" s="19">
        <v>0</v>
      </c>
      <c r="U243" s="19">
        <v>0</v>
      </c>
      <c r="V243" s="19">
        <v>0</v>
      </c>
      <c r="W243" s="19">
        <v>0</v>
      </c>
      <c r="X243" s="12">
        <v>1816.5107902499999</v>
      </c>
      <c r="Y243" s="12">
        <v>1817.4195</v>
      </c>
      <c r="Z243" s="19">
        <v>0</v>
      </c>
      <c r="AA243" s="19">
        <v>0</v>
      </c>
    </row>
    <row r="244" spans="1:27" ht="24.95" customHeight="1">
      <c r="A244" s="51">
        <v>13</v>
      </c>
      <c r="B244" s="19">
        <v>1168</v>
      </c>
      <c r="C244" s="19">
        <v>1170</v>
      </c>
      <c r="D244" s="12">
        <v>1671.4448594999999</v>
      </c>
      <c r="E244" s="12">
        <v>1672.2809999999999</v>
      </c>
      <c r="F244" s="12">
        <v>1944.035496</v>
      </c>
      <c r="G244" s="12">
        <v>1945.008</v>
      </c>
      <c r="H244" s="12">
        <v>1077.6029290000001</v>
      </c>
      <c r="I244" s="12">
        <v>1078.1420000000001</v>
      </c>
      <c r="J244" s="12">
        <v>1088.6384085</v>
      </c>
      <c r="K244" s="12">
        <v>1089.183</v>
      </c>
      <c r="L244" s="12">
        <v>163.44023899999999</v>
      </c>
      <c r="M244" s="12">
        <v>163.52199999999999</v>
      </c>
      <c r="N244" s="12">
        <v>194.17386449999998</v>
      </c>
      <c r="O244" s="12">
        <v>194.27099999999999</v>
      </c>
      <c r="P244" s="12">
        <v>224.51568599999999</v>
      </c>
      <c r="Q244" s="12">
        <v>224.62799999999999</v>
      </c>
      <c r="R244" s="12">
        <v>12.168912500000001</v>
      </c>
      <c r="S244" s="12">
        <v>12.175000000000001</v>
      </c>
      <c r="T244" s="19">
        <v>0</v>
      </c>
      <c r="U244" s="19">
        <v>0</v>
      </c>
      <c r="V244" s="19">
        <v>0</v>
      </c>
      <c r="W244" s="19">
        <v>0</v>
      </c>
      <c r="X244" s="12">
        <v>1822.0305290000001</v>
      </c>
      <c r="Y244" s="12">
        <v>1822.942</v>
      </c>
      <c r="Z244" s="19">
        <v>0</v>
      </c>
      <c r="AA244" s="19">
        <v>0</v>
      </c>
    </row>
    <row r="245" spans="1:27" ht="24.95" customHeight="1">
      <c r="A245" s="51">
        <v>14</v>
      </c>
      <c r="B245" s="19"/>
      <c r="C245" s="1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23"/>
      <c r="U245" s="23"/>
      <c r="V245" s="23"/>
      <c r="W245" s="23"/>
      <c r="X245" s="12"/>
      <c r="Y245" s="12"/>
      <c r="Z245" s="19"/>
      <c r="AA245" s="19"/>
    </row>
    <row r="246" spans="1:27" ht="24.95" customHeight="1">
      <c r="A246" s="51">
        <v>15</v>
      </c>
      <c r="B246" s="19"/>
      <c r="C246" s="1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23"/>
      <c r="U246" s="23"/>
      <c r="V246" s="23"/>
      <c r="W246" s="23"/>
      <c r="X246" s="12"/>
      <c r="Y246" s="12"/>
      <c r="Z246" s="19"/>
      <c r="AA246" s="19"/>
    </row>
    <row r="247" spans="1:27" ht="24.95" customHeight="1">
      <c r="A247" s="51">
        <v>16</v>
      </c>
      <c r="B247" s="19">
        <v>1168</v>
      </c>
      <c r="C247" s="19">
        <v>1170</v>
      </c>
      <c r="D247" s="12">
        <v>1671.5619999999999</v>
      </c>
      <c r="E247" s="12">
        <v>1672.3979999999999</v>
      </c>
      <c r="F247" s="12">
        <v>1935.2648835</v>
      </c>
      <c r="G247" s="12">
        <v>1936.2329999999999</v>
      </c>
      <c r="H247" s="12">
        <v>1065.9146841673503</v>
      </c>
      <c r="I247" s="12">
        <v>1066.447908121411</v>
      </c>
      <c r="J247" s="12">
        <v>1092.7069706596897</v>
      </c>
      <c r="K247" s="12">
        <v>1093.2535974584189</v>
      </c>
      <c r="L247" s="12">
        <v>163.6117523609654</v>
      </c>
      <c r="M247" s="12">
        <v>163.69359916054566</v>
      </c>
      <c r="N247" s="12">
        <v>193.99396161311191</v>
      </c>
      <c r="O247" s="12">
        <v>194.09100711667026</v>
      </c>
      <c r="P247" s="12">
        <v>224.53773929072022</v>
      </c>
      <c r="Q247" s="12">
        <v>224.65006432288166</v>
      </c>
      <c r="R247" s="12">
        <v>12.270881427072403</v>
      </c>
      <c r="S247" s="12">
        <v>12.277019937040924</v>
      </c>
      <c r="T247" s="19">
        <v>0</v>
      </c>
      <c r="U247" s="19">
        <v>0</v>
      </c>
      <c r="V247" s="19">
        <v>0</v>
      </c>
      <c r="W247" s="19">
        <v>0</v>
      </c>
      <c r="X247" s="12">
        <v>1824.50958885</v>
      </c>
      <c r="Y247" s="12">
        <v>1825.4223</v>
      </c>
      <c r="Z247" s="19">
        <v>0</v>
      </c>
      <c r="AA247" s="19">
        <v>0</v>
      </c>
    </row>
    <row r="248" spans="1:27" ht="24.95" customHeight="1">
      <c r="A248" s="51">
        <v>17</v>
      </c>
      <c r="B248" s="19">
        <v>1168</v>
      </c>
      <c r="C248" s="19">
        <v>1170</v>
      </c>
      <c r="D248" s="12">
        <v>1645.600788</v>
      </c>
      <c r="E248" s="12">
        <v>1646.424</v>
      </c>
      <c r="F248" s="12">
        <v>1903.8076199999998</v>
      </c>
      <c r="G248" s="12">
        <v>1904.7599999999998</v>
      </c>
      <c r="H248" s="12">
        <v>1055.5239642567017</v>
      </c>
      <c r="I248" s="12">
        <v>1056.0519902518276</v>
      </c>
      <c r="J248" s="12">
        <v>1080.5904638698946</v>
      </c>
      <c r="K248" s="12">
        <v>1081.131029384587</v>
      </c>
      <c r="L248" s="12">
        <f xml:space="preserve"> K248-(K248*0.0005)</f>
        <v>1080.5904638698946</v>
      </c>
      <c r="M248" s="12">
        <v>160.71428571428572</v>
      </c>
      <c r="N248" s="12">
        <v>188.57578249721834</v>
      </c>
      <c r="O248" s="12">
        <v>188.67011755599634</v>
      </c>
      <c r="P248" s="12">
        <v>221.07815335753176</v>
      </c>
      <c r="Q248" s="12">
        <v>221.18874773139746</v>
      </c>
      <c r="R248" s="12">
        <v>12.361680761099366</v>
      </c>
      <c r="S248" s="12">
        <v>12.367864693446089</v>
      </c>
      <c r="T248" s="19">
        <v>0</v>
      </c>
      <c r="U248" s="19">
        <v>0</v>
      </c>
      <c r="V248" s="19">
        <v>0</v>
      </c>
      <c r="W248" s="19">
        <v>0</v>
      </c>
      <c r="X248" s="12">
        <v>1812.3944494500001</v>
      </c>
      <c r="Y248" s="12">
        <v>1813.3011000000001</v>
      </c>
      <c r="Z248" s="19">
        <v>0</v>
      </c>
      <c r="AA248" s="19">
        <v>0</v>
      </c>
    </row>
    <row r="249" spans="1:27" ht="24.95" customHeight="1">
      <c r="A249" s="51">
        <v>18</v>
      </c>
      <c r="B249" s="19">
        <v>1168</v>
      </c>
      <c r="C249" s="19">
        <v>1170</v>
      </c>
      <c r="D249" s="12">
        <v>1648.9920915</v>
      </c>
      <c r="E249" s="12">
        <v>1649.817</v>
      </c>
      <c r="F249" s="12">
        <v>1925.4417975000001</v>
      </c>
      <c r="G249" s="12">
        <v>1926.4050000000002</v>
      </c>
      <c r="H249" s="19">
        <v>0</v>
      </c>
      <c r="I249" s="19">
        <v>0</v>
      </c>
      <c r="J249" s="12">
        <v>1084.3981824925816</v>
      </c>
      <c r="K249" s="12">
        <v>1084.9406528189911</v>
      </c>
      <c r="L249" s="12">
        <v>161.24301964839711</v>
      </c>
      <c r="M249" s="12">
        <v>161.32368148914168</v>
      </c>
      <c r="N249" s="12">
        <v>190.11786701349374</v>
      </c>
      <c r="O249" s="12">
        <v>190.21297350024386</v>
      </c>
      <c r="P249" s="12">
        <v>221.53885499943166</v>
      </c>
      <c r="Q249" s="12">
        <v>221.64967983935134</v>
      </c>
      <c r="R249" s="12">
        <v>12.342110817941952</v>
      </c>
      <c r="S249" s="12">
        <v>12.348284960422163</v>
      </c>
      <c r="T249" s="19">
        <v>0</v>
      </c>
      <c r="U249" s="19">
        <v>0</v>
      </c>
      <c r="V249" s="19">
        <v>0</v>
      </c>
      <c r="W249" s="19">
        <v>0</v>
      </c>
      <c r="X249" s="12">
        <v>1815.9377769</v>
      </c>
      <c r="Y249" s="12">
        <v>1816.8462</v>
      </c>
      <c r="Z249" s="19">
        <v>0</v>
      </c>
      <c r="AA249" s="19">
        <v>0</v>
      </c>
    </row>
    <row r="250" spans="1:27" ht="24.95" customHeight="1">
      <c r="A250" s="51">
        <v>19</v>
      </c>
      <c r="B250" s="19">
        <v>1168</v>
      </c>
      <c r="C250" s="19">
        <v>1170</v>
      </c>
      <c r="D250" s="12">
        <v>1650.278448</v>
      </c>
      <c r="E250" s="12">
        <v>1651.104</v>
      </c>
      <c r="F250" s="12">
        <v>1917.1389509999999</v>
      </c>
      <c r="G250" s="12">
        <v>1918.098</v>
      </c>
      <c r="H250" s="19">
        <v>0</v>
      </c>
      <c r="I250" s="19">
        <v>0</v>
      </c>
      <c r="J250" s="12">
        <v>1086.614941460695</v>
      </c>
      <c r="K250" s="12">
        <v>1087.1585207210555</v>
      </c>
      <c r="L250" s="12">
        <v>160.41358024691357</v>
      </c>
      <c r="M250" s="12">
        <v>160.49382716049382</v>
      </c>
      <c r="N250" s="12">
        <v>190.34376678548756</v>
      </c>
      <c r="O250" s="12">
        <v>190.43898627862688</v>
      </c>
      <c r="P250" s="12">
        <v>221.71526619141514</v>
      </c>
      <c r="Q250" s="12">
        <v>221.82617928105566</v>
      </c>
      <c r="R250" s="12">
        <v>12.361680761099366</v>
      </c>
      <c r="S250" s="12">
        <v>12.367864693446089</v>
      </c>
      <c r="T250" s="19">
        <v>0</v>
      </c>
      <c r="U250" s="19">
        <v>0</v>
      </c>
      <c r="V250" s="19">
        <v>0</v>
      </c>
      <c r="W250" s="19">
        <v>0</v>
      </c>
      <c r="X250" s="12">
        <v>1816.81483815</v>
      </c>
      <c r="Y250" s="12">
        <v>1817.7237</v>
      </c>
      <c r="Z250" s="19">
        <v>0</v>
      </c>
      <c r="AA250" s="19">
        <v>0</v>
      </c>
    </row>
    <row r="251" spans="1:27" ht="24.95" customHeight="1">
      <c r="A251" s="51">
        <v>20</v>
      </c>
      <c r="B251" s="19">
        <v>1168</v>
      </c>
      <c r="C251" s="19">
        <v>1170</v>
      </c>
      <c r="D251" s="12">
        <v>1665.5977844999998</v>
      </c>
      <c r="E251" s="12">
        <v>1666.4309999999998</v>
      </c>
      <c r="F251" s="12">
        <v>1926.3773294999999</v>
      </c>
      <c r="G251" s="12">
        <v>1927.3409999999999</v>
      </c>
      <c r="H251" s="12">
        <v>1072.6609796367638</v>
      </c>
      <c r="I251" s="12">
        <v>1073.1975784259769</v>
      </c>
      <c r="J251" s="12">
        <v>1097.3210096650089</v>
      </c>
      <c r="K251" s="12">
        <v>1097.8699446373275</v>
      </c>
      <c r="L251" s="12">
        <v>163.04147786685255</v>
      </c>
      <c r="M251" s="12">
        <v>163.12303938654583</v>
      </c>
      <c r="N251" s="12">
        <v>193.7753732456213</v>
      </c>
      <c r="O251" s="12">
        <v>193.87230940032146</v>
      </c>
      <c r="P251" s="12">
        <v>223.7643749641224</v>
      </c>
      <c r="Q251" s="12">
        <v>223.87631312068274</v>
      </c>
      <c r="R251" s="12">
        <v>12.390495867768596</v>
      </c>
      <c r="S251" s="12">
        <v>12.396694214876034</v>
      </c>
      <c r="T251" s="19">
        <v>0</v>
      </c>
      <c r="U251" s="19">
        <v>0</v>
      </c>
      <c r="V251" s="19">
        <v>0</v>
      </c>
      <c r="W251" s="19">
        <v>0</v>
      </c>
      <c r="X251" s="12">
        <v>1823.3284797000001</v>
      </c>
      <c r="Y251" s="12">
        <v>1824.2406000000001</v>
      </c>
      <c r="Z251" s="19">
        <v>0</v>
      </c>
      <c r="AA251" s="19">
        <v>0</v>
      </c>
    </row>
    <row r="252" spans="1:27" ht="24.95" customHeight="1">
      <c r="A252" s="51">
        <v>21</v>
      </c>
      <c r="B252" s="19"/>
      <c r="C252" s="1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9"/>
      <c r="U252" s="19"/>
      <c r="V252" s="19"/>
      <c r="W252" s="19"/>
      <c r="X252" s="12"/>
      <c r="Y252" s="12"/>
      <c r="Z252" s="19"/>
      <c r="AA252" s="19"/>
    </row>
    <row r="253" spans="1:27" ht="24.95" customHeight="1">
      <c r="A253" s="51">
        <v>22</v>
      </c>
      <c r="B253" s="19"/>
      <c r="C253" s="1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9"/>
      <c r="U253" s="19"/>
      <c r="V253" s="19"/>
      <c r="W253" s="19"/>
      <c r="X253" s="12"/>
      <c r="Y253" s="12"/>
      <c r="Z253" s="19"/>
      <c r="AA253" s="19"/>
    </row>
    <row r="254" spans="1:27" ht="24.95" customHeight="1">
      <c r="A254" s="51">
        <v>23</v>
      </c>
      <c r="B254" s="19">
        <v>1168</v>
      </c>
      <c r="C254" s="19">
        <v>1170</v>
      </c>
      <c r="D254" s="12">
        <v>1675.7716950000001</v>
      </c>
      <c r="E254" s="12">
        <v>1676.6100000000001</v>
      </c>
      <c r="F254" s="12">
        <v>1938.3053624999998</v>
      </c>
      <c r="G254" s="12">
        <v>1939.2749999999999</v>
      </c>
      <c r="H254" s="12">
        <v>1082.8919344383739</v>
      </c>
      <c r="I254" s="12">
        <v>1083.4336512640059</v>
      </c>
      <c r="J254" s="12">
        <v>1105.4116646185839</v>
      </c>
      <c r="K254" s="12">
        <v>1105.964646942055</v>
      </c>
      <c r="L254" s="19">
        <v>0</v>
      </c>
      <c r="M254" s="19">
        <v>0</v>
      </c>
      <c r="N254" s="12">
        <v>195.8819095477387</v>
      </c>
      <c r="O254" s="12">
        <v>195.97989949748745</v>
      </c>
      <c r="P254" s="12">
        <v>225.13428180890591</v>
      </c>
      <c r="Q254" s="12">
        <v>225.24690526153668</v>
      </c>
      <c r="R254" s="12">
        <v>12.453833865814696</v>
      </c>
      <c r="S254" s="12">
        <v>12.460063897763577</v>
      </c>
      <c r="T254" s="19">
        <v>0</v>
      </c>
      <c r="U254" s="19">
        <v>0</v>
      </c>
      <c r="V254" s="19">
        <v>0</v>
      </c>
      <c r="W254" s="19">
        <v>0</v>
      </c>
      <c r="X254" s="12">
        <v>1830.16955745</v>
      </c>
      <c r="Y254" s="12">
        <v>1831.0851</v>
      </c>
      <c r="Z254" s="19">
        <v>0</v>
      </c>
      <c r="AA254" s="19">
        <v>0</v>
      </c>
    </row>
    <row r="255" spans="1:27" ht="24.95" customHeight="1">
      <c r="A255" s="51">
        <v>24</v>
      </c>
      <c r="B255" s="19">
        <v>1168</v>
      </c>
      <c r="C255" s="19">
        <v>1170</v>
      </c>
      <c r="D255" s="12">
        <v>1674.9531044999999</v>
      </c>
      <c r="E255" s="12">
        <v>1675.7909999999999</v>
      </c>
      <c r="F255" s="12">
        <v>1929.1839255</v>
      </c>
      <c r="G255" s="12">
        <v>1930.1489999999999</v>
      </c>
      <c r="H255" s="12">
        <v>1088.6380562278905</v>
      </c>
      <c r="I255" s="12">
        <v>1089.1826475516664</v>
      </c>
      <c r="J255" s="12">
        <v>1101.9741801733885</v>
      </c>
      <c r="K255" s="12">
        <v>1102.525442894836</v>
      </c>
      <c r="L255" s="12">
        <v>166.228144989339</v>
      </c>
      <c r="M255" s="12">
        <v>166.31130063965884</v>
      </c>
      <c r="N255" s="12">
        <v>0</v>
      </c>
      <c r="O255" s="12">
        <v>0</v>
      </c>
      <c r="P255" s="12">
        <v>225.03463803255974</v>
      </c>
      <c r="Q255" s="12">
        <v>225.14721163837893</v>
      </c>
      <c r="R255" s="12">
        <v>12.355150554675118</v>
      </c>
      <c r="S255" s="12">
        <v>12.36133122028526</v>
      </c>
      <c r="T255" s="19">
        <v>0</v>
      </c>
      <c r="U255" s="19">
        <v>0</v>
      </c>
      <c r="V255" s="19">
        <v>0</v>
      </c>
      <c r="W255" s="19">
        <v>0</v>
      </c>
      <c r="X255" s="12">
        <v>1826.1701581499999</v>
      </c>
      <c r="Y255" s="12">
        <v>1827.0836999999999</v>
      </c>
      <c r="Z255" s="19">
        <v>0</v>
      </c>
      <c r="AA255" s="19">
        <v>0</v>
      </c>
    </row>
    <row r="256" spans="1:27" ht="24.95" customHeight="1">
      <c r="A256" s="51">
        <v>25</v>
      </c>
      <c r="B256" s="19">
        <v>1168</v>
      </c>
      <c r="C256" s="19">
        <v>1170</v>
      </c>
      <c r="D256" s="12">
        <v>1675.0700459999998</v>
      </c>
      <c r="E256" s="12">
        <v>1675.9079999999999</v>
      </c>
      <c r="F256" s="12">
        <v>1913.1629399999999</v>
      </c>
      <c r="G256" s="12">
        <v>1914.12</v>
      </c>
      <c r="H256" s="12">
        <v>1084.5993322203672</v>
      </c>
      <c r="I256" s="12">
        <v>1085.1419031719531</v>
      </c>
      <c r="J256" s="12">
        <v>1101.9741801733885</v>
      </c>
      <c r="K256" s="12">
        <v>1102.525442894836</v>
      </c>
      <c r="L256" s="12">
        <v>0</v>
      </c>
      <c r="M256" s="12">
        <v>0</v>
      </c>
      <c r="N256" s="12">
        <v>194.56201647117544</v>
      </c>
      <c r="O256" s="12">
        <v>194.65934614424756</v>
      </c>
      <c r="P256" s="12">
        <v>225.05629221916436</v>
      </c>
      <c r="Q256" s="12">
        <v>225.16887665749312</v>
      </c>
      <c r="R256" s="12">
        <v>12.440585106382979</v>
      </c>
      <c r="S256" s="12">
        <v>12.446808510638299</v>
      </c>
      <c r="T256" s="19">
        <v>0</v>
      </c>
      <c r="U256" s="19">
        <v>0</v>
      </c>
      <c r="V256" s="19">
        <v>0</v>
      </c>
      <c r="W256" s="19">
        <v>0</v>
      </c>
      <c r="X256" s="12">
        <v>1825.37495595</v>
      </c>
      <c r="Y256" s="12">
        <v>1826.2881</v>
      </c>
      <c r="Z256" s="19">
        <v>0</v>
      </c>
      <c r="AA256" s="19">
        <v>0</v>
      </c>
    </row>
    <row r="257" spans="1:27" ht="24.95" customHeight="1">
      <c r="A257" s="51">
        <v>26</v>
      </c>
      <c r="B257" s="19">
        <v>1168</v>
      </c>
      <c r="C257" s="19">
        <v>1170</v>
      </c>
      <c r="D257" s="12">
        <v>1668.7552050000002</v>
      </c>
      <c r="E257" s="12">
        <v>1669.5900000000001</v>
      </c>
      <c r="F257" s="12">
        <v>1903.8076199999998</v>
      </c>
      <c r="G257" s="12">
        <v>1904.7599999999998</v>
      </c>
      <c r="H257" s="12">
        <v>0</v>
      </c>
      <c r="I257" s="12">
        <v>0</v>
      </c>
      <c r="J257" s="12">
        <v>1100.9367350781397</v>
      </c>
      <c r="K257" s="12">
        <v>1101.4874788175484</v>
      </c>
      <c r="L257" s="12">
        <v>166.28723782438678</v>
      </c>
      <c r="M257" s="12">
        <v>166.37042303590474</v>
      </c>
      <c r="N257" s="12">
        <v>193.50282953304432</v>
      </c>
      <c r="O257" s="12">
        <v>193.59962934771818</v>
      </c>
      <c r="P257" s="12">
        <v>224.21915444348579</v>
      </c>
      <c r="Q257" s="12">
        <v>224.33132010353756</v>
      </c>
      <c r="R257" s="12">
        <v>12.440585106382979</v>
      </c>
      <c r="S257" s="12">
        <v>12.446808510638299</v>
      </c>
      <c r="T257" s="19">
        <v>0</v>
      </c>
      <c r="U257" s="19">
        <v>0</v>
      </c>
      <c r="V257" s="19">
        <v>0</v>
      </c>
      <c r="W257" s="19">
        <v>0</v>
      </c>
      <c r="X257" s="12">
        <v>1825.1527671000001</v>
      </c>
      <c r="Y257" s="12">
        <v>1826.0658000000001</v>
      </c>
      <c r="Z257" s="19">
        <v>0</v>
      </c>
      <c r="AA257" s="19">
        <v>0</v>
      </c>
    </row>
    <row r="258" spans="1:27" ht="24.95" customHeight="1">
      <c r="A258" s="51">
        <v>27</v>
      </c>
      <c r="B258" s="19">
        <v>1168</v>
      </c>
      <c r="C258" s="19">
        <v>1170</v>
      </c>
      <c r="D258" s="12">
        <v>1668.5213220000001</v>
      </c>
      <c r="E258" s="12">
        <v>1669.356</v>
      </c>
      <c r="F258" s="12">
        <v>1892.1134700000002</v>
      </c>
      <c r="G258" s="12">
        <v>1893.0600000000002</v>
      </c>
      <c r="H258" s="12">
        <v>1066.9844890510949</v>
      </c>
      <c r="I258" s="12">
        <v>1067.5182481751824</v>
      </c>
      <c r="J258" s="12">
        <v>1094.9578651685395</v>
      </c>
      <c r="K258" s="12">
        <v>1095.5056179775281</v>
      </c>
      <c r="L258" s="12">
        <v>164.12842105263158</v>
      </c>
      <c r="M258" s="12">
        <v>164.21052631578948</v>
      </c>
      <c r="N258" s="12">
        <v>193.02692174372348</v>
      </c>
      <c r="O258" s="12">
        <v>193.12348348546621</v>
      </c>
      <c r="P258" s="12">
        <v>224.15468660149511</v>
      </c>
      <c r="Q258" s="12">
        <v>224.26682001150087</v>
      </c>
      <c r="R258" s="12">
        <v>12.453833865814696</v>
      </c>
      <c r="S258" s="12">
        <v>12.460063897763577</v>
      </c>
      <c r="T258" s="19">
        <v>0</v>
      </c>
      <c r="U258" s="19">
        <v>0</v>
      </c>
      <c r="V258" s="19">
        <v>0</v>
      </c>
      <c r="W258" s="19">
        <v>0</v>
      </c>
      <c r="X258" s="12">
        <v>1823.1062908500003</v>
      </c>
      <c r="Y258" s="12">
        <v>1824.0183000000002</v>
      </c>
      <c r="Z258" s="19">
        <v>0</v>
      </c>
      <c r="AA258" s="19">
        <v>0</v>
      </c>
    </row>
    <row r="259" spans="1:27" ht="24.95" customHeight="1">
      <c r="A259" s="51">
        <v>28</v>
      </c>
      <c r="B259" s="19"/>
      <c r="C259" s="1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9"/>
      <c r="U259" s="19"/>
      <c r="V259" s="19"/>
      <c r="W259" s="19"/>
      <c r="X259" s="12"/>
      <c r="Y259" s="12"/>
      <c r="Z259" s="19"/>
      <c r="AA259" s="19"/>
    </row>
    <row r="260" spans="1:27" ht="24.95" customHeight="1">
      <c r="A260" s="51">
        <v>29</v>
      </c>
      <c r="B260" s="19"/>
      <c r="C260" s="1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9"/>
      <c r="U260" s="19"/>
      <c r="V260" s="19"/>
      <c r="W260" s="19"/>
      <c r="X260" s="12"/>
      <c r="Y260" s="12"/>
      <c r="Z260" s="19"/>
      <c r="AA260" s="19"/>
    </row>
    <row r="261" spans="1:27" ht="24.95" customHeight="1">
      <c r="A261" s="51">
        <v>30</v>
      </c>
      <c r="B261" s="19">
        <v>1168</v>
      </c>
      <c r="C261" s="19">
        <v>1170</v>
      </c>
      <c r="D261" s="19">
        <v>1679.7477059999999</v>
      </c>
      <c r="E261" s="19">
        <v>1680.588</v>
      </c>
      <c r="F261" s="19">
        <v>1909.0699875</v>
      </c>
      <c r="G261" s="19">
        <v>1910.0250000000001</v>
      </c>
      <c r="H261" s="19">
        <v>1074.9287618347273</v>
      </c>
      <c r="I261" s="19">
        <v>1075.4664950822685</v>
      </c>
      <c r="J261" s="19">
        <v>1105.8297872340424</v>
      </c>
      <c r="K261" s="19">
        <v>1106.3829787234042</v>
      </c>
      <c r="L261" s="19">
        <v>164.70633802816903</v>
      </c>
      <c r="M261" s="19">
        <v>164.78873239436621</v>
      </c>
      <c r="N261" s="19">
        <v>194.66241635316445</v>
      </c>
      <c r="O261" s="19">
        <v>194.75979625129008</v>
      </c>
      <c r="P261" s="19">
        <v>225.67737079779226</v>
      </c>
      <c r="Q261" s="19">
        <v>225.79026593075764</v>
      </c>
      <c r="R261" s="19">
        <v>12.47376</v>
      </c>
      <c r="S261" s="19">
        <v>12.48</v>
      </c>
      <c r="T261" s="19">
        <v>0</v>
      </c>
      <c r="U261" s="19">
        <v>0</v>
      </c>
      <c r="V261" s="19">
        <v>0</v>
      </c>
      <c r="W261" s="19">
        <v>0</v>
      </c>
      <c r="X261" s="12">
        <v>1828.8715067999999</v>
      </c>
      <c r="Y261" s="12">
        <v>1829.7864</v>
      </c>
      <c r="Z261" s="19">
        <v>0</v>
      </c>
      <c r="AA261" s="19">
        <v>0</v>
      </c>
    </row>
    <row r="262" spans="1:27" ht="24.95" customHeight="1">
      <c r="A262" s="31">
        <v>31</v>
      </c>
      <c r="B262" s="12"/>
      <c r="C262" s="12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12"/>
      <c r="U262" s="12"/>
      <c r="V262" s="12"/>
      <c r="W262" s="12"/>
      <c r="X262" s="12"/>
      <c r="Y262" s="12"/>
      <c r="Z262" s="12"/>
      <c r="AA262" s="12"/>
    </row>
    <row r="263" spans="1:27" ht="24.95" customHeight="1">
      <c r="A263" s="227" t="s">
        <v>426</v>
      </c>
      <c r="B263" s="231">
        <f>AVERAGE(B232:B262)</f>
        <v>1168</v>
      </c>
      <c r="C263" s="231">
        <f t="shared" ref="C263:AA263" si="8">AVERAGE(C232:C262)</f>
        <v>1170</v>
      </c>
      <c r="D263" s="231">
        <f t="shared" si="8"/>
        <v>1667.9091105588234</v>
      </c>
      <c r="E263" s="231">
        <f t="shared" si="8"/>
        <v>1668.7434705882351</v>
      </c>
      <c r="F263" s="231">
        <f t="shared" si="8"/>
        <v>1930.4634030882353</v>
      </c>
      <c r="G263" s="231">
        <f t="shared" si="8"/>
        <v>1931.4291176470592</v>
      </c>
      <c r="H263" s="231">
        <f t="shared" si="8"/>
        <v>886.24824378612698</v>
      </c>
      <c r="I263" s="231">
        <f t="shared" si="8"/>
        <v>886.69158958091737</v>
      </c>
      <c r="J263" s="231">
        <f t="shared" si="8"/>
        <v>1094.3932715321116</v>
      </c>
      <c r="K263" s="231">
        <f t="shared" si="8"/>
        <v>1094.9407419030631</v>
      </c>
      <c r="L263" s="231">
        <f t="shared" si="8"/>
        <v>197.96890620390479</v>
      </c>
      <c r="M263" s="231">
        <f t="shared" si="8"/>
        <v>143.92577878162115</v>
      </c>
      <c r="N263" s="231">
        <f t="shared" si="8"/>
        <v>181.19221417936333</v>
      </c>
      <c r="O263" s="231">
        <f t="shared" si="8"/>
        <v>181.28285560716694</v>
      </c>
      <c r="P263" s="231">
        <f t="shared" si="8"/>
        <v>224.06483366577481</v>
      </c>
      <c r="Q263" s="231">
        <f t="shared" si="8"/>
        <v>224.17692212683821</v>
      </c>
      <c r="R263" s="231">
        <f t="shared" si="8"/>
        <v>12.335719580017621</v>
      </c>
      <c r="S263" s="231">
        <f t="shared" si="8"/>
        <v>12.341890525280261</v>
      </c>
      <c r="T263" s="231">
        <f t="shared" si="8"/>
        <v>0</v>
      </c>
      <c r="U263" s="231">
        <f t="shared" si="8"/>
        <v>0</v>
      </c>
      <c r="V263" s="231">
        <f t="shared" si="8"/>
        <v>0</v>
      </c>
      <c r="W263" s="231">
        <f t="shared" si="8"/>
        <v>0</v>
      </c>
      <c r="X263" s="231">
        <f t="shared" si="8"/>
        <v>1823.7233351147056</v>
      </c>
      <c r="Y263" s="231">
        <f t="shared" si="8"/>
        <v>1824.6356529411767</v>
      </c>
      <c r="Z263" s="231">
        <f t="shared" si="8"/>
        <v>0</v>
      </c>
      <c r="AA263" s="231">
        <f t="shared" si="8"/>
        <v>0</v>
      </c>
    </row>
    <row r="264" spans="1:27" ht="24.95" customHeight="1">
      <c r="A264" s="209" t="s">
        <v>461</v>
      </c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</row>
    <row r="265" spans="1:27" ht="24.95" customHeight="1">
      <c r="A265" s="31" t="s">
        <v>67</v>
      </c>
      <c r="B265" s="19"/>
      <c r="C265" s="19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</row>
    <row r="266" spans="1:27" ht="24.95" customHeight="1">
      <c r="A266" s="31" t="s">
        <v>27</v>
      </c>
      <c r="B266" s="19"/>
      <c r="C266" s="19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</row>
    <row r="267" spans="1:27" ht="24.95" customHeight="1">
      <c r="A267" s="31" t="s">
        <v>28</v>
      </c>
      <c r="B267" s="19"/>
      <c r="C267" s="19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</row>
    <row r="268" spans="1:27" ht="24.95" customHeight="1">
      <c r="A268" s="31" t="s">
        <v>29</v>
      </c>
      <c r="B268" s="19"/>
      <c r="C268" s="19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</row>
    <row r="269" spans="1:27" ht="24.95" customHeight="1">
      <c r="A269" s="31" t="s">
        <v>30</v>
      </c>
      <c r="B269" s="19"/>
      <c r="C269" s="19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</row>
    <row r="270" spans="1:27" ht="24.95" customHeight="1">
      <c r="A270" s="31" t="s">
        <v>31</v>
      </c>
      <c r="B270" s="19"/>
      <c r="C270" s="19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</row>
    <row r="271" spans="1:27" ht="24.95" customHeight="1">
      <c r="A271" s="31" t="s">
        <v>32</v>
      </c>
      <c r="B271" s="19"/>
      <c r="C271" s="19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</row>
    <row r="272" spans="1:27" ht="24.95" customHeight="1">
      <c r="A272" s="31" t="s">
        <v>33</v>
      </c>
      <c r="B272" s="19"/>
      <c r="C272" s="19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</row>
    <row r="273" spans="1:27" ht="24.95" customHeight="1">
      <c r="A273" s="31" t="s">
        <v>34</v>
      </c>
      <c r="B273" s="19">
        <v>1168</v>
      </c>
      <c r="C273" s="19">
        <v>1170</v>
      </c>
      <c r="D273" s="31" t="s">
        <v>204</v>
      </c>
      <c r="E273" s="31" t="s">
        <v>205</v>
      </c>
      <c r="F273" s="31" t="s">
        <v>206</v>
      </c>
      <c r="G273" s="31" t="s">
        <v>207</v>
      </c>
      <c r="H273" s="31" t="s">
        <v>208</v>
      </c>
      <c r="I273" s="31" t="s">
        <v>209</v>
      </c>
      <c r="J273" s="31" t="s">
        <v>210</v>
      </c>
      <c r="K273" s="31" t="s">
        <v>211</v>
      </c>
      <c r="L273" s="31" t="s">
        <v>212</v>
      </c>
      <c r="M273" s="31" t="s">
        <v>213</v>
      </c>
      <c r="N273" s="31" t="s">
        <v>214</v>
      </c>
      <c r="O273" s="31" t="s">
        <v>215</v>
      </c>
      <c r="P273" s="31" t="s">
        <v>216</v>
      </c>
      <c r="Q273" s="31" t="s">
        <v>217</v>
      </c>
      <c r="R273" s="31" t="s">
        <v>218</v>
      </c>
      <c r="S273" s="31" t="s">
        <v>219</v>
      </c>
      <c r="T273" s="19">
        <v>0</v>
      </c>
      <c r="U273" s="19">
        <v>0</v>
      </c>
      <c r="V273" s="19">
        <v>0</v>
      </c>
      <c r="W273" s="19">
        <v>0</v>
      </c>
      <c r="X273" s="31" t="s">
        <v>220</v>
      </c>
      <c r="Y273" s="31" t="s">
        <v>221</v>
      </c>
      <c r="Z273" s="19">
        <v>0</v>
      </c>
      <c r="AA273" s="19">
        <v>0</v>
      </c>
    </row>
    <row r="274" spans="1:27" ht="24.95" customHeight="1">
      <c r="A274" s="31" t="s">
        <v>35</v>
      </c>
      <c r="B274" s="19">
        <v>1168</v>
      </c>
      <c r="C274" s="19">
        <v>1170</v>
      </c>
      <c r="D274" s="31" t="s">
        <v>222</v>
      </c>
      <c r="E274" s="31" t="s">
        <v>223</v>
      </c>
      <c r="F274" s="31" t="s">
        <v>224</v>
      </c>
      <c r="G274" s="31" t="s">
        <v>225</v>
      </c>
      <c r="H274" s="31" t="s">
        <v>226</v>
      </c>
      <c r="I274" s="31" t="s">
        <v>227</v>
      </c>
      <c r="J274" s="31" t="s">
        <v>228</v>
      </c>
      <c r="K274" s="31" t="s">
        <v>229</v>
      </c>
      <c r="L274" s="31" t="s">
        <v>230</v>
      </c>
      <c r="M274" s="31" t="s">
        <v>231</v>
      </c>
      <c r="N274" s="31" t="s">
        <v>232</v>
      </c>
      <c r="O274" s="31" t="s">
        <v>233</v>
      </c>
      <c r="P274" s="31" t="s">
        <v>234</v>
      </c>
      <c r="Q274" s="31" t="s">
        <v>235</v>
      </c>
      <c r="R274" s="31" t="s">
        <v>236</v>
      </c>
      <c r="S274" s="31" t="s">
        <v>237</v>
      </c>
      <c r="T274" s="19">
        <v>0</v>
      </c>
      <c r="U274" s="19">
        <v>0</v>
      </c>
      <c r="V274" s="19">
        <v>0</v>
      </c>
      <c r="W274" s="19">
        <v>0</v>
      </c>
      <c r="X274" s="31" t="s">
        <v>238</v>
      </c>
      <c r="Y274" s="31" t="s">
        <v>239</v>
      </c>
      <c r="Z274" s="19">
        <v>0</v>
      </c>
      <c r="AA274" s="19">
        <v>0</v>
      </c>
    </row>
    <row r="275" spans="1:27" ht="24.95" customHeight="1">
      <c r="A275" s="31" t="s">
        <v>36</v>
      </c>
      <c r="B275" s="19"/>
      <c r="C275" s="19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19"/>
      <c r="U275" s="19"/>
      <c r="V275" s="19"/>
      <c r="W275" s="19"/>
      <c r="X275" s="31"/>
      <c r="Y275" s="31"/>
      <c r="Z275" s="19"/>
      <c r="AA275" s="19"/>
    </row>
    <row r="276" spans="1:27" ht="24.95" customHeight="1">
      <c r="A276" s="31" t="s">
        <v>37</v>
      </c>
      <c r="B276" s="19"/>
      <c r="C276" s="19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19"/>
      <c r="U276" s="19"/>
      <c r="V276" s="19"/>
      <c r="W276" s="19"/>
      <c r="X276" s="31"/>
      <c r="Y276" s="31"/>
      <c r="Z276" s="19"/>
      <c r="AA276" s="19"/>
    </row>
    <row r="277" spans="1:27" ht="24.95" customHeight="1">
      <c r="A277" s="31" t="s">
        <v>38</v>
      </c>
      <c r="B277" s="19">
        <v>1168</v>
      </c>
      <c r="C277" s="19">
        <v>1170</v>
      </c>
      <c r="D277" s="31" t="s">
        <v>240</v>
      </c>
      <c r="E277" s="31" t="s">
        <v>241</v>
      </c>
      <c r="F277" s="31" t="s">
        <v>242</v>
      </c>
      <c r="G277" s="31" t="s">
        <v>243</v>
      </c>
      <c r="H277" s="31" t="s">
        <v>244</v>
      </c>
      <c r="I277" s="31" t="s">
        <v>245</v>
      </c>
      <c r="J277" s="31" t="s">
        <v>246</v>
      </c>
      <c r="K277" s="31" t="s">
        <v>247</v>
      </c>
      <c r="L277" s="31" t="s">
        <v>248</v>
      </c>
      <c r="M277" s="31" t="s">
        <v>249</v>
      </c>
      <c r="N277" s="31" t="s">
        <v>250</v>
      </c>
      <c r="O277" s="31" t="s">
        <v>251</v>
      </c>
      <c r="P277" s="31" t="s">
        <v>252</v>
      </c>
      <c r="Q277" s="31" t="s">
        <v>253</v>
      </c>
      <c r="R277" s="31" t="s">
        <v>254</v>
      </c>
      <c r="S277" s="31" t="s">
        <v>255</v>
      </c>
      <c r="T277" s="19">
        <v>0</v>
      </c>
      <c r="U277" s="19">
        <v>0</v>
      </c>
      <c r="V277" s="19">
        <v>0</v>
      </c>
      <c r="W277" s="19">
        <v>0</v>
      </c>
      <c r="X277" s="31" t="s">
        <v>256</v>
      </c>
      <c r="Y277" s="31" t="s">
        <v>257</v>
      </c>
      <c r="Z277" s="19">
        <v>0</v>
      </c>
      <c r="AA277" s="19">
        <v>0</v>
      </c>
    </row>
    <row r="278" spans="1:27" ht="24.95" customHeight="1">
      <c r="A278" s="31" t="s">
        <v>39</v>
      </c>
      <c r="B278" s="19">
        <v>1168</v>
      </c>
      <c r="C278" s="19">
        <v>1170</v>
      </c>
      <c r="D278" s="31" t="s">
        <v>258</v>
      </c>
      <c r="E278" s="31" t="s">
        <v>259</v>
      </c>
      <c r="F278" s="31" t="s">
        <v>260</v>
      </c>
      <c r="G278" s="31" t="s">
        <v>261</v>
      </c>
      <c r="H278" s="31" t="s">
        <v>262</v>
      </c>
      <c r="I278" s="31" t="s">
        <v>263</v>
      </c>
      <c r="J278" s="31" t="s">
        <v>264</v>
      </c>
      <c r="K278" s="31" t="s">
        <v>265</v>
      </c>
      <c r="L278" s="31" t="s">
        <v>266</v>
      </c>
      <c r="M278" s="31" t="s">
        <v>267</v>
      </c>
      <c r="N278" s="31" t="s">
        <v>268</v>
      </c>
      <c r="O278" s="31" t="s">
        <v>269</v>
      </c>
      <c r="P278" s="31" t="s">
        <v>270</v>
      </c>
      <c r="Q278" s="31" t="s">
        <v>271</v>
      </c>
      <c r="R278" s="31" t="s">
        <v>163</v>
      </c>
      <c r="S278" s="31" t="s">
        <v>272</v>
      </c>
      <c r="T278" s="19">
        <v>0</v>
      </c>
      <c r="U278" s="19">
        <v>0</v>
      </c>
      <c r="V278" s="19">
        <v>0</v>
      </c>
      <c r="W278" s="19">
        <v>0</v>
      </c>
      <c r="X278" s="31" t="s">
        <v>273</v>
      </c>
      <c r="Y278" s="31" t="s">
        <v>274</v>
      </c>
      <c r="Z278" s="19">
        <v>0</v>
      </c>
      <c r="AA278" s="19">
        <v>0</v>
      </c>
    </row>
    <row r="279" spans="1:27" ht="24.95" customHeight="1">
      <c r="A279" s="31" t="s">
        <v>40</v>
      </c>
      <c r="B279" s="19">
        <v>1168</v>
      </c>
      <c r="C279" s="19">
        <v>1170</v>
      </c>
      <c r="D279" s="31" t="s">
        <v>275</v>
      </c>
      <c r="E279" s="31" t="s">
        <v>276</v>
      </c>
      <c r="F279" s="31" t="s">
        <v>277</v>
      </c>
      <c r="G279" s="31" t="s">
        <v>278</v>
      </c>
      <c r="H279" s="31" t="s">
        <v>279</v>
      </c>
      <c r="I279" s="31" t="s">
        <v>280</v>
      </c>
      <c r="J279" s="31" t="s">
        <v>281</v>
      </c>
      <c r="K279" s="31" t="s">
        <v>282</v>
      </c>
      <c r="L279" s="31" t="s">
        <v>283</v>
      </c>
      <c r="M279" s="31" t="s">
        <v>284</v>
      </c>
      <c r="N279" s="31" t="s">
        <v>285</v>
      </c>
      <c r="O279" s="31" t="s">
        <v>286</v>
      </c>
      <c r="P279" s="31" t="s">
        <v>287</v>
      </c>
      <c r="Q279" s="31" t="s">
        <v>288</v>
      </c>
      <c r="R279" s="31" t="s">
        <v>289</v>
      </c>
      <c r="S279" s="31" t="s">
        <v>290</v>
      </c>
      <c r="T279" s="19">
        <v>0</v>
      </c>
      <c r="U279" s="19">
        <v>0</v>
      </c>
      <c r="V279" s="19">
        <v>0</v>
      </c>
      <c r="W279" s="19">
        <v>0</v>
      </c>
      <c r="X279" s="31" t="s">
        <v>291</v>
      </c>
      <c r="Y279" s="31" t="s">
        <v>292</v>
      </c>
      <c r="Z279" s="19">
        <v>0</v>
      </c>
      <c r="AA279" s="19">
        <v>0</v>
      </c>
    </row>
    <row r="280" spans="1:27" ht="24.95" customHeight="1">
      <c r="A280" s="31" t="s">
        <v>41</v>
      </c>
      <c r="B280" s="19">
        <v>1168</v>
      </c>
      <c r="C280" s="19">
        <v>1170</v>
      </c>
      <c r="D280" s="31" t="s">
        <v>293</v>
      </c>
      <c r="E280" s="31" t="s">
        <v>294</v>
      </c>
      <c r="F280" s="31" t="s">
        <v>295</v>
      </c>
      <c r="G280" s="31" t="s">
        <v>296</v>
      </c>
      <c r="H280" s="19">
        <v>0</v>
      </c>
      <c r="I280" s="19">
        <v>0</v>
      </c>
      <c r="J280" s="19">
        <v>0</v>
      </c>
      <c r="K280" s="19">
        <v>0</v>
      </c>
      <c r="L280" s="31" t="s">
        <v>297</v>
      </c>
      <c r="M280" s="31" t="s">
        <v>298</v>
      </c>
      <c r="N280" s="19">
        <v>0</v>
      </c>
      <c r="O280" s="19">
        <v>0</v>
      </c>
      <c r="P280" s="19">
        <v>0</v>
      </c>
      <c r="Q280" s="19">
        <v>0</v>
      </c>
      <c r="R280" s="31" t="s">
        <v>299</v>
      </c>
      <c r="S280" s="31" t="s">
        <v>300</v>
      </c>
      <c r="T280" s="19">
        <v>0</v>
      </c>
      <c r="U280" s="19">
        <v>0</v>
      </c>
      <c r="V280" s="19">
        <v>0</v>
      </c>
      <c r="W280" s="19">
        <v>0</v>
      </c>
      <c r="X280" s="31" t="s">
        <v>301</v>
      </c>
      <c r="Y280" s="31" t="s">
        <v>302</v>
      </c>
      <c r="Z280" s="19">
        <v>0</v>
      </c>
      <c r="AA280" s="19">
        <v>0</v>
      </c>
    </row>
    <row r="281" spans="1:27" ht="24.95" customHeight="1">
      <c r="A281" s="31" t="s">
        <v>42</v>
      </c>
      <c r="B281" s="19">
        <v>1168</v>
      </c>
      <c r="C281" s="19">
        <v>1170</v>
      </c>
      <c r="D281" s="31" t="s">
        <v>303</v>
      </c>
      <c r="E281" s="31" t="s">
        <v>304</v>
      </c>
      <c r="F281" s="31" t="s">
        <v>224</v>
      </c>
      <c r="G281" s="31" t="s">
        <v>225</v>
      </c>
      <c r="H281" s="31" t="s">
        <v>305</v>
      </c>
      <c r="I281" s="31" t="s">
        <v>306</v>
      </c>
      <c r="J281" s="31" t="s">
        <v>307</v>
      </c>
      <c r="K281" s="31" t="s">
        <v>308</v>
      </c>
      <c r="L281" s="31" t="s">
        <v>309</v>
      </c>
      <c r="M281" s="31" t="s">
        <v>310</v>
      </c>
      <c r="N281" s="31" t="s">
        <v>311</v>
      </c>
      <c r="O281" s="31" t="s">
        <v>312</v>
      </c>
      <c r="P281" s="31" t="s">
        <v>313</v>
      </c>
      <c r="Q281" s="31" t="s">
        <v>314</v>
      </c>
      <c r="R281" s="31" t="s">
        <v>315</v>
      </c>
      <c r="S281" s="31" t="s">
        <v>316</v>
      </c>
      <c r="T281" s="19">
        <v>0</v>
      </c>
      <c r="U281" s="19">
        <v>0</v>
      </c>
      <c r="V281" s="19">
        <v>0</v>
      </c>
      <c r="W281" s="19">
        <v>0</v>
      </c>
      <c r="X281" s="31" t="s">
        <v>317</v>
      </c>
      <c r="Y281" s="31" t="s">
        <v>318</v>
      </c>
      <c r="Z281" s="19">
        <v>0</v>
      </c>
      <c r="AA281" s="19">
        <v>0</v>
      </c>
    </row>
    <row r="282" spans="1:27" ht="24.95" customHeight="1">
      <c r="A282" s="31" t="s">
        <v>43</v>
      </c>
      <c r="B282" s="19"/>
      <c r="C282" s="19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19"/>
      <c r="U282" s="19"/>
      <c r="V282" s="19"/>
      <c r="W282" s="19"/>
      <c r="X282" s="31"/>
      <c r="Y282" s="31"/>
      <c r="Z282" s="19"/>
      <c r="AA282" s="19"/>
    </row>
    <row r="283" spans="1:27" ht="24.95" customHeight="1">
      <c r="A283" s="31" t="s">
        <v>44</v>
      </c>
      <c r="B283" s="19"/>
      <c r="C283" s="19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19"/>
      <c r="U283" s="19"/>
      <c r="V283" s="19"/>
      <c r="W283" s="19"/>
      <c r="X283" s="31"/>
      <c r="Y283" s="31"/>
      <c r="Z283" s="19"/>
      <c r="AA283" s="19"/>
    </row>
    <row r="284" spans="1:27" ht="24.95" customHeight="1">
      <c r="A284" s="31" t="s">
        <v>45</v>
      </c>
      <c r="B284" s="19"/>
      <c r="C284" s="19"/>
      <c r="D284" s="31"/>
      <c r="E284" s="31"/>
      <c r="F284" s="31"/>
      <c r="G284" s="31"/>
      <c r="H284" s="31"/>
      <c r="I284" s="31"/>
      <c r="J284" s="31"/>
      <c r="K284" s="31"/>
      <c r="L284" s="31" t="s">
        <v>838</v>
      </c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</row>
    <row r="285" spans="1:27" ht="24.95" customHeight="1">
      <c r="A285" s="31" t="s">
        <v>46</v>
      </c>
      <c r="B285" s="19"/>
      <c r="C285" s="19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</row>
    <row r="286" spans="1:27" ht="24.95" customHeight="1">
      <c r="A286" s="31" t="s">
        <v>47</v>
      </c>
      <c r="B286" s="19"/>
      <c r="C286" s="19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</row>
    <row r="287" spans="1:27" ht="24.95" customHeight="1">
      <c r="A287" s="31" t="s">
        <v>48</v>
      </c>
      <c r="B287" s="19"/>
      <c r="C287" s="19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</row>
    <row r="288" spans="1:27" ht="24.95" customHeight="1">
      <c r="A288" s="31" t="s">
        <v>49</v>
      </c>
      <c r="B288" s="19">
        <v>1168</v>
      </c>
      <c r="C288" s="19">
        <v>1170</v>
      </c>
      <c r="D288" s="31" t="s">
        <v>320</v>
      </c>
      <c r="E288" s="31" t="s">
        <v>321</v>
      </c>
      <c r="F288" s="31" t="s">
        <v>198</v>
      </c>
      <c r="G288" s="31" t="s">
        <v>322</v>
      </c>
      <c r="H288" s="31" t="s">
        <v>323</v>
      </c>
      <c r="I288" s="31" t="s">
        <v>324</v>
      </c>
      <c r="J288" s="31" t="s">
        <v>325</v>
      </c>
      <c r="K288" s="31" t="s">
        <v>326</v>
      </c>
      <c r="L288" s="31" t="s">
        <v>327</v>
      </c>
      <c r="M288" s="31" t="s">
        <v>328</v>
      </c>
      <c r="N288" s="31" t="s">
        <v>329</v>
      </c>
      <c r="O288" s="31" t="s">
        <v>330</v>
      </c>
      <c r="P288" s="31" t="s">
        <v>331</v>
      </c>
      <c r="Q288" s="31" t="s">
        <v>332</v>
      </c>
      <c r="R288" s="31" t="s">
        <v>333</v>
      </c>
      <c r="S288" s="31" t="s">
        <v>334</v>
      </c>
      <c r="T288" s="19">
        <v>0</v>
      </c>
      <c r="U288" s="19">
        <v>0</v>
      </c>
      <c r="V288" s="19">
        <v>0</v>
      </c>
      <c r="W288" s="19">
        <v>0</v>
      </c>
      <c r="X288" s="31" t="s">
        <v>335</v>
      </c>
      <c r="Y288" s="31" t="s">
        <v>336</v>
      </c>
      <c r="Z288" s="19">
        <v>0</v>
      </c>
      <c r="AA288" s="19">
        <v>0</v>
      </c>
    </row>
    <row r="289" spans="1:27" ht="24.95" customHeight="1">
      <c r="A289" s="31" t="s">
        <v>50</v>
      </c>
      <c r="B289" s="19"/>
      <c r="C289" s="19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</row>
    <row r="290" spans="1:27" ht="24.95" customHeight="1">
      <c r="A290" s="31" t="s">
        <v>51</v>
      </c>
      <c r="B290" s="19"/>
      <c r="C290" s="19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</row>
    <row r="291" spans="1:27" ht="24.95" customHeight="1">
      <c r="A291" s="31" t="s">
        <v>52</v>
      </c>
      <c r="B291" s="19">
        <v>1168</v>
      </c>
      <c r="C291" s="19">
        <v>1170</v>
      </c>
      <c r="D291" s="31" t="s">
        <v>337</v>
      </c>
      <c r="E291" s="31" t="s">
        <v>338</v>
      </c>
      <c r="F291" s="31" t="s">
        <v>339</v>
      </c>
      <c r="G291" s="31" t="s">
        <v>340</v>
      </c>
      <c r="H291" s="31" t="s">
        <v>341</v>
      </c>
      <c r="I291" s="31" t="s">
        <v>342</v>
      </c>
      <c r="J291" s="31" t="s">
        <v>343</v>
      </c>
      <c r="K291" s="31" t="s">
        <v>344</v>
      </c>
      <c r="L291" s="31" t="s">
        <v>345</v>
      </c>
      <c r="M291" s="31" t="s">
        <v>346</v>
      </c>
      <c r="N291" s="31" t="s">
        <v>347</v>
      </c>
      <c r="O291" s="31" t="s">
        <v>348</v>
      </c>
      <c r="P291" s="31" t="s">
        <v>349</v>
      </c>
      <c r="Q291" s="31" t="s">
        <v>350</v>
      </c>
      <c r="R291" s="31" t="s">
        <v>351</v>
      </c>
      <c r="S291" s="31" t="s">
        <v>352</v>
      </c>
      <c r="T291" s="32">
        <v>0</v>
      </c>
      <c r="U291" s="32">
        <v>0</v>
      </c>
      <c r="V291" s="32">
        <v>0</v>
      </c>
      <c r="W291" s="32">
        <v>0</v>
      </c>
      <c r="X291" s="31" t="s">
        <v>353</v>
      </c>
      <c r="Y291" s="31" t="s">
        <v>354</v>
      </c>
      <c r="Z291" s="32">
        <v>0</v>
      </c>
      <c r="AA291" s="32">
        <v>0</v>
      </c>
    </row>
    <row r="292" spans="1:27" ht="24.95" customHeight="1">
      <c r="A292" s="31" t="s">
        <v>53</v>
      </c>
      <c r="B292" s="19">
        <v>1168</v>
      </c>
      <c r="C292" s="19">
        <v>1170</v>
      </c>
      <c r="D292" s="31" t="s">
        <v>355</v>
      </c>
      <c r="E292" s="31" t="s">
        <v>356</v>
      </c>
      <c r="F292" s="31" t="s">
        <v>357</v>
      </c>
      <c r="G292" s="31" t="s">
        <v>358</v>
      </c>
      <c r="H292" s="31" t="s">
        <v>359</v>
      </c>
      <c r="I292" s="31" t="s">
        <v>360</v>
      </c>
      <c r="J292" s="31" t="s">
        <v>361</v>
      </c>
      <c r="K292" s="31" t="s">
        <v>362</v>
      </c>
      <c r="L292" s="31" t="s">
        <v>363</v>
      </c>
      <c r="M292" s="31" t="s">
        <v>364</v>
      </c>
      <c r="N292" s="31" t="s">
        <v>365</v>
      </c>
      <c r="O292" s="31" t="s">
        <v>366</v>
      </c>
      <c r="P292" s="31" t="s">
        <v>367</v>
      </c>
      <c r="Q292" s="31" t="s">
        <v>368</v>
      </c>
      <c r="R292" s="31" t="s">
        <v>369</v>
      </c>
      <c r="S292" s="31" t="s">
        <v>370</v>
      </c>
      <c r="T292" s="32">
        <v>0</v>
      </c>
      <c r="U292" s="32">
        <v>0</v>
      </c>
      <c r="V292" s="32">
        <v>0</v>
      </c>
      <c r="W292" s="32">
        <v>0</v>
      </c>
      <c r="X292" s="31" t="s">
        <v>371</v>
      </c>
      <c r="Y292" s="31" t="s">
        <v>372</v>
      </c>
      <c r="Z292" s="32">
        <v>0</v>
      </c>
      <c r="AA292" s="32">
        <v>0</v>
      </c>
    </row>
    <row r="293" spans="1:27" ht="24.95" customHeight="1">
      <c r="A293" s="31" t="s">
        <v>54</v>
      </c>
      <c r="B293" s="19">
        <v>1168</v>
      </c>
      <c r="C293" s="19">
        <v>1170</v>
      </c>
      <c r="D293" s="31" t="s">
        <v>373</v>
      </c>
      <c r="E293" s="31" t="s">
        <v>374</v>
      </c>
      <c r="F293" s="31" t="s">
        <v>375</v>
      </c>
      <c r="G293" s="31" t="s">
        <v>376</v>
      </c>
      <c r="H293" s="31" t="s">
        <v>377</v>
      </c>
      <c r="I293" s="31" t="s">
        <v>378</v>
      </c>
      <c r="J293" s="31" t="s">
        <v>188</v>
      </c>
      <c r="K293" s="31" t="s">
        <v>189</v>
      </c>
      <c r="L293" s="31" t="s">
        <v>379</v>
      </c>
      <c r="M293" s="31" t="s">
        <v>380</v>
      </c>
      <c r="N293" s="31" t="s">
        <v>381</v>
      </c>
      <c r="O293" s="31" t="s">
        <v>382</v>
      </c>
      <c r="P293" s="31" t="s">
        <v>383</v>
      </c>
      <c r="Q293" s="31" t="s">
        <v>384</v>
      </c>
      <c r="R293" s="31" t="s">
        <v>385</v>
      </c>
      <c r="S293" s="31" t="s">
        <v>386</v>
      </c>
      <c r="T293" s="32">
        <v>0</v>
      </c>
      <c r="U293" s="32">
        <v>0</v>
      </c>
      <c r="V293" s="32">
        <v>0</v>
      </c>
      <c r="W293" s="32">
        <v>0</v>
      </c>
      <c r="X293" s="31" t="s">
        <v>387</v>
      </c>
      <c r="Y293" s="31" t="s">
        <v>388</v>
      </c>
      <c r="Z293" s="32">
        <v>0</v>
      </c>
      <c r="AA293" s="32">
        <v>0</v>
      </c>
    </row>
    <row r="294" spans="1:27" ht="24.95" customHeight="1">
      <c r="A294" s="31" t="s">
        <v>55</v>
      </c>
      <c r="B294" s="19"/>
      <c r="C294" s="19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2"/>
      <c r="AA294" s="32"/>
    </row>
    <row r="295" spans="1:27" ht="24.95" customHeight="1">
      <c r="A295" s="227" t="s">
        <v>426</v>
      </c>
      <c r="B295" s="231">
        <f>AVERAGE(B265:B294)</f>
        <v>1168</v>
      </c>
      <c r="C295" s="231">
        <f>AVERAGE(C265:C294)</f>
        <v>1170</v>
      </c>
      <c r="D295" s="231">
        <f>SUM(D273+D274+D277+D278+D279+D280+D281+D288+D291+D292+D293)/11</f>
        <v>1710.0354545454545</v>
      </c>
      <c r="E295" s="231">
        <f t="shared" ref="E295:AA295" si="9">SUM(E273+E274+E277+E278+E279+E280+E281+E288+E291+E292+E293)/11</f>
        <v>1710.8909999999998</v>
      </c>
      <c r="F295" s="231">
        <f t="shared" si="9"/>
        <v>1911.7703636363635</v>
      </c>
      <c r="G295" s="231">
        <f t="shared" si="9"/>
        <v>1912.7266363636363</v>
      </c>
      <c r="H295" s="231">
        <f t="shared" si="9"/>
        <v>983.55836363636342</v>
      </c>
      <c r="I295" s="231">
        <f t="shared" si="9"/>
        <v>984.05045454545461</v>
      </c>
      <c r="J295" s="231">
        <f t="shared" si="9"/>
        <v>1026.0031818181819</v>
      </c>
      <c r="K295" s="231">
        <f t="shared" si="9"/>
        <v>1026.5165454545454</v>
      </c>
      <c r="L295" s="231">
        <f t="shared" si="9"/>
        <v>167.92945454545455</v>
      </c>
      <c r="M295" s="231">
        <f t="shared" si="9"/>
        <v>168.01327272727275</v>
      </c>
      <c r="N295" s="231">
        <f t="shared" si="9"/>
        <v>180.93599999999998</v>
      </c>
      <c r="O295" s="231">
        <f t="shared" si="9"/>
        <v>181.02645454545456</v>
      </c>
      <c r="P295" s="231">
        <f t="shared" si="9"/>
        <v>208.79972727272727</v>
      </c>
      <c r="Q295" s="231">
        <f t="shared" si="9"/>
        <v>208.904</v>
      </c>
      <c r="R295" s="231">
        <f t="shared" si="9"/>
        <v>12.858272727272725</v>
      </c>
      <c r="S295" s="231">
        <f t="shared" si="9"/>
        <v>12.864909090909089</v>
      </c>
      <c r="T295" s="231">
        <f t="shared" si="9"/>
        <v>0</v>
      </c>
      <c r="U295" s="231">
        <f t="shared" si="9"/>
        <v>0</v>
      </c>
      <c r="V295" s="231">
        <f t="shared" si="9"/>
        <v>0</v>
      </c>
      <c r="W295" s="231">
        <f t="shared" si="9"/>
        <v>0</v>
      </c>
      <c r="X295" s="231">
        <f t="shared" si="9"/>
        <v>1849.4180909090908</v>
      </c>
      <c r="Y295" s="231">
        <f t="shared" si="9"/>
        <v>1850.3433636363638</v>
      </c>
      <c r="Z295" s="231">
        <f t="shared" si="9"/>
        <v>0</v>
      </c>
      <c r="AA295" s="231">
        <f t="shared" si="9"/>
        <v>0</v>
      </c>
    </row>
    <row r="296" spans="1:27" ht="24.95" customHeight="1">
      <c r="A296" s="209" t="s">
        <v>460</v>
      </c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</row>
    <row r="297" spans="1:27" ht="24.95" customHeight="1">
      <c r="A297" s="31" t="s">
        <v>67</v>
      </c>
      <c r="B297" s="19">
        <v>1168</v>
      </c>
      <c r="C297" s="19">
        <v>1170</v>
      </c>
      <c r="D297" s="32">
        <v>1700.2124685000001</v>
      </c>
      <c r="E297" s="32">
        <v>1701.0630000000001</v>
      </c>
      <c r="F297" s="32">
        <v>1868.3743454999999</v>
      </c>
      <c r="G297" s="32">
        <v>1869.309</v>
      </c>
      <c r="H297" s="32">
        <v>1085.4050260000001</v>
      </c>
      <c r="I297" s="32">
        <v>1085.9480000000001</v>
      </c>
      <c r="J297" s="32">
        <v>1120.9882255</v>
      </c>
      <c r="K297" s="32">
        <v>1121.549</v>
      </c>
      <c r="L297" s="32">
        <v>167.9589785</v>
      </c>
      <c r="M297" s="32">
        <v>168.04300000000001</v>
      </c>
      <c r="N297" s="32">
        <v>201.31429249999999</v>
      </c>
      <c r="O297" s="32">
        <v>201.41499999999999</v>
      </c>
      <c r="P297" s="32">
        <v>228.37475549999999</v>
      </c>
      <c r="Q297" s="32">
        <v>228.489</v>
      </c>
      <c r="R297" s="32" t="s">
        <v>70</v>
      </c>
      <c r="S297" s="32">
        <v>13.026</v>
      </c>
      <c r="T297" s="32">
        <v>0</v>
      </c>
      <c r="U297" s="32">
        <v>0</v>
      </c>
      <c r="V297" s="32">
        <v>0</v>
      </c>
      <c r="W297" s="32">
        <v>0</v>
      </c>
      <c r="X297" s="32" t="s">
        <v>71</v>
      </c>
      <c r="Y297" s="32">
        <v>1845.4059999999999</v>
      </c>
      <c r="Z297" s="32">
        <v>0</v>
      </c>
      <c r="AA297" s="32">
        <v>0</v>
      </c>
    </row>
    <row r="298" spans="1:27" ht="24.95" customHeight="1">
      <c r="A298" s="31" t="s">
        <v>27</v>
      </c>
      <c r="B298" s="19"/>
      <c r="C298" s="19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</row>
    <row r="299" spans="1:27" ht="24.95" customHeight="1">
      <c r="A299" s="31" t="s">
        <v>28</v>
      </c>
      <c r="B299" s="19"/>
      <c r="C299" s="19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</row>
    <row r="300" spans="1:27" ht="24.95" customHeight="1">
      <c r="A300" s="31" t="s">
        <v>29</v>
      </c>
      <c r="B300" s="19">
        <v>1168</v>
      </c>
      <c r="C300" s="19">
        <v>1170</v>
      </c>
      <c r="D300" s="19">
        <v>1699.9785855</v>
      </c>
      <c r="E300" s="19">
        <v>1700.829</v>
      </c>
      <c r="F300" s="19">
        <v>1853.1719504999999</v>
      </c>
      <c r="G300" s="19">
        <v>1854.0989999999999</v>
      </c>
      <c r="H300" s="19">
        <v>1078.298581</v>
      </c>
      <c r="I300" s="19">
        <v>1078.838</v>
      </c>
      <c r="J300" s="19">
        <v>1124.2216080000001</v>
      </c>
      <c r="K300" s="19">
        <v>1124.7840000000001</v>
      </c>
      <c r="L300" s="19">
        <v>165.58116799999999</v>
      </c>
      <c r="M300" s="19">
        <v>165.66399999999999</v>
      </c>
      <c r="N300" s="19">
        <v>201.25232350000002</v>
      </c>
      <c r="O300" s="19">
        <v>201.35300000000001</v>
      </c>
      <c r="P300" s="19">
        <v>228.343771</v>
      </c>
      <c r="Q300" s="19">
        <v>228.458</v>
      </c>
      <c r="R300" s="19">
        <v>13.066463500000001</v>
      </c>
      <c r="S300" s="19">
        <v>13.073</v>
      </c>
      <c r="T300" s="32">
        <v>0</v>
      </c>
      <c r="U300" s="32">
        <v>0</v>
      </c>
      <c r="V300" s="32">
        <v>0</v>
      </c>
      <c r="W300" s="32">
        <v>0</v>
      </c>
      <c r="X300" s="19">
        <v>1844.179449</v>
      </c>
      <c r="Y300" s="19">
        <v>1845.1020000000001</v>
      </c>
      <c r="Z300" s="19">
        <v>0</v>
      </c>
      <c r="AA300" s="19">
        <v>0</v>
      </c>
    </row>
    <row r="301" spans="1:27" ht="24.95" customHeight="1">
      <c r="A301" s="31" t="s">
        <v>30</v>
      </c>
      <c r="B301" s="19">
        <v>1168</v>
      </c>
      <c r="C301" s="19">
        <v>1170</v>
      </c>
      <c r="D301" s="19">
        <v>1709.216964</v>
      </c>
      <c r="E301" s="19">
        <v>1710.0719999999999</v>
      </c>
      <c r="F301" s="19">
        <v>1864.5152760000001</v>
      </c>
      <c r="G301" s="19">
        <v>1865.4480000000001</v>
      </c>
      <c r="H301" s="32">
        <v>0</v>
      </c>
      <c r="I301" s="32">
        <v>0</v>
      </c>
      <c r="J301" s="19">
        <v>1131.5089625000001</v>
      </c>
      <c r="K301" s="19">
        <v>1132.075</v>
      </c>
      <c r="L301" s="19">
        <v>165.9919625</v>
      </c>
      <c r="M301" s="19">
        <v>166.07499999999999</v>
      </c>
      <c r="N301" s="19">
        <v>202.3697645</v>
      </c>
      <c r="O301" s="19">
        <v>202.471</v>
      </c>
      <c r="P301" s="19">
        <v>229.599143</v>
      </c>
      <c r="Q301" s="19">
        <v>229.714</v>
      </c>
      <c r="R301" s="19">
        <v>13.0224855</v>
      </c>
      <c r="S301" s="19">
        <v>13.029</v>
      </c>
      <c r="T301" s="32">
        <v>0</v>
      </c>
      <c r="U301" s="32">
        <v>0</v>
      </c>
      <c r="V301" s="32">
        <v>0</v>
      </c>
      <c r="W301" s="32">
        <v>0</v>
      </c>
      <c r="X301" s="19">
        <v>1848.0265245000001</v>
      </c>
      <c r="Y301" s="19">
        <v>1848.951</v>
      </c>
      <c r="Z301" s="19">
        <v>0</v>
      </c>
      <c r="AA301" s="19">
        <v>0</v>
      </c>
    </row>
    <row r="302" spans="1:27" ht="24.95" customHeight="1">
      <c r="A302" s="31" t="s">
        <v>31</v>
      </c>
      <c r="B302" s="19">
        <v>1168</v>
      </c>
      <c r="C302" s="19">
        <v>1170</v>
      </c>
      <c r="D302" s="19">
        <v>1721.6127629999999</v>
      </c>
      <c r="E302" s="19">
        <v>1722.4739999999999</v>
      </c>
      <c r="F302" s="19">
        <v>1861.3578554999999</v>
      </c>
      <c r="G302" s="19">
        <v>1862.289</v>
      </c>
      <c r="H302" s="19">
        <v>1106.248599</v>
      </c>
      <c r="I302" s="19">
        <v>1106.8019999999999</v>
      </c>
      <c r="J302" s="19">
        <v>1139.7808245000001</v>
      </c>
      <c r="K302" s="19">
        <v>1140.3510000000001</v>
      </c>
      <c r="L302" s="19">
        <v>167.658129</v>
      </c>
      <c r="M302" s="19">
        <v>167.74199999999999</v>
      </c>
      <c r="N302" s="19">
        <v>205.319289</v>
      </c>
      <c r="O302" s="19">
        <v>205.422</v>
      </c>
      <c r="P302" s="19">
        <v>231.2653095</v>
      </c>
      <c r="Q302" s="19">
        <v>231.381</v>
      </c>
      <c r="R302" s="19">
        <v>13.1244345</v>
      </c>
      <c r="S302" s="19">
        <v>13.131</v>
      </c>
      <c r="T302" s="32">
        <v>0</v>
      </c>
      <c r="U302" s="32">
        <v>0</v>
      </c>
      <c r="V302" s="32">
        <v>0</v>
      </c>
      <c r="W302" s="32">
        <v>0</v>
      </c>
      <c r="X302" s="19">
        <v>1854.8561080000002</v>
      </c>
      <c r="Y302" s="19">
        <v>1855.7840000000001</v>
      </c>
      <c r="Z302" s="19">
        <v>0</v>
      </c>
      <c r="AA302" s="19">
        <v>0</v>
      </c>
    </row>
    <row r="303" spans="1:27" ht="24.95" customHeight="1">
      <c r="A303" s="31" t="s">
        <v>32</v>
      </c>
      <c r="B303" s="19">
        <v>1168</v>
      </c>
      <c r="C303" s="19">
        <v>1170</v>
      </c>
      <c r="D303" s="19">
        <v>1718.3384010000002</v>
      </c>
      <c r="E303" s="19">
        <v>1719.1980000000001</v>
      </c>
      <c r="F303" s="19">
        <v>1857.6157275</v>
      </c>
      <c r="G303" s="19">
        <v>1858.5450000000001</v>
      </c>
      <c r="H303" s="19">
        <v>1101.2481005</v>
      </c>
      <c r="I303" s="19">
        <v>1101.799</v>
      </c>
      <c r="J303" s="19">
        <v>1134.8033145000002</v>
      </c>
      <c r="K303" s="19">
        <v>1135.3710000000001</v>
      </c>
      <c r="L303" s="19">
        <v>167.83803900000001</v>
      </c>
      <c r="M303" s="19">
        <v>167.922</v>
      </c>
      <c r="N303" s="19">
        <v>205.44522599999999</v>
      </c>
      <c r="O303" s="19">
        <v>205.548</v>
      </c>
      <c r="P303" s="19">
        <v>230.84951749999999</v>
      </c>
      <c r="Q303" s="19">
        <v>230.965</v>
      </c>
      <c r="R303" s="19">
        <v>13.154419499999999</v>
      </c>
      <c r="S303" s="19">
        <v>13.161</v>
      </c>
      <c r="T303" s="32">
        <v>0</v>
      </c>
      <c r="U303" s="32">
        <v>0</v>
      </c>
      <c r="V303" s="32">
        <v>0</v>
      </c>
      <c r="W303" s="32">
        <v>0</v>
      </c>
      <c r="X303" s="19">
        <v>1854.8211255000001</v>
      </c>
      <c r="Y303" s="19">
        <v>1855.749</v>
      </c>
      <c r="Z303" s="19">
        <v>0</v>
      </c>
      <c r="AA303" s="19">
        <v>0</v>
      </c>
    </row>
    <row r="304" spans="1:27" ht="24.95" customHeight="1">
      <c r="A304" s="31" t="s">
        <v>33</v>
      </c>
      <c r="B304" s="19">
        <v>1168</v>
      </c>
      <c r="C304" s="19">
        <v>1170</v>
      </c>
      <c r="D304" s="19">
        <v>1726.4073644999999</v>
      </c>
      <c r="E304" s="19">
        <v>1727.271</v>
      </c>
      <c r="F304" s="19">
        <v>1880.3023785</v>
      </c>
      <c r="G304" s="19">
        <v>1881.2429999999999</v>
      </c>
      <c r="H304" s="19">
        <v>1110.0287080000001</v>
      </c>
      <c r="I304" s="19">
        <v>1110.5840000000001</v>
      </c>
      <c r="J304" s="19">
        <v>1139.2251025</v>
      </c>
      <c r="K304" s="19">
        <v>1139.7950000000001</v>
      </c>
      <c r="L304" s="19">
        <v>167.9589785</v>
      </c>
      <c r="M304" s="19">
        <v>168.04300000000001</v>
      </c>
      <c r="N304" s="19">
        <v>206.67261200000002</v>
      </c>
      <c r="O304" s="19">
        <v>206.77600000000001</v>
      </c>
      <c r="P304" s="19">
        <v>231.90299050000002</v>
      </c>
      <c r="Q304" s="19">
        <v>232.01900000000001</v>
      </c>
      <c r="R304" s="19">
        <v>13.221385999999999</v>
      </c>
      <c r="S304" s="19">
        <v>13.228</v>
      </c>
      <c r="T304" s="32">
        <v>0</v>
      </c>
      <c r="U304" s="32">
        <v>0</v>
      </c>
      <c r="V304" s="32">
        <v>0</v>
      </c>
      <c r="W304" s="32">
        <v>0</v>
      </c>
      <c r="X304" s="19">
        <v>1860.3873409999999</v>
      </c>
      <c r="Y304" s="19">
        <v>1861.318</v>
      </c>
      <c r="Z304" s="19">
        <v>0</v>
      </c>
      <c r="AA304" s="19">
        <v>0</v>
      </c>
    </row>
    <row r="305" spans="1:27" ht="24.95" customHeight="1">
      <c r="A305" s="31" t="s">
        <v>34</v>
      </c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32"/>
      <c r="U305" s="32"/>
      <c r="V305" s="32"/>
      <c r="W305" s="32"/>
      <c r="X305" s="19"/>
      <c r="Y305" s="19"/>
      <c r="Z305" s="19"/>
      <c r="AA305" s="19"/>
    </row>
    <row r="306" spans="1:27" ht="24.95" customHeight="1">
      <c r="A306" s="31" t="s">
        <v>35</v>
      </c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32"/>
      <c r="U306" s="32"/>
      <c r="V306" s="32"/>
      <c r="W306" s="32"/>
      <c r="X306" s="19"/>
      <c r="Y306" s="19"/>
      <c r="Z306" s="19"/>
      <c r="AA306" s="19"/>
    </row>
    <row r="307" spans="1:27" ht="24.95" customHeight="1">
      <c r="A307" s="31" t="s">
        <v>36</v>
      </c>
      <c r="B307" s="19">
        <v>1168</v>
      </c>
      <c r="C307" s="19">
        <v>1170</v>
      </c>
      <c r="D307" s="19">
        <v>1724.887125</v>
      </c>
      <c r="E307" s="19">
        <v>1725.75</v>
      </c>
      <c r="F307" s="19">
        <v>1869.814625</v>
      </c>
      <c r="G307" s="19">
        <v>1870.75</v>
      </c>
      <c r="H307" s="19">
        <v>1121.8487950000001</v>
      </c>
      <c r="I307" s="19">
        <v>1122.4100000000001</v>
      </c>
      <c r="J307" s="19">
        <v>1135.3540390000001</v>
      </c>
      <c r="K307" s="19">
        <v>1135.922</v>
      </c>
      <c r="L307" s="19">
        <v>167.0594285</v>
      </c>
      <c r="M307" s="19">
        <v>167.143</v>
      </c>
      <c r="N307" s="19">
        <v>207.75607000000002</v>
      </c>
      <c r="O307" s="19">
        <v>207.86</v>
      </c>
      <c r="P307" s="19">
        <v>231.72807799999998</v>
      </c>
      <c r="Q307" s="19">
        <v>231.84399999999999</v>
      </c>
      <c r="R307" s="19">
        <v>13.1104415</v>
      </c>
      <c r="S307" s="19">
        <v>13.117000000000001</v>
      </c>
      <c r="T307" s="32">
        <v>0</v>
      </c>
      <c r="U307" s="32">
        <v>0</v>
      </c>
      <c r="V307" s="32">
        <v>0</v>
      </c>
      <c r="W307" s="32">
        <v>0</v>
      </c>
      <c r="X307" s="19">
        <v>1856.8321194999999</v>
      </c>
      <c r="Y307" s="19">
        <v>1857.761</v>
      </c>
      <c r="Z307" s="19">
        <v>0</v>
      </c>
      <c r="AA307" s="19">
        <v>0</v>
      </c>
    </row>
    <row r="308" spans="1:27" ht="24.95" customHeight="1">
      <c r="A308" s="31" t="s">
        <v>37</v>
      </c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32"/>
      <c r="U308" s="32"/>
      <c r="V308" s="32"/>
      <c r="W308" s="32"/>
      <c r="X308" s="19"/>
      <c r="Y308" s="19"/>
      <c r="Z308" s="19"/>
      <c r="AA308" s="19"/>
    </row>
    <row r="309" spans="1:27" ht="24.95" customHeight="1">
      <c r="A309" s="31" t="s">
        <v>38</v>
      </c>
      <c r="B309" s="19">
        <v>1168</v>
      </c>
      <c r="C309" s="19">
        <v>1170</v>
      </c>
      <c r="D309" s="19">
        <v>1738.2184560000001</v>
      </c>
      <c r="E309" s="19">
        <v>1739.088</v>
      </c>
      <c r="F309" s="19">
        <v>1848.611232</v>
      </c>
      <c r="G309" s="19">
        <v>1849.5360000000001</v>
      </c>
      <c r="H309" s="19">
        <v>1135.5749284999999</v>
      </c>
      <c r="I309" s="19">
        <v>1136.143</v>
      </c>
      <c r="J309" s="19">
        <v>1143.681873</v>
      </c>
      <c r="K309" s="19">
        <v>1144.2539999999999</v>
      </c>
      <c r="L309" s="19">
        <v>0</v>
      </c>
      <c r="M309" s="19">
        <v>0</v>
      </c>
      <c r="N309" s="19">
        <v>208.71958800000002</v>
      </c>
      <c r="O309" s="19">
        <v>208.82400000000001</v>
      </c>
      <c r="P309" s="19">
        <v>233.505189</v>
      </c>
      <c r="Q309" s="19">
        <v>233.62200000000001</v>
      </c>
      <c r="R309" s="19">
        <v>12.990501500000001</v>
      </c>
      <c r="S309" s="19">
        <v>12.997</v>
      </c>
      <c r="T309" s="32">
        <v>0</v>
      </c>
      <c r="U309" s="32">
        <v>0</v>
      </c>
      <c r="V309" s="32">
        <v>0</v>
      </c>
      <c r="W309" s="32">
        <v>0</v>
      </c>
      <c r="X309" s="19">
        <v>1857.3698505</v>
      </c>
      <c r="Y309" s="19">
        <v>1858.299</v>
      </c>
      <c r="Z309" s="19">
        <v>0</v>
      </c>
      <c r="AA309" s="19">
        <v>0</v>
      </c>
    </row>
    <row r="310" spans="1:27" ht="24.95" customHeight="1">
      <c r="A310" s="31" t="s">
        <v>39</v>
      </c>
      <c r="B310" s="19">
        <v>1168</v>
      </c>
      <c r="C310" s="19">
        <v>1170</v>
      </c>
      <c r="D310" s="19">
        <v>1740.2064614999999</v>
      </c>
      <c r="E310" s="19">
        <v>1741.077</v>
      </c>
      <c r="F310" s="19">
        <v>1870.5962339999999</v>
      </c>
      <c r="G310" s="19">
        <v>1871.5319999999999</v>
      </c>
      <c r="H310" s="19">
        <v>1136.2365975</v>
      </c>
      <c r="I310" s="19">
        <v>1136.8050000000001</v>
      </c>
      <c r="J310" s="19">
        <v>1149.4150050000001</v>
      </c>
      <c r="K310" s="19">
        <v>1149.99</v>
      </c>
      <c r="L310" s="19">
        <v>168.74658449999998</v>
      </c>
      <c r="M310" s="19">
        <v>168.83099999999999</v>
      </c>
      <c r="N310" s="19">
        <v>210.06991250000002</v>
      </c>
      <c r="O310" s="19">
        <v>210.17500000000001</v>
      </c>
      <c r="P310" s="19">
        <v>233.78005149999998</v>
      </c>
      <c r="Q310" s="19">
        <v>233.89699999999999</v>
      </c>
      <c r="R310" s="19">
        <v>13.095449</v>
      </c>
      <c r="S310" s="19">
        <v>13.102</v>
      </c>
      <c r="T310" s="32">
        <v>0</v>
      </c>
      <c r="U310" s="32">
        <v>0</v>
      </c>
      <c r="V310" s="32">
        <v>0</v>
      </c>
      <c r="W310" s="32">
        <v>0</v>
      </c>
      <c r="X310" s="19">
        <v>1864.0355160000001</v>
      </c>
      <c r="Y310" s="19">
        <v>1864.9680000000001</v>
      </c>
      <c r="Z310" s="19">
        <v>0</v>
      </c>
      <c r="AA310" s="19">
        <v>0</v>
      </c>
    </row>
    <row r="311" spans="1:27" ht="24.95" customHeight="1">
      <c r="A311" s="31" t="s">
        <v>40</v>
      </c>
      <c r="B311" s="19">
        <v>1168</v>
      </c>
      <c r="C311" s="19">
        <v>1170</v>
      </c>
      <c r="D311" s="19">
        <v>1738.2184560000001</v>
      </c>
      <c r="E311" s="19">
        <v>1739.088</v>
      </c>
      <c r="F311" s="19">
        <v>1902.638205</v>
      </c>
      <c r="G311" s="19">
        <v>1903.59</v>
      </c>
      <c r="H311" s="19">
        <v>1135.0242040000001</v>
      </c>
      <c r="I311" s="19">
        <v>1135.5920000000001</v>
      </c>
      <c r="J311" s="19">
        <v>1153.0421904999998</v>
      </c>
      <c r="K311" s="19">
        <v>1153.6189999999999</v>
      </c>
      <c r="L311" s="19">
        <v>169.54218650000001</v>
      </c>
      <c r="M311" s="19">
        <v>169.62700000000001</v>
      </c>
      <c r="N311" s="19">
        <v>208.54467550000001</v>
      </c>
      <c r="O311" s="19">
        <v>208.649</v>
      </c>
      <c r="P311" s="19">
        <v>233.509187</v>
      </c>
      <c r="Q311" s="19">
        <v>233.626</v>
      </c>
      <c r="R311" s="19">
        <v>13.0804565</v>
      </c>
      <c r="S311" s="19">
        <v>13.087</v>
      </c>
      <c r="T311" s="32">
        <v>0</v>
      </c>
      <c r="U311" s="32">
        <v>0</v>
      </c>
      <c r="V311" s="32">
        <v>0</v>
      </c>
      <c r="W311" s="32">
        <v>0</v>
      </c>
      <c r="X311" s="19">
        <v>1865.1939365000001</v>
      </c>
      <c r="Y311" s="19">
        <v>1866.127</v>
      </c>
      <c r="Z311" s="19">
        <v>0</v>
      </c>
      <c r="AA311" s="19">
        <v>0</v>
      </c>
    </row>
    <row r="312" spans="1:27" ht="24.95" customHeight="1">
      <c r="A312" s="31" t="s">
        <v>41</v>
      </c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32"/>
      <c r="U312" s="32"/>
      <c r="V312" s="32"/>
      <c r="W312" s="32"/>
      <c r="X312" s="19"/>
      <c r="Y312" s="19"/>
      <c r="Z312" s="19"/>
      <c r="AA312" s="19"/>
    </row>
    <row r="313" spans="1:27" ht="24.95" customHeight="1">
      <c r="A313" s="31" t="s">
        <v>42</v>
      </c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32"/>
      <c r="U313" s="32"/>
      <c r="V313" s="32"/>
      <c r="W313" s="32"/>
      <c r="X313" s="19"/>
      <c r="Y313" s="19"/>
      <c r="Z313" s="19"/>
      <c r="AA313" s="19"/>
    </row>
    <row r="314" spans="1:27" ht="24.95" customHeight="1">
      <c r="A314" s="31" t="s">
        <v>43</v>
      </c>
      <c r="B314" s="19">
        <v>1168</v>
      </c>
      <c r="C314" s="19">
        <v>1170</v>
      </c>
      <c r="D314" s="19">
        <v>1738.8031635</v>
      </c>
      <c r="E314" s="19">
        <v>1739.673</v>
      </c>
      <c r="F314" s="19">
        <v>1904.275386</v>
      </c>
      <c r="G314" s="19">
        <v>1905.2280000000001</v>
      </c>
      <c r="H314" s="19">
        <v>1125.6279045000001</v>
      </c>
      <c r="I314" s="19">
        <v>1126.191</v>
      </c>
      <c r="J314" s="19">
        <v>1147.6099079999999</v>
      </c>
      <c r="K314" s="19">
        <v>1148.184</v>
      </c>
      <c r="L314" s="19">
        <v>167.53818900000002</v>
      </c>
      <c r="M314" s="19">
        <v>167.62200000000001</v>
      </c>
      <c r="N314" s="19">
        <v>208.23982799999999</v>
      </c>
      <c r="O314" s="19">
        <v>208.34399999999999</v>
      </c>
      <c r="P314" s="19">
        <v>233.575154</v>
      </c>
      <c r="Q314" s="19">
        <v>233.69200000000001</v>
      </c>
      <c r="R314" s="19">
        <v>12.8645645</v>
      </c>
      <c r="S314" s="19">
        <v>12.871</v>
      </c>
      <c r="T314" s="32">
        <v>0</v>
      </c>
      <c r="U314" s="32">
        <v>0</v>
      </c>
      <c r="V314" s="32">
        <v>0</v>
      </c>
      <c r="W314" s="32">
        <v>0</v>
      </c>
      <c r="X314" s="19">
        <v>1862.0595045</v>
      </c>
      <c r="Y314" s="19">
        <v>1862.991</v>
      </c>
      <c r="Z314" s="19">
        <v>0</v>
      </c>
      <c r="AA314" s="19">
        <v>0</v>
      </c>
    </row>
    <row r="315" spans="1:27" ht="24.95" customHeight="1">
      <c r="A315" s="31" t="s">
        <v>44</v>
      </c>
      <c r="B315" s="19">
        <v>1168</v>
      </c>
      <c r="C315" s="19">
        <v>1170</v>
      </c>
      <c r="D315" s="19">
        <v>1744.5332969999999</v>
      </c>
      <c r="E315" s="19">
        <v>1745.4059999999999</v>
      </c>
      <c r="F315" s="19">
        <v>1904.6262104999998</v>
      </c>
      <c r="G315" s="19">
        <v>1905.579</v>
      </c>
      <c r="H315" s="19">
        <v>1134.4734794999999</v>
      </c>
      <c r="I315" s="19">
        <v>1135.0409999999999</v>
      </c>
      <c r="J315" s="19">
        <v>1152.9282475</v>
      </c>
      <c r="K315" s="19">
        <v>1153.5050000000001</v>
      </c>
      <c r="L315" s="19">
        <v>168.321797</v>
      </c>
      <c r="M315" s="19">
        <v>168.40600000000001</v>
      </c>
      <c r="N315" s="19">
        <v>208.86551499999999</v>
      </c>
      <c r="O315" s="19">
        <v>208.97</v>
      </c>
      <c r="P315" s="19">
        <v>234.3657585</v>
      </c>
      <c r="Q315" s="19">
        <v>234.483</v>
      </c>
      <c r="R315" s="19">
        <v>12.8645645</v>
      </c>
      <c r="S315" s="19">
        <v>12.871</v>
      </c>
      <c r="T315" s="32">
        <v>0</v>
      </c>
      <c r="U315" s="32">
        <v>0</v>
      </c>
      <c r="V315" s="32">
        <v>0</v>
      </c>
      <c r="W315" s="32">
        <v>0</v>
      </c>
      <c r="X315" s="19">
        <v>1863.8486094999998</v>
      </c>
      <c r="Y315" s="19">
        <v>1864.7809999999999</v>
      </c>
      <c r="Z315" s="19">
        <v>0</v>
      </c>
      <c r="AA315" s="19">
        <v>0</v>
      </c>
    </row>
    <row r="316" spans="1:27" ht="24.95" customHeight="1">
      <c r="A316" s="31" t="s">
        <v>45</v>
      </c>
      <c r="B316" s="19">
        <v>1168</v>
      </c>
      <c r="C316" s="19">
        <v>1170</v>
      </c>
      <c r="D316" s="19">
        <v>1850.6811964999999</v>
      </c>
      <c r="E316" s="19">
        <v>1851.607</v>
      </c>
      <c r="F316" s="19">
        <v>1919.1269565</v>
      </c>
      <c r="G316" s="19">
        <v>1920.087</v>
      </c>
      <c r="H316" s="19">
        <v>1113.7288570000001</v>
      </c>
      <c r="I316" s="19">
        <v>1114.2860000000001</v>
      </c>
      <c r="J316" s="19">
        <v>1157.149136</v>
      </c>
      <c r="K316" s="19">
        <v>1157.7280000000001</v>
      </c>
      <c r="L316" s="19">
        <v>168.92949300000001</v>
      </c>
      <c r="M316" s="19">
        <v>169.01400000000001</v>
      </c>
      <c r="N316" s="19">
        <v>210.36076700000001</v>
      </c>
      <c r="O316" s="19">
        <v>210.46600000000001</v>
      </c>
      <c r="P316" s="19">
        <v>235.20034100000001</v>
      </c>
      <c r="Q316" s="19">
        <v>235.31800000000001</v>
      </c>
      <c r="R316" s="19">
        <v>12.935529000000001</v>
      </c>
      <c r="S316" s="19">
        <v>12.942</v>
      </c>
      <c r="T316" s="32">
        <v>0</v>
      </c>
      <c r="U316" s="32">
        <v>0</v>
      </c>
      <c r="V316" s="32">
        <v>0</v>
      </c>
      <c r="W316" s="32">
        <v>0</v>
      </c>
      <c r="X316" s="19">
        <v>1867.9655500000001</v>
      </c>
      <c r="Y316" s="19">
        <v>1868.9</v>
      </c>
      <c r="Z316" s="19">
        <v>0</v>
      </c>
      <c r="AA316" s="19">
        <v>0</v>
      </c>
    </row>
    <row r="317" spans="1:27" ht="24.95" customHeight="1">
      <c r="A317" s="31" t="s">
        <v>46</v>
      </c>
      <c r="B317" s="19">
        <v>1168</v>
      </c>
      <c r="C317" s="19">
        <v>1170</v>
      </c>
      <c r="D317" s="19">
        <v>1744.8841215</v>
      </c>
      <c r="E317" s="19">
        <v>1745.7570000000001</v>
      </c>
      <c r="F317" s="19">
        <v>1937.7206550000001</v>
      </c>
      <c r="G317" s="19">
        <v>1938.69</v>
      </c>
      <c r="H317" s="19">
        <v>1123.1411484999999</v>
      </c>
      <c r="I317" s="19">
        <v>1123.703</v>
      </c>
      <c r="J317" s="19">
        <v>1156.6913649999999</v>
      </c>
      <c r="K317" s="19">
        <v>1157.27</v>
      </c>
      <c r="L317" s="19">
        <v>168.80755399999998</v>
      </c>
      <c r="M317" s="19">
        <v>168.892</v>
      </c>
      <c r="N317" s="19">
        <v>209.52018749999999</v>
      </c>
      <c r="O317" s="19">
        <v>209.625</v>
      </c>
      <c r="P317" s="19">
        <v>234.4217305</v>
      </c>
      <c r="Q317" s="19">
        <v>234.53899999999999</v>
      </c>
      <c r="R317" s="19">
        <v>12.877558000000001</v>
      </c>
      <c r="S317" s="19">
        <v>12.884</v>
      </c>
      <c r="T317" s="32">
        <v>0</v>
      </c>
      <c r="U317" s="32">
        <v>0</v>
      </c>
      <c r="V317" s="32">
        <v>0</v>
      </c>
      <c r="W317" s="32">
        <v>0</v>
      </c>
      <c r="X317" s="19">
        <v>1867.0879889999999</v>
      </c>
      <c r="Y317" s="19">
        <v>1868.0219999999999</v>
      </c>
      <c r="Z317" s="19">
        <v>0</v>
      </c>
      <c r="AA317" s="19">
        <v>0</v>
      </c>
    </row>
    <row r="318" spans="1:27" ht="24.95" customHeight="1">
      <c r="A318" s="31" t="s">
        <v>47</v>
      </c>
      <c r="B318" s="19">
        <v>1168</v>
      </c>
      <c r="C318" s="19">
        <v>1170</v>
      </c>
      <c r="D318" s="19">
        <v>1754.1224999999999</v>
      </c>
      <c r="E318" s="19">
        <v>1755</v>
      </c>
      <c r="F318" s="19">
        <v>1933.978527</v>
      </c>
      <c r="G318" s="19">
        <v>1934.9459999999999</v>
      </c>
      <c r="H318" s="19">
        <v>1115.3220600000002</v>
      </c>
      <c r="I318" s="19">
        <v>1115.8800000000001</v>
      </c>
      <c r="J318" s="19">
        <v>1158.5244480000001</v>
      </c>
      <c r="K318" s="19">
        <v>1159.104</v>
      </c>
      <c r="L318" s="19">
        <v>169.972971</v>
      </c>
      <c r="M318" s="19">
        <v>170.05799999999999</v>
      </c>
      <c r="N318" s="19">
        <v>210.6556195</v>
      </c>
      <c r="O318" s="19">
        <v>210.761</v>
      </c>
      <c r="P318" s="19">
        <v>235.650116</v>
      </c>
      <c r="Q318" s="19">
        <v>235.768</v>
      </c>
      <c r="R318" s="19">
        <v>12.829582</v>
      </c>
      <c r="S318" s="19">
        <v>12.836</v>
      </c>
      <c r="T318" s="32">
        <v>0</v>
      </c>
      <c r="U318" s="32">
        <v>0</v>
      </c>
      <c r="V318" s="32">
        <v>0</v>
      </c>
      <c r="W318" s="32">
        <v>0</v>
      </c>
      <c r="X318" s="19">
        <v>1867.2049304999998</v>
      </c>
      <c r="Y318" s="19">
        <v>1868.1389999999999</v>
      </c>
      <c r="Z318" s="19">
        <v>0</v>
      </c>
      <c r="AA318" s="19">
        <v>0</v>
      </c>
    </row>
    <row r="319" spans="1:27" ht="24.95" customHeight="1">
      <c r="A319" s="31" t="s">
        <v>48</v>
      </c>
      <c r="B319" s="19">
        <v>1168</v>
      </c>
      <c r="C319" s="19">
        <v>1170</v>
      </c>
      <c r="D319" s="19">
        <v>1756.4613299999999</v>
      </c>
      <c r="E319" s="19">
        <v>1757.34</v>
      </c>
      <c r="F319" s="19">
        <v>1918.8930735000001</v>
      </c>
      <c r="G319" s="19">
        <v>1919.8530000000001</v>
      </c>
      <c r="H319" s="19">
        <v>1112.8802814999999</v>
      </c>
      <c r="I319" s="19">
        <v>1113.4369999999999</v>
      </c>
      <c r="J319" s="19">
        <v>1161.9787199999998</v>
      </c>
      <c r="K319" s="19">
        <v>1162.56</v>
      </c>
      <c r="L319" s="19">
        <v>171.28031700000003</v>
      </c>
      <c r="M319" s="19">
        <v>171.36600000000001</v>
      </c>
      <c r="N319" s="19">
        <v>210.92248599999999</v>
      </c>
      <c r="O319" s="19">
        <v>211.02799999999999</v>
      </c>
      <c r="P319" s="19">
        <v>235.96395899999999</v>
      </c>
      <c r="Q319" s="19">
        <v>236.08199999999999</v>
      </c>
      <c r="R319" s="19">
        <v>12.759617</v>
      </c>
      <c r="S319" s="19">
        <v>12.766</v>
      </c>
      <c r="T319" s="32">
        <v>0</v>
      </c>
      <c r="U319" s="32">
        <v>0</v>
      </c>
      <c r="V319" s="32">
        <v>0</v>
      </c>
      <c r="W319" s="32">
        <v>0</v>
      </c>
      <c r="X319" s="19">
        <v>1867.929568</v>
      </c>
      <c r="Y319" s="19">
        <v>1868.864</v>
      </c>
      <c r="Z319" s="19">
        <v>0</v>
      </c>
      <c r="AA319" s="19">
        <v>0</v>
      </c>
    </row>
    <row r="320" spans="1:27" ht="24.95" customHeight="1">
      <c r="A320" s="31" t="s">
        <v>49</v>
      </c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32"/>
      <c r="U320" s="32"/>
      <c r="V320" s="32"/>
      <c r="W320" s="32"/>
      <c r="X320" s="19"/>
      <c r="Y320" s="19"/>
      <c r="Z320" s="19"/>
      <c r="AA320" s="19"/>
    </row>
    <row r="321" spans="1:27" ht="24.95" customHeight="1">
      <c r="A321" s="31" t="s">
        <v>50</v>
      </c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32"/>
      <c r="U321" s="32"/>
      <c r="V321" s="32"/>
      <c r="W321" s="32"/>
      <c r="X321" s="19"/>
      <c r="Y321" s="19"/>
      <c r="Z321" s="19"/>
      <c r="AA321" s="19"/>
    </row>
    <row r="322" spans="1:27" ht="24.95" customHeight="1">
      <c r="A322" s="31" t="s">
        <v>51</v>
      </c>
      <c r="B322" s="19">
        <v>1168</v>
      </c>
      <c r="C322" s="19">
        <v>1170</v>
      </c>
      <c r="D322" s="19">
        <v>1756.3443884999999</v>
      </c>
      <c r="E322" s="19">
        <v>1757.223</v>
      </c>
      <c r="F322" s="19">
        <v>1909.0699875</v>
      </c>
      <c r="G322" s="19">
        <v>1910.0250000000001</v>
      </c>
      <c r="H322" s="19">
        <v>1101.558945</v>
      </c>
      <c r="I322" s="19">
        <v>1102.1099999999999</v>
      </c>
      <c r="J322" s="19">
        <v>1161.8627779999999</v>
      </c>
      <c r="K322" s="19">
        <v>1162.444</v>
      </c>
      <c r="L322" s="19">
        <v>172.67062150000001</v>
      </c>
      <c r="M322" s="19">
        <v>172.75700000000001</v>
      </c>
      <c r="N322" s="19">
        <v>210.96046699999999</v>
      </c>
      <c r="O322" s="19">
        <v>211.066</v>
      </c>
      <c r="P322" s="19">
        <v>235.95896149999999</v>
      </c>
      <c r="Q322" s="19">
        <v>236.077</v>
      </c>
      <c r="R322" s="19">
        <v>12.7286325</v>
      </c>
      <c r="S322" s="19">
        <v>12.734999999999999</v>
      </c>
      <c r="T322" s="32">
        <v>0</v>
      </c>
      <c r="U322" s="32">
        <v>0</v>
      </c>
      <c r="V322" s="32">
        <v>0</v>
      </c>
      <c r="W322" s="32">
        <v>0</v>
      </c>
      <c r="X322" s="19">
        <v>1865.9885389999999</v>
      </c>
      <c r="Y322" s="19">
        <v>1866.922</v>
      </c>
      <c r="Z322" s="19">
        <v>0</v>
      </c>
      <c r="AA322" s="19">
        <v>0</v>
      </c>
    </row>
    <row r="323" spans="1:27" ht="24.95" customHeight="1">
      <c r="A323" s="31" t="s">
        <v>52</v>
      </c>
      <c r="B323" s="19">
        <v>1168</v>
      </c>
      <c r="C323" s="19">
        <v>1170</v>
      </c>
      <c r="D323" s="19">
        <v>1739.3878710000001</v>
      </c>
      <c r="E323" s="19">
        <v>1740.258</v>
      </c>
      <c r="F323" s="19">
        <v>1917.1389509999999</v>
      </c>
      <c r="G323" s="19">
        <v>1918.098</v>
      </c>
      <c r="H323" s="19">
        <v>1098.248601</v>
      </c>
      <c r="I323" s="19">
        <v>1098.798</v>
      </c>
      <c r="J323" s="19">
        <v>1147.9487385</v>
      </c>
      <c r="K323" s="19">
        <v>1148.5229999999999</v>
      </c>
      <c r="L323" s="19">
        <v>170.22084700000002</v>
      </c>
      <c r="M323" s="19">
        <v>170.30600000000001</v>
      </c>
      <c r="N323" s="19">
        <v>207.43822900000001</v>
      </c>
      <c r="O323" s="19">
        <v>207.542</v>
      </c>
      <c r="P323" s="19">
        <v>233.68709799999999</v>
      </c>
      <c r="Q323" s="19">
        <v>233.804</v>
      </c>
      <c r="R323" s="19">
        <v>12.701646</v>
      </c>
      <c r="S323" s="19">
        <v>12.708</v>
      </c>
      <c r="T323" s="32">
        <v>0</v>
      </c>
      <c r="U323" s="32">
        <v>0</v>
      </c>
      <c r="V323" s="32">
        <v>0</v>
      </c>
      <c r="W323" s="32">
        <v>0</v>
      </c>
      <c r="X323" s="19">
        <v>1859.2179259999998</v>
      </c>
      <c r="Y323" s="19">
        <v>1860.1479999999999</v>
      </c>
      <c r="Z323" s="19">
        <v>0</v>
      </c>
      <c r="AA323" s="19">
        <v>0</v>
      </c>
    </row>
    <row r="324" spans="1:27" ht="24.95" customHeight="1">
      <c r="A324" s="31" t="s">
        <v>53</v>
      </c>
      <c r="B324" s="19">
        <v>1168</v>
      </c>
      <c r="C324" s="19">
        <v>1170</v>
      </c>
      <c r="D324" s="19">
        <v>1728.9800775000001</v>
      </c>
      <c r="E324" s="19">
        <v>1729.845</v>
      </c>
      <c r="F324" s="19">
        <v>1907.315865</v>
      </c>
      <c r="G324" s="19">
        <v>1908.27</v>
      </c>
      <c r="H324" s="19">
        <v>1087.2211175</v>
      </c>
      <c r="I324" s="19">
        <v>1087.7650000000001</v>
      </c>
      <c r="J324" s="19">
        <v>1143.905761</v>
      </c>
      <c r="K324" s="19">
        <v>1144.4780000000001</v>
      </c>
      <c r="L324" s="19">
        <v>167.53818900000002</v>
      </c>
      <c r="M324" s="19">
        <v>167.62200000000001</v>
      </c>
      <c r="N324" s="19">
        <v>0</v>
      </c>
      <c r="O324" s="19">
        <v>0</v>
      </c>
      <c r="P324" s="19">
        <v>232.29379499999999</v>
      </c>
      <c r="Q324" s="19">
        <v>232.41</v>
      </c>
      <c r="R324" s="19">
        <v>12.829582</v>
      </c>
      <c r="S324" s="19">
        <v>12.836</v>
      </c>
      <c r="T324" s="32">
        <v>0</v>
      </c>
      <c r="U324" s="32">
        <v>0</v>
      </c>
      <c r="V324" s="32">
        <v>0</v>
      </c>
      <c r="W324" s="32">
        <v>0</v>
      </c>
      <c r="X324" s="19">
        <v>1855.9785465</v>
      </c>
      <c r="Y324" s="19">
        <v>1856.9069999999999</v>
      </c>
      <c r="Z324" s="19">
        <v>0</v>
      </c>
      <c r="AA324" s="19">
        <v>0</v>
      </c>
    </row>
    <row r="325" spans="1:27" ht="24.95" customHeight="1">
      <c r="A325" s="31" t="s">
        <v>54</v>
      </c>
      <c r="B325" s="19">
        <v>1168</v>
      </c>
      <c r="C325" s="19">
        <v>1170</v>
      </c>
      <c r="D325" s="19">
        <v>1729.3309019999999</v>
      </c>
      <c r="E325" s="19">
        <v>1730.1959999999999</v>
      </c>
      <c r="F325" s="19">
        <v>1925.0909730000001</v>
      </c>
      <c r="G325" s="19">
        <v>1926.0540000000001</v>
      </c>
      <c r="H325" s="19">
        <v>1092.4005264999998</v>
      </c>
      <c r="I325" s="19">
        <v>1092.9469999999999</v>
      </c>
      <c r="J325" s="19">
        <v>1140.225602</v>
      </c>
      <c r="K325" s="19">
        <v>1140.796</v>
      </c>
      <c r="L325" s="19">
        <v>166.2278445</v>
      </c>
      <c r="M325" s="19">
        <v>166.31100000000001</v>
      </c>
      <c r="N325" s="19">
        <v>206.278809</v>
      </c>
      <c r="O325" s="19">
        <v>206.38200000000001</v>
      </c>
      <c r="P325" s="19">
        <v>232.33577399999999</v>
      </c>
      <c r="Q325" s="19">
        <v>232.452</v>
      </c>
      <c r="R325" s="19">
        <v>12.950521500000001</v>
      </c>
      <c r="S325" s="19">
        <v>12.957000000000001</v>
      </c>
      <c r="T325" s="32">
        <v>0</v>
      </c>
      <c r="U325" s="32">
        <v>0</v>
      </c>
      <c r="V325" s="32">
        <v>0</v>
      </c>
      <c r="W325" s="32">
        <v>0</v>
      </c>
      <c r="X325" s="19">
        <v>1856.1304705</v>
      </c>
      <c r="Y325" s="19">
        <v>1857.059</v>
      </c>
      <c r="Z325" s="19">
        <v>0</v>
      </c>
      <c r="AA325" s="19">
        <v>0</v>
      </c>
    </row>
    <row r="326" spans="1:27" ht="24.95" customHeight="1">
      <c r="A326" s="31" t="s">
        <v>55</v>
      </c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32"/>
      <c r="U326" s="32"/>
      <c r="V326" s="32"/>
      <c r="W326" s="32"/>
      <c r="X326" s="19"/>
      <c r="Y326" s="19"/>
      <c r="Z326" s="19"/>
      <c r="AA326" s="19"/>
    </row>
    <row r="327" spans="1:27" ht="24.95" customHeight="1">
      <c r="A327" s="31" t="s">
        <v>69</v>
      </c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32"/>
      <c r="U327" s="32"/>
      <c r="V327" s="32"/>
      <c r="W327" s="32"/>
      <c r="X327" s="19"/>
      <c r="Y327" s="19"/>
      <c r="Z327" s="19"/>
      <c r="AA327" s="19"/>
    </row>
    <row r="328" spans="1:27" ht="24.95" customHeight="1">
      <c r="A328" s="227" t="s">
        <v>426</v>
      </c>
      <c r="B328" s="231">
        <f>AVERAGE(B297:B327)</f>
        <v>1168</v>
      </c>
      <c r="C328" s="231">
        <f t="shared" ref="C328:AA328" si="10">AVERAGE(C297:C327)</f>
        <v>1170</v>
      </c>
      <c r="D328" s="231">
        <f t="shared" si="10"/>
        <v>1738.0412946250003</v>
      </c>
      <c r="E328" s="231">
        <f t="shared" si="10"/>
        <v>1738.9107499999998</v>
      </c>
      <c r="F328" s="231">
        <f t="shared" si="10"/>
        <v>1892.7117207249999</v>
      </c>
      <c r="G328" s="231">
        <f t="shared" si="10"/>
        <v>1893.6585500000001</v>
      </c>
      <c r="H328" s="231">
        <f t="shared" si="10"/>
        <v>1055.7258230250002</v>
      </c>
      <c r="I328" s="231">
        <f t="shared" si="10"/>
        <v>1056.25395</v>
      </c>
      <c r="J328" s="231">
        <f t="shared" si="10"/>
        <v>1145.0422924499999</v>
      </c>
      <c r="K328" s="231">
        <f t="shared" si="10"/>
        <v>1145.6150999999998</v>
      </c>
      <c r="L328" s="231">
        <f t="shared" si="10"/>
        <v>159.99216390000004</v>
      </c>
      <c r="M328" s="231">
        <f t="shared" si="10"/>
        <v>160.07220000000001</v>
      </c>
      <c r="N328" s="231">
        <f t="shared" si="10"/>
        <v>197.03528307499997</v>
      </c>
      <c r="O328" s="231">
        <f t="shared" si="10"/>
        <v>197.13385</v>
      </c>
      <c r="P328" s="231">
        <f t="shared" si="10"/>
        <v>232.81553400000001</v>
      </c>
      <c r="Q328" s="231">
        <f t="shared" si="10"/>
        <v>232.93200000000002</v>
      </c>
      <c r="R328" s="231">
        <f t="shared" si="10"/>
        <v>12.958307078947366</v>
      </c>
      <c r="S328" s="231">
        <f t="shared" si="10"/>
        <v>12.967850000000002</v>
      </c>
      <c r="T328" s="231">
        <f t="shared" si="10"/>
        <v>0</v>
      </c>
      <c r="U328" s="231">
        <f t="shared" si="10"/>
        <v>0</v>
      </c>
      <c r="V328" s="231">
        <f t="shared" si="10"/>
        <v>0</v>
      </c>
      <c r="W328" s="231">
        <f t="shared" si="10"/>
        <v>0</v>
      </c>
      <c r="X328" s="231">
        <f t="shared" si="10"/>
        <v>1859.9533475789474</v>
      </c>
      <c r="Y328" s="231">
        <f t="shared" si="10"/>
        <v>1860.1098999999999</v>
      </c>
      <c r="Z328" s="231">
        <f t="shared" si="10"/>
        <v>0</v>
      </c>
      <c r="AA328" s="231">
        <f t="shared" si="10"/>
        <v>0</v>
      </c>
    </row>
    <row r="329" spans="1:27" ht="24.95" customHeight="1">
      <c r="A329" s="52" t="s">
        <v>459</v>
      </c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</row>
    <row r="330" spans="1:27" ht="24.95" customHeight="1">
      <c r="A330" s="31" t="s">
        <v>67</v>
      </c>
      <c r="B330" s="19">
        <v>1168</v>
      </c>
      <c r="C330" s="19">
        <v>1170</v>
      </c>
      <c r="D330" s="19">
        <v>1730.7341999999999</v>
      </c>
      <c r="E330" s="19">
        <v>1731.6</v>
      </c>
      <c r="F330" s="19">
        <v>1931.8735799999999</v>
      </c>
      <c r="G330" s="19">
        <v>1932.84</v>
      </c>
      <c r="H330" s="19">
        <v>1085.404677928346</v>
      </c>
      <c r="I330" s="19">
        <v>1085.9476517542232</v>
      </c>
      <c r="J330" s="19">
        <v>1143.2349203245676</v>
      </c>
      <c r="K330" s="19">
        <v>1143.8068237364357</v>
      </c>
      <c r="L330" s="19">
        <v>166.70206699928724</v>
      </c>
      <c r="M330" s="19">
        <v>166.78545972915182</v>
      </c>
      <c r="N330" s="19">
        <v>206.24966930633695</v>
      </c>
      <c r="O330" s="19">
        <v>206.35284572920156</v>
      </c>
      <c r="P330" s="19">
        <v>232.52967727824063</v>
      </c>
      <c r="Q330" s="19">
        <v>232.64600027837983</v>
      </c>
      <c r="R330" s="19">
        <v>12.797275114904794</v>
      </c>
      <c r="S330" s="19">
        <v>12.803676953381485</v>
      </c>
      <c r="T330" s="32">
        <v>0</v>
      </c>
      <c r="U330" s="32">
        <v>0</v>
      </c>
      <c r="V330" s="32">
        <v>0</v>
      </c>
      <c r="W330" s="32">
        <v>0</v>
      </c>
      <c r="X330" s="19">
        <v>1859.2412143500001</v>
      </c>
      <c r="Y330" s="19">
        <v>1860.1713</v>
      </c>
      <c r="Z330" s="19">
        <v>0</v>
      </c>
      <c r="AA330" s="19">
        <v>0</v>
      </c>
    </row>
    <row r="331" spans="1:27" ht="24.95" customHeight="1">
      <c r="A331" s="31" t="s">
        <v>27</v>
      </c>
      <c r="B331" s="19">
        <v>1168</v>
      </c>
      <c r="C331" s="19">
        <v>1170</v>
      </c>
      <c r="D331" s="19">
        <v>1727.459838</v>
      </c>
      <c r="E331" s="19">
        <v>1728.3240000000001</v>
      </c>
      <c r="F331" s="19">
        <v>1913.2798815000001</v>
      </c>
      <c r="G331" s="19">
        <v>1914.2370000000001</v>
      </c>
      <c r="H331" s="19">
        <v>1088.5364594999999</v>
      </c>
      <c r="I331" s="19">
        <v>1089.0809999999999</v>
      </c>
      <c r="J331" s="19">
        <v>1145.0262005</v>
      </c>
      <c r="K331" s="19">
        <v>1145.5989999999999</v>
      </c>
      <c r="L331" s="19">
        <v>165.52219749999998</v>
      </c>
      <c r="M331" s="19">
        <v>165.60499999999999</v>
      </c>
      <c r="N331" s="19">
        <v>204.919489</v>
      </c>
      <c r="O331" s="19">
        <v>205.02199999999999</v>
      </c>
      <c r="P331" s="19">
        <v>232.10988699999999</v>
      </c>
      <c r="Q331" s="19">
        <v>232.226</v>
      </c>
      <c r="R331" s="19">
        <v>12.993499999999999</v>
      </c>
      <c r="S331" s="19">
        <v>13</v>
      </c>
      <c r="T331" s="32">
        <v>0</v>
      </c>
      <c r="U331" s="32">
        <v>0</v>
      </c>
      <c r="V331" s="32">
        <v>0</v>
      </c>
      <c r="W331" s="32">
        <v>0</v>
      </c>
      <c r="X331" s="19">
        <v>1859.8845925000001</v>
      </c>
      <c r="Y331" s="19">
        <v>1860.8150000000001</v>
      </c>
      <c r="Z331" s="19">
        <v>0</v>
      </c>
      <c r="AA331" s="19">
        <v>0</v>
      </c>
    </row>
    <row r="332" spans="1:27" ht="24.95" customHeight="1">
      <c r="A332" s="31" t="s">
        <v>28</v>
      </c>
      <c r="B332" s="19">
        <v>1168</v>
      </c>
      <c r="C332" s="19">
        <v>1170</v>
      </c>
      <c r="D332" s="19">
        <v>1714.1285070000001</v>
      </c>
      <c r="E332" s="19">
        <v>1714.9860000000001</v>
      </c>
      <c r="F332" s="19">
        <v>1903.6906784999999</v>
      </c>
      <c r="G332" s="19">
        <v>1904.6429999999998</v>
      </c>
      <c r="H332" s="19">
        <v>1092.5028026905829</v>
      </c>
      <c r="I332" s="19">
        <v>1093.04932735426</v>
      </c>
      <c r="J332" s="19">
        <v>1131.509433962264</v>
      </c>
      <c r="K332" s="19">
        <v>1132.075471698113</v>
      </c>
      <c r="L332" s="19">
        <v>164.88050757842791</v>
      </c>
      <c r="M332" s="19">
        <v>164.9629890729644</v>
      </c>
      <c r="N332" s="19">
        <v>201.34209121743774</v>
      </c>
      <c r="O332" s="19">
        <v>201.4428126237496</v>
      </c>
      <c r="P332" s="19">
        <v>230.32675490427792</v>
      </c>
      <c r="Q332" s="19">
        <v>230.44197589222404</v>
      </c>
      <c r="R332" s="19">
        <v>0</v>
      </c>
      <c r="S332" s="19">
        <v>0</v>
      </c>
      <c r="T332" s="32">
        <v>0</v>
      </c>
      <c r="U332" s="32">
        <v>0</v>
      </c>
      <c r="V332" s="32">
        <v>0</v>
      </c>
      <c r="W332" s="32">
        <v>0</v>
      </c>
      <c r="X332" s="19">
        <v>1851.651711</v>
      </c>
      <c r="Y332" s="19">
        <v>1852.578</v>
      </c>
      <c r="Z332" s="19">
        <v>0</v>
      </c>
      <c r="AA332" s="19">
        <v>0</v>
      </c>
    </row>
    <row r="333" spans="1:27" ht="24.95" customHeight="1">
      <c r="A333" s="31" t="s">
        <v>29</v>
      </c>
      <c r="B333" s="19">
        <v>1168</v>
      </c>
      <c r="C333" s="19">
        <v>1170</v>
      </c>
      <c r="D333" s="19">
        <v>1726.1734815</v>
      </c>
      <c r="E333" s="19">
        <v>1727.037</v>
      </c>
      <c r="F333" s="19">
        <v>1931.7566385</v>
      </c>
      <c r="G333" s="19">
        <v>1932.723</v>
      </c>
      <c r="H333" s="19">
        <v>1098.3515495000001</v>
      </c>
      <c r="I333" s="19">
        <v>1098.9010000000001</v>
      </c>
      <c r="J333" s="19">
        <v>1142.006711</v>
      </c>
      <c r="K333" s="19">
        <v>1142.578</v>
      </c>
      <c r="L333" s="19">
        <v>165.34628549999999</v>
      </c>
      <c r="M333" s="19">
        <v>165.429</v>
      </c>
      <c r="N333" s="19">
        <v>204.48570599999999</v>
      </c>
      <c r="O333" s="19">
        <v>204.58799999999999</v>
      </c>
      <c r="P333" s="19">
        <v>231.95296549999998</v>
      </c>
      <c r="Q333" s="19">
        <v>232.06899999999999</v>
      </c>
      <c r="R333" s="19">
        <v>12.967513</v>
      </c>
      <c r="S333" s="19">
        <v>12.974</v>
      </c>
      <c r="T333" s="32">
        <v>0</v>
      </c>
      <c r="U333" s="32">
        <v>0</v>
      </c>
      <c r="V333" s="32">
        <v>0</v>
      </c>
      <c r="W333" s="32">
        <v>0</v>
      </c>
      <c r="X333" s="19">
        <v>1858.2234235000001</v>
      </c>
      <c r="Y333" s="19">
        <v>1859.153</v>
      </c>
      <c r="Z333" s="19">
        <v>0</v>
      </c>
      <c r="AA333" s="19">
        <v>0</v>
      </c>
    </row>
    <row r="334" spans="1:27" ht="24.95" customHeight="1">
      <c r="A334" s="31" t="s">
        <v>30</v>
      </c>
      <c r="B334" s="19">
        <v>1168</v>
      </c>
      <c r="C334" s="19">
        <v>1170</v>
      </c>
      <c r="D334" s="19">
        <v>1738.5692804999999</v>
      </c>
      <c r="E334" s="19">
        <v>1739.4389999999999</v>
      </c>
      <c r="F334" s="19">
        <v>1930.002516</v>
      </c>
      <c r="G334" s="19">
        <v>1930.9680000000001</v>
      </c>
      <c r="H334" s="19">
        <v>1097.9391606421932</v>
      </c>
      <c r="I334" s="19">
        <v>1098.4884048446156</v>
      </c>
      <c r="J334" s="19">
        <v>1148.7377210216109</v>
      </c>
      <c r="K334" s="19">
        <v>1149.312377210216</v>
      </c>
      <c r="L334" s="19">
        <v>165.28833922261484</v>
      </c>
      <c r="M334" s="19">
        <v>165.37102473498234</v>
      </c>
      <c r="N334" s="19">
        <v>206.07884256159025</v>
      </c>
      <c r="O334" s="19">
        <v>206.18193352835442</v>
      </c>
      <c r="P334" s="19">
        <v>233.63534653267536</v>
      </c>
      <c r="Q334" s="19">
        <v>233.75222264399736</v>
      </c>
      <c r="R334" s="19">
        <v>12.925997568254671</v>
      </c>
      <c r="S334" s="19">
        <v>12.932463800154748</v>
      </c>
      <c r="T334" s="32">
        <v>0</v>
      </c>
      <c r="U334" s="32">
        <v>0</v>
      </c>
      <c r="V334" s="32">
        <v>0</v>
      </c>
      <c r="W334" s="32">
        <v>0</v>
      </c>
      <c r="X334" s="19">
        <v>1863.5446615499998</v>
      </c>
      <c r="Y334" s="19">
        <v>1864.4768999999999</v>
      </c>
      <c r="Z334" s="19">
        <v>0</v>
      </c>
      <c r="AA334" s="19">
        <v>0</v>
      </c>
    </row>
    <row r="335" spans="1:27" ht="24.95" customHeight="1">
      <c r="A335" s="31" t="s">
        <v>31</v>
      </c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32"/>
      <c r="U335" s="32"/>
      <c r="V335" s="32"/>
      <c r="W335" s="32"/>
      <c r="X335" s="19"/>
      <c r="Y335" s="19"/>
      <c r="Z335" s="19"/>
      <c r="AA335" s="19"/>
    </row>
    <row r="336" spans="1:27" ht="24.95" customHeight="1">
      <c r="A336" s="31" t="s">
        <v>32</v>
      </c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32"/>
      <c r="U336" s="32"/>
      <c r="V336" s="32"/>
      <c r="W336" s="32"/>
      <c r="X336" s="19"/>
      <c r="Y336" s="19"/>
      <c r="Z336" s="19"/>
      <c r="AA336" s="19"/>
    </row>
    <row r="337" spans="1:27" ht="24.95" customHeight="1">
      <c r="A337" s="31" t="s">
        <v>33</v>
      </c>
      <c r="B337" s="19">
        <v>1168</v>
      </c>
      <c r="C337" s="19">
        <v>1170</v>
      </c>
      <c r="D337" s="19">
        <v>1737.984573</v>
      </c>
      <c r="E337" s="19">
        <v>1738.854</v>
      </c>
      <c r="F337" s="19">
        <v>1942.0474905000001</v>
      </c>
      <c r="G337" s="19">
        <v>1943.019</v>
      </c>
      <c r="H337" s="19">
        <v>1090.8722014925372</v>
      </c>
      <c r="I337" s="19">
        <v>1091.4179104477612</v>
      </c>
      <c r="J337" s="19">
        <v>1149.3022113022112</v>
      </c>
      <c r="K337" s="19">
        <v>1149.8771498771498</v>
      </c>
      <c r="L337" s="19">
        <v>167.59799355069867</v>
      </c>
      <c r="M337" s="19">
        <v>167.68183446793265</v>
      </c>
      <c r="N337" s="19">
        <v>206.06794833389134</v>
      </c>
      <c r="O337" s="19">
        <v>206.17103385081674</v>
      </c>
      <c r="P337" s="19">
        <v>233.53270094857712</v>
      </c>
      <c r="Q337" s="19">
        <v>233.64952571143283</v>
      </c>
      <c r="R337" s="19">
        <v>12.893219404630651</v>
      </c>
      <c r="S337" s="19">
        <v>12.899669239250276</v>
      </c>
      <c r="T337" s="32">
        <v>0</v>
      </c>
      <c r="U337" s="32">
        <v>0</v>
      </c>
      <c r="V337" s="32">
        <v>0</v>
      </c>
      <c r="W337" s="32">
        <v>0</v>
      </c>
      <c r="X337" s="19">
        <v>1864.9245712499999</v>
      </c>
      <c r="Y337" s="19">
        <v>1865.8574999999998</v>
      </c>
      <c r="Z337" s="19">
        <v>0</v>
      </c>
      <c r="AA337" s="19">
        <v>0</v>
      </c>
    </row>
    <row r="338" spans="1:27" ht="24.95" customHeight="1">
      <c r="A338" s="31" t="s">
        <v>34</v>
      </c>
      <c r="B338" s="19">
        <v>1168</v>
      </c>
      <c r="C338" s="19">
        <v>1170</v>
      </c>
      <c r="D338" s="19">
        <v>1752.251436</v>
      </c>
      <c r="E338" s="19">
        <v>1753.1279999999999</v>
      </c>
      <c r="F338" s="19">
        <v>1964.1494340000002</v>
      </c>
      <c r="G338" s="19">
        <v>1965.1320000000001</v>
      </c>
      <c r="H338" s="19">
        <v>1106.7717206132879</v>
      </c>
      <c r="I338" s="19">
        <v>1107.3253833049405</v>
      </c>
      <c r="J338" s="19">
        <v>1160.0188473365738</v>
      </c>
      <c r="K338" s="19">
        <v>1160.5991469100288</v>
      </c>
      <c r="L338" s="19">
        <v>169.66485310119697</v>
      </c>
      <c r="M338" s="19">
        <v>169.74972796517955</v>
      </c>
      <c r="N338" s="19">
        <v>208.11799252536039</v>
      </c>
      <c r="O338" s="19">
        <v>208.22210357714897</v>
      </c>
      <c r="P338" s="19">
        <v>235.4748097136644</v>
      </c>
      <c r="Q338" s="19">
        <v>235.59260601667273</v>
      </c>
      <c r="R338" s="19">
        <v>12.976198402130491</v>
      </c>
      <c r="S338" s="19">
        <v>12.982689747003993</v>
      </c>
      <c r="T338" s="32">
        <v>0</v>
      </c>
      <c r="U338" s="32">
        <v>0</v>
      </c>
      <c r="V338" s="32">
        <v>0</v>
      </c>
      <c r="W338" s="32">
        <v>0</v>
      </c>
      <c r="X338" s="19">
        <v>1874.13956145</v>
      </c>
      <c r="Y338" s="19">
        <v>1875.0771</v>
      </c>
      <c r="Z338" s="19">
        <v>0</v>
      </c>
      <c r="AA338" s="19">
        <v>0</v>
      </c>
    </row>
    <row r="339" spans="1:27" ht="24.95" customHeight="1">
      <c r="A339" s="31" t="s">
        <v>35</v>
      </c>
      <c r="B339" s="19">
        <v>1168</v>
      </c>
      <c r="C339" s="19">
        <v>1170</v>
      </c>
      <c r="D339" s="31" t="s">
        <v>469</v>
      </c>
      <c r="E339" s="31">
        <v>1751.0219999999999</v>
      </c>
      <c r="F339" s="19">
        <v>1949.648688</v>
      </c>
      <c r="G339" s="31">
        <v>1950.624</v>
      </c>
      <c r="H339" s="31">
        <v>1111.8225898459782</v>
      </c>
      <c r="I339" s="31">
        <v>1112.3787792355961</v>
      </c>
      <c r="J339" s="19">
        <v>1160.0188473365738</v>
      </c>
      <c r="K339" s="31">
        <v>1160.5991469100288</v>
      </c>
      <c r="L339" s="19">
        <v>170.40655737704918</v>
      </c>
      <c r="M339" s="19">
        <v>170.49180327868854</v>
      </c>
      <c r="N339" s="19">
        <v>208.76073334880482</v>
      </c>
      <c r="O339" s="19">
        <v>208.86516593177072</v>
      </c>
      <c r="P339" s="19">
        <v>235.20485126410426</v>
      </c>
      <c r="Q339" s="19">
        <v>235.32251252036446</v>
      </c>
      <c r="R339" s="19">
        <v>12.9992774566474</v>
      </c>
      <c r="S339" s="19">
        <v>13.00578034682081</v>
      </c>
      <c r="T339" s="32">
        <v>0</v>
      </c>
      <c r="U339" s="32">
        <v>0</v>
      </c>
      <c r="V339" s="32">
        <v>0</v>
      </c>
      <c r="W339" s="32">
        <v>0</v>
      </c>
      <c r="X339" s="31">
        <v>1873.0753938</v>
      </c>
      <c r="Y339" s="31">
        <v>1874.0124000000001</v>
      </c>
      <c r="Z339" s="19">
        <v>0</v>
      </c>
      <c r="AA339" s="19">
        <v>0</v>
      </c>
    </row>
    <row r="340" spans="1:27" ht="24.95" customHeight="1">
      <c r="A340" s="31" t="s">
        <v>36</v>
      </c>
      <c r="B340" s="19">
        <v>1168</v>
      </c>
      <c r="C340" s="19">
        <v>1170</v>
      </c>
      <c r="D340" s="31" t="s">
        <v>470</v>
      </c>
      <c r="E340" s="31">
        <v>1759.329</v>
      </c>
      <c r="F340" s="19">
        <v>1948.713156</v>
      </c>
      <c r="G340" s="19">
        <v>1949.6880000000001</v>
      </c>
      <c r="H340" s="32">
        <v>0</v>
      </c>
      <c r="I340" s="32">
        <v>0</v>
      </c>
      <c r="J340" s="19">
        <v>1163.9444610331443</v>
      </c>
      <c r="K340" s="19">
        <v>1164.5267243953419</v>
      </c>
      <c r="L340" s="19">
        <v>171.97279411764706</v>
      </c>
      <c r="M340" s="19">
        <v>172.05882352941177</v>
      </c>
      <c r="N340" s="19">
        <v>210.34157133606735</v>
      </c>
      <c r="O340" s="19">
        <v>210.44679473343407</v>
      </c>
      <c r="P340" s="19">
        <v>236.33139323390324</v>
      </c>
      <c r="Q340" s="19">
        <v>236.4496180429247</v>
      </c>
      <c r="R340" s="19">
        <v>13.051506696428573</v>
      </c>
      <c r="S340" s="19">
        <v>13.058035714285715</v>
      </c>
      <c r="T340" s="32">
        <v>0</v>
      </c>
      <c r="U340" s="32">
        <v>0</v>
      </c>
      <c r="V340" s="32">
        <v>0</v>
      </c>
      <c r="W340" s="32">
        <v>0</v>
      </c>
      <c r="X340" s="31">
        <v>1874.8529046000001</v>
      </c>
      <c r="Y340" s="31">
        <v>1875.7908</v>
      </c>
      <c r="Z340" s="19">
        <v>0</v>
      </c>
      <c r="AA340" s="19">
        <v>0</v>
      </c>
    </row>
    <row r="341" spans="1:27" ht="24.95" customHeight="1">
      <c r="A341" s="31" t="s">
        <v>37</v>
      </c>
      <c r="B341" s="19">
        <v>1168</v>
      </c>
      <c r="C341" s="19">
        <v>1170</v>
      </c>
      <c r="D341" s="31" t="s">
        <v>471</v>
      </c>
      <c r="E341" s="31">
        <v>1745.874</v>
      </c>
      <c r="F341" s="19">
        <v>1937.7206550000001</v>
      </c>
      <c r="G341" s="19">
        <v>1938.69</v>
      </c>
      <c r="H341" s="31">
        <v>1111.7168932408024</v>
      </c>
      <c r="I341" s="31">
        <v>1112.2730297556802</v>
      </c>
      <c r="J341" s="19">
        <v>1156.5769953515971</v>
      </c>
      <c r="K341" s="19">
        <v>1157.1555731381661</v>
      </c>
      <c r="L341" s="19">
        <v>171.59427732942038</v>
      </c>
      <c r="M341" s="19">
        <v>171.68011738811444</v>
      </c>
      <c r="N341" s="19">
        <v>207.94775588590937</v>
      </c>
      <c r="O341" s="19">
        <v>208.05178177679778</v>
      </c>
      <c r="P341" s="19">
        <v>234.5067880562296</v>
      </c>
      <c r="Q341" s="19">
        <v>234.62410010628273</v>
      </c>
      <c r="R341" s="19">
        <v>13.000722623679822</v>
      </c>
      <c r="S341" s="19">
        <v>13.007226236798221</v>
      </c>
      <c r="T341" s="32">
        <v>0</v>
      </c>
      <c r="U341" s="32">
        <v>0</v>
      </c>
      <c r="V341" s="32">
        <v>0</v>
      </c>
      <c r="W341" s="32">
        <v>0</v>
      </c>
      <c r="X341" s="31">
        <v>1870.2923860000001</v>
      </c>
      <c r="Y341" s="31">
        <v>1871.2280000000001</v>
      </c>
      <c r="Z341" s="19">
        <v>0</v>
      </c>
      <c r="AA341" s="19">
        <v>0</v>
      </c>
    </row>
    <row r="342" spans="1:27" ht="24.95" customHeight="1">
      <c r="A342" s="31" t="s">
        <v>38</v>
      </c>
      <c r="B342" s="19"/>
      <c r="C342" s="19"/>
      <c r="D342" s="31"/>
      <c r="E342" s="31"/>
      <c r="F342" s="19"/>
      <c r="G342" s="19"/>
      <c r="H342" s="31"/>
      <c r="I342" s="31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32"/>
      <c r="U342" s="32"/>
      <c r="V342" s="32"/>
      <c r="W342" s="32"/>
      <c r="X342" s="31"/>
      <c r="Y342" s="31"/>
      <c r="Z342" s="19"/>
      <c r="AA342" s="19"/>
    </row>
    <row r="343" spans="1:27" ht="24.95" customHeight="1">
      <c r="A343" s="31" t="s">
        <v>39</v>
      </c>
      <c r="B343" s="19"/>
      <c r="C343" s="19"/>
      <c r="D343" s="31"/>
      <c r="E343" s="31"/>
      <c r="F343" s="19"/>
      <c r="G343" s="19"/>
      <c r="H343" s="31"/>
      <c r="I343" s="31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32"/>
      <c r="U343" s="32"/>
      <c r="V343" s="32"/>
      <c r="W343" s="32"/>
      <c r="X343" s="31"/>
      <c r="Y343" s="31"/>
      <c r="Z343" s="19"/>
      <c r="AA343" s="19"/>
    </row>
    <row r="344" spans="1:27" ht="24.95" customHeight="1">
      <c r="A344" s="31" t="s">
        <v>40</v>
      </c>
      <c r="B344" s="19">
        <v>1168</v>
      </c>
      <c r="C344" s="19">
        <v>1170</v>
      </c>
      <c r="D344" s="31" t="s">
        <v>472</v>
      </c>
      <c r="E344" s="31">
        <v>1739.5559999999998</v>
      </c>
      <c r="F344" s="19">
        <v>1953.1569329999998</v>
      </c>
      <c r="G344" s="19">
        <v>1954.1339999999998</v>
      </c>
      <c r="H344" s="31">
        <v>1112.8806623524933</v>
      </c>
      <c r="I344" s="31">
        <v>1113.437381043015</v>
      </c>
      <c r="J344" s="19">
        <v>1152.8144716088329</v>
      </c>
      <c r="K344" s="19">
        <v>1153.3911671924291</v>
      </c>
      <c r="L344" s="19">
        <v>170.40655737704918</v>
      </c>
      <c r="M344" s="19">
        <v>170.49180327868854</v>
      </c>
      <c r="N344" s="19">
        <v>207.86643677343667</v>
      </c>
      <c r="O344" s="19">
        <v>207.9704219844289</v>
      </c>
      <c r="P344" s="19">
        <v>0</v>
      </c>
      <c r="Q344" s="19">
        <v>0</v>
      </c>
      <c r="R344" s="19">
        <v>12.960379031364292</v>
      </c>
      <c r="S344" s="19">
        <v>12.966862462595589</v>
      </c>
      <c r="T344" s="32">
        <v>0</v>
      </c>
      <c r="U344" s="32">
        <v>0</v>
      </c>
      <c r="V344" s="32">
        <v>0</v>
      </c>
      <c r="W344" s="32">
        <v>0</v>
      </c>
      <c r="X344" s="31">
        <v>1869.0643003499999</v>
      </c>
      <c r="Y344" s="31">
        <v>1869.9992999999999</v>
      </c>
      <c r="Z344" s="19">
        <v>0</v>
      </c>
      <c r="AA344" s="19">
        <v>0</v>
      </c>
    </row>
    <row r="345" spans="1:27" ht="24.95" customHeight="1">
      <c r="A345" s="31" t="s">
        <v>41</v>
      </c>
      <c r="B345" s="19">
        <v>1168</v>
      </c>
      <c r="C345" s="19">
        <v>1170</v>
      </c>
      <c r="D345" s="31" t="s">
        <v>473</v>
      </c>
      <c r="E345" s="31">
        <v>1750.905</v>
      </c>
      <c r="F345" s="19">
        <v>1952.689167</v>
      </c>
      <c r="G345" s="19">
        <v>1953.6659999999999</v>
      </c>
      <c r="H345" s="31">
        <v>1117.9875717017208</v>
      </c>
      <c r="I345" s="31">
        <v>1118.546845124283</v>
      </c>
      <c r="J345" s="19">
        <v>1159.0990187332741</v>
      </c>
      <c r="K345" s="19">
        <v>1159.6788581623553</v>
      </c>
      <c r="L345" s="19">
        <v>171.59427732942038</v>
      </c>
      <c r="M345" s="19">
        <v>171.68011738811444</v>
      </c>
      <c r="N345" s="19">
        <v>209.91114701130857</v>
      </c>
      <c r="O345" s="19">
        <v>210.016155088853</v>
      </c>
      <c r="P345" s="19">
        <v>235.19539027774985</v>
      </c>
      <c r="Q345" s="19">
        <v>235.31304680115042</v>
      </c>
      <c r="R345" s="19">
        <v>13.055878084179971</v>
      </c>
      <c r="S345" s="19">
        <v>13.062409288824384</v>
      </c>
      <c r="T345" s="32">
        <v>0</v>
      </c>
      <c r="U345" s="32">
        <v>0</v>
      </c>
      <c r="V345" s="32">
        <v>0</v>
      </c>
      <c r="W345" s="32">
        <v>0</v>
      </c>
      <c r="X345" s="31">
        <v>1872.9116756999999</v>
      </c>
      <c r="Y345" s="31">
        <v>1873.8486</v>
      </c>
      <c r="Z345" s="19">
        <v>0</v>
      </c>
      <c r="AA345" s="19">
        <v>0</v>
      </c>
    </row>
    <row r="346" spans="1:27" ht="24.95" customHeight="1">
      <c r="A346" s="31" t="s">
        <v>42</v>
      </c>
      <c r="B346" s="19">
        <v>1168</v>
      </c>
      <c r="C346" s="19">
        <v>1170</v>
      </c>
      <c r="D346" s="31" t="s">
        <v>474</v>
      </c>
      <c r="E346" s="31">
        <v>1740.375</v>
      </c>
      <c r="F346" s="19">
        <v>1962.3953114999999</v>
      </c>
      <c r="G346" s="19">
        <v>1963.377</v>
      </c>
      <c r="H346" s="31">
        <v>1104.0549471299096</v>
      </c>
      <c r="I346" s="31">
        <v>1104.6072507552872</v>
      </c>
      <c r="J346" s="19">
        <v>1152.9281277728483</v>
      </c>
      <c r="K346" s="19">
        <v>1153.5048802129547</v>
      </c>
      <c r="L346" s="19">
        <v>171.21742313323574</v>
      </c>
      <c r="M346" s="19">
        <v>171.30307467057102</v>
      </c>
      <c r="N346" s="19">
        <v>208.38501015716884</v>
      </c>
      <c r="O346" s="19">
        <v>208.48925478456113</v>
      </c>
      <c r="P346" s="19">
        <v>233.77546328688803</v>
      </c>
      <c r="Q346" s="19">
        <v>233.89240949163386</v>
      </c>
      <c r="R346" s="19">
        <v>13.132116788321168</v>
      </c>
      <c r="S346" s="19">
        <v>13.138686131386862</v>
      </c>
      <c r="T346" s="32">
        <v>0</v>
      </c>
      <c r="U346" s="32">
        <v>0</v>
      </c>
      <c r="V346" s="32">
        <v>0</v>
      </c>
      <c r="W346" s="32">
        <v>0</v>
      </c>
      <c r="X346" s="31">
        <v>1872.0813910500001</v>
      </c>
      <c r="Y346" s="31">
        <v>1873.0179000000001</v>
      </c>
      <c r="Z346" s="19">
        <v>0</v>
      </c>
      <c r="AA346" s="19">
        <v>0</v>
      </c>
    </row>
    <row r="347" spans="1:27" ht="24.95" customHeight="1">
      <c r="A347" s="31" t="s">
        <v>43</v>
      </c>
      <c r="B347" s="19">
        <v>1168</v>
      </c>
      <c r="C347" s="19">
        <v>1170</v>
      </c>
      <c r="D347" s="31" t="s">
        <v>475</v>
      </c>
      <c r="E347" s="31">
        <v>1749.9690000000001</v>
      </c>
      <c r="F347" s="19">
        <v>1965.0849659999999</v>
      </c>
      <c r="G347" s="19">
        <v>1966.068</v>
      </c>
      <c r="H347" s="31">
        <v>1113.7285714285713</v>
      </c>
      <c r="I347" s="31">
        <v>1114.2857142857142</v>
      </c>
      <c r="J347" s="19">
        <v>1157.6074044743614</v>
      </c>
      <c r="K347" s="19">
        <v>1158.1864977232231</v>
      </c>
      <c r="L347" s="19">
        <v>170.77984665936475</v>
      </c>
      <c r="M347" s="19">
        <v>170.86527929901425</v>
      </c>
      <c r="N347" s="19">
        <v>209.42245702005732</v>
      </c>
      <c r="O347" s="19">
        <v>209.52722063037251</v>
      </c>
      <c r="P347" s="19">
        <v>235.06774141674038</v>
      </c>
      <c r="Q347" s="19">
        <v>235.18533408378227</v>
      </c>
      <c r="R347" s="19">
        <v>13.102689075630252</v>
      </c>
      <c r="S347" s="19">
        <v>13.109243697478991</v>
      </c>
      <c r="T347" s="32">
        <v>0</v>
      </c>
      <c r="U347" s="32">
        <v>0</v>
      </c>
      <c r="V347" s="32">
        <v>0</v>
      </c>
      <c r="W347" s="32">
        <v>0</v>
      </c>
      <c r="X347" s="31">
        <v>1875.2621998499999</v>
      </c>
      <c r="Y347" s="31" t="s">
        <v>73</v>
      </c>
      <c r="Z347" s="19">
        <v>0</v>
      </c>
      <c r="AA347" s="19">
        <v>0</v>
      </c>
    </row>
    <row r="348" spans="1:27" ht="24.95" customHeight="1">
      <c r="A348" s="31" t="s">
        <v>44</v>
      </c>
      <c r="B348" s="19">
        <v>1168</v>
      </c>
      <c r="C348" s="19">
        <v>1170</v>
      </c>
      <c r="D348" s="31" t="s">
        <v>476</v>
      </c>
      <c r="E348" s="31">
        <v>1738.971</v>
      </c>
      <c r="F348" s="19">
        <v>1944.5032620000002</v>
      </c>
      <c r="G348" s="19">
        <v>1945.4760000000001</v>
      </c>
      <c r="H348" s="31">
        <v>1099.2808798646361</v>
      </c>
      <c r="I348" s="31">
        <v>1099.8307952622672</v>
      </c>
      <c r="J348" s="19">
        <v>0</v>
      </c>
      <c r="K348" s="19">
        <v>0</v>
      </c>
      <c r="L348" s="19">
        <v>169.35771180304127</v>
      </c>
      <c r="M348" s="19">
        <v>169.44243301955103</v>
      </c>
      <c r="N348" s="19">
        <v>207.11540505118487</v>
      </c>
      <c r="O348" s="19">
        <v>207.2190145584641</v>
      </c>
      <c r="P348" s="19">
        <v>233.57934684909617</v>
      </c>
      <c r="Q348" s="19">
        <v>233.69619494656945</v>
      </c>
      <c r="R348" s="19">
        <v>13.093886462882095</v>
      </c>
      <c r="S348" s="19">
        <v>13.100436681222707</v>
      </c>
      <c r="T348" s="32">
        <v>0</v>
      </c>
      <c r="U348" s="32">
        <v>0</v>
      </c>
      <c r="V348" s="32">
        <v>0</v>
      </c>
      <c r="W348" s="32">
        <v>0</v>
      </c>
      <c r="X348" s="31">
        <v>1868.94735885</v>
      </c>
      <c r="Y348" s="31">
        <v>1869.8823</v>
      </c>
      <c r="Z348" s="19">
        <v>0</v>
      </c>
      <c r="AA348" s="19">
        <v>0</v>
      </c>
    </row>
    <row r="349" spans="1:27" ht="24.95" customHeight="1">
      <c r="A349" s="31" t="s">
        <v>45</v>
      </c>
      <c r="B349" s="19"/>
      <c r="C349" s="19"/>
      <c r="D349" s="31"/>
      <c r="E349" s="31"/>
      <c r="F349" s="19"/>
      <c r="G349" s="19"/>
      <c r="H349" s="31"/>
      <c r="I349" s="31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32"/>
      <c r="U349" s="32"/>
      <c r="V349" s="32"/>
      <c r="W349" s="32"/>
      <c r="X349" s="31"/>
      <c r="Y349" s="31"/>
      <c r="Z349" s="19"/>
      <c r="AA349" s="19"/>
    </row>
    <row r="350" spans="1:27" ht="24.95" customHeight="1">
      <c r="A350" s="31" t="s">
        <v>46</v>
      </c>
      <c r="B350" s="19"/>
      <c r="C350" s="19"/>
      <c r="D350" s="31"/>
      <c r="E350" s="31"/>
      <c r="F350" s="19"/>
      <c r="G350" s="19"/>
      <c r="H350" s="31"/>
      <c r="I350" s="31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32"/>
      <c r="U350" s="32"/>
      <c r="V350" s="32"/>
      <c r="W350" s="32"/>
      <c r="X350" s="31"/>
      <c r="Y350" s="31"/>
      <c r="Z350" s="19"/>
      <c r="AA350" s="19"/>
    </row>
    <row r="351" spans="1:27" ht="24.95" customHeight="1">
      <c r="A351" s="31" t="s">
        <v>47</v>
      </c>
      <c r="B351" s="19">
        <v>1168</v>
      </c>
      <c r="C351" s="19">
        <v>1170</v>
      </c>
      <c r="D351" s="31" t="s">
        <v>477</v>
      </c>
      <c r="E351" s="31">
        <v>1733.355</v>
      </c>
      <c r="F351" s="19">
        <v>1929.6516915</v>
      </c>
      <c r="G351" s="19">
        <v>1930.617</v>
      </c>
      <c r="H351" s="31" t="s">
        <v>77</v>
      </c>
      <c r="I351" s="31">
        <v>1093.8668661181748</v>
      </c>
      <c r="J351" s="19">
        <v>1148.624889500049</v>
      </c>
      <c r="K351" s="19">
        <v>1149.1994892446714</v>
      </c>
      <c r="L351" s="19">
        <v>169.41905106845346</v>
      </c>
      <c r="M351" s="19">
        <v>169.50380296993842</v>
      </c>
      <c r="N351" s="19">
        <v>205.6367377083773</v>
      </c>
      <c r="O351" s="19">
        <v>205.73960751213338</v>
      </c>
      <c r="P351" s="19">
        <v>232.81206450328492</v>
      </c>
      <c r="Q351" s="19">
        <v>232.92852876766875</v>
      </c>
      <c r="R351" s="19">
        <v>13.154274465691788</v>
      </c>
      <c r="S351" s="19">
        <v>13.160854893138357</v>
      </c>
      <c r="T351" s="32">
        <v>0</v>
      </c>
      <c r="U351" s="32">
        <v>0</v>
      </c>
      <c r="V351" s="32">
        <v>0</v>
      </c>
      <c r="W351" s="32">
        <v>0</v>
      </c>
      <c r="X351" s="31" t="s">
        <v>74</v>
      </c>
      <c r="Y351" s="31">
        <v>1868.7239999999999</v>
      </c>
      <c r="Z351" s="19">
        <v>0</v>
      </c>
      <c r="AA351" s="19">
        <v>0</v>
      </c>
    </row>
    <row r="352" spans="1:27" ht="24.95" customHeight="1">
      <c r="A352" s="31" t="s">
        <v>48</v>
      </c>
      <c r="B352" s="19">
        <v>1168</v>
      </c>
      <c r="C352" s="19">
        <v>1170</v>
      </c>
      <c r="D352" s="31" t="s">
        <v>75</v>
      </c>
      <c r="E352" s="31">
        <v>1751.2559999999999</v>
      </c>
      <c r="F352" s="19">
        <v>1942.2813735000002</v>
      </c>
      <c r="G352" s="19">
        <v>1943.2530000000002</v>
      </c>
      <c r="H352" s="31">
        <v>1108.3451805516065</v>
      </c>
      <c r="I352" s="31" t="s">
        <v>76</v>
      </c>
      <c r="J352" s="19">
        <v>1157.8366336633665</v>
      </c>
      <c r="K352" s="19">
        <v>1158.4158415841584</v>
      </c>
      <c r="L352" s="19">
        <v>170.22052401746726</v>
      </c>
      <c r="M352" s="19">
        <v>170.3056768558952</v>
      </c>
      <c r="N352" s="19">
        <v>208.97710823996138</v>
      </c>
      <c r="O352" s="19">
        <v>209.08164906449363</v>
      </c>
      <c r="P352" s="19">
        <v>235.21904417089067</v>
      </c>
      <c r="Q352" s="19">
        <v>235.33671252715425</v>
      </c>
      <c r="R352" s="19">
        <v>0</v>
      </c>
      <c r="S352" s="19">
        <v>0</v>
      </c>
      <c r="T352" s="32">
        <v>0</v>
      </c>
      <c r="U352" s="32">
        <v>0</v>
      </c>
      <c r="V352" s="32">
        <v>0</v>
      </c>
      <c r="W352" s="32">
        <v>0</v>
      </c>
      <c r="X352" s="31">
        <v>1874.2681971</v>
      </c>
      <c r="Y352" s="31">
        <v>1875.2058</v>
      </c>
      <c r="Z352" s="19">
        <v>0</v>
      </c>
      <c r="AA352" s="19">
        <v>0</v>
      </c>
    </row>
    <row r="353" spans="1:27" ht="24.95" customHeight="1">
      <c r="A353" s="31" t="s">
        <v>49</v>
      </c>
      <c r="B353" s="19">
        <v>1168</v>
      </c>
      <c r="C353" s="19">
        <v>1170</v>
      </c>
      <c r="D353" s="31" t="s">
        <v>478</v>
      </c>
      <c r="E353" s="31">
        <v>1751.3729999999998</v>
      </c>
      <c r="F353" s="19">
        <v>1933.978527</v>
      </c>
      <c r="G353" s="19">
        <v>1934.9459999999999</v>
      </c>
      <c r="H353" s="31" t="s">
        <v>78</v>
      </c>
      <c r="I353" s="31">
        <v>1102.9411764705883</v>
      </c>
      <c r="J353" s="19">
        <v>1156.348264609908</v>
      </c>
      <c r="K353" s="19">
        <v>1156.9267279738949</v>
      </c>
      <c r="L353" s="19">
        <v>168.50360230547551</v>
      </c>
      <c r="M353" s="19">
        <v>168.58789625360231</v>
      </c>
      <c r="N353" s="19">
        <v>208.97710823996138</v>
      </c>
      <c r="O353" s="19">
        <v>209.08164906449363</v>
      </c>
      <c r="P353" s="19">
        <v>235.24270282231299</v>
      </c>
      <c r="Q353" s="19">
        <v>235.3603830138199</v>
      </c>
      <c r="R353" s="19">
        <v>13.157234473447346</v>
      </c>
      <c r="S353" s="19">
        <v>13.163816381638165</v>
      </c>
      <c r="T353" s="32">
        <v>0</v>
      </c>
      <c r="U353" s="32">
        <v>0</v>
      </c>
      <c r="V353" s="32">
        <v>0</v>
      </c>
      <c r="W353" s="32">
        <v>0</v>
      </c>
      <c r="X353" s="31">
        <v>1873.0286172000001</v>
      </c>
      <c r="Y353" s="31">
        <v>1873.9656</v>
      </c>
      <c r="Z353" s="19">
        <v>0</v>
      </c>
      <c r="AA353" s="19">
        <v>0</v>
      </c>
    </row>
    <row r="354" spans="1:27" ht="24.95" customHeight="1">
      <c r="A354" s="31" t="s">
        <v>50</v>
      </c>
      <c r="B354" s="19">
        <v>1168</v>
      </c>
      <c r="C354" s="19">
        <v>1170</v>
      </c>
      <c r="D354" s="31" t="s">
        <v>479</v>
      </c>
      <c r="E354" s="31">
        <v>1764.711</v>
      </c>
      <c r="F354" s="19">
        <v>1953.8585820000001</v>
      </c>
      <c r="G354" s="19">
        <v>1954.836</v>
      </c>
      <c r="H354" s="31">
        <v>1113.62291</v>
      </c>
      <c r="I354" s="31">
        <v>1114.18</v>
      </c>
      <c r="J354" s="19">
        <v>1167.6638760000001</v>
      </c>
      <c r="K354" s="19">
        <v>1168.248</v>
      </c>
      <c r="L354" s="19">
        <v>170.15887799999999</v>
      </c>
      <c r="M354" s="19">
        <v>170.244</v>
      </c>
      <c r="N354" s="19">
        <v>209.58015750000001</v>
      </c>
      <c r="O354" s="19">
        <v>209.685</v>
      </c>
      <c r="P354" s="19">
        <v>237.03042550000001</v>
      </c>
      <c r="Q354" s="19">
        <v>237.149</v>
      </c>
      <c r="R354" s="19">
        <v>13.236378500000001</v>
      </c>
      <c r="S354" s="19">
        <v>13.243</v>
      </c>
      <c r="T354" s="32">
        <v>0</v>
      </c>
      <c r="U354" s="32">
        <v>0</v>
      </c>
      <c r="V354" s="32">
        <v>0</v>
      </c>
      <c r="W354" s="32">
        <v>0</v>
      </c>
      <c r="X354" s="31">
        <v>1883.2728924999999</v>
      </c>
      <c r="Y354" s="31">
        <v>1884.2149999999999</v>
      </c>
      <c r="Z354" s="19">
        <v>0</v>
      </c>
      <c r="AA354" s="19">
        <v>0</v>
      </c>
    </row>
    <row r="355" spans="1:27" ht="24.95" customHeight="1">
      <c r="A355" s="31" t="s">
        <v>51</v>
      </c>
      <c r="B355" s="19">
        <v>1168</v>
      </c>
      <c r="C355" s="19">
        <v>1170</v>
      </c>
      <c r="D355" s="31" t="s">
        <v>480</v>
      </c>
      <c r="E355" s="31">
        <v>1763.307</v>
      </c>
      <c r="F355" s="19">
        <v>1935.2648835</v>
      </c>
      <c r="G355" s="19">
        <v>1936.2329999999999</v>
      </c>
      <c r="H355" s="31">
        <v>1103.7423312883434</v>
      </c>
      <c r="I355" s="31">
        <v>1104.2944785276072</v>
      </c>
      <c r="J355" s="19">
        <v>1168.2467532467533</v>
      </c>
      <c r="K355" s="19">
        <v>1168.831168831169</v>
      </c>
      <c r="L355" s="19">
        <v>168.56432432432433</v>
      </c>
      <c r="M355" s="19">
        <v>168.64864864864865</v>
      </c>
      <c r="N355" s="19">
        <v>207.343085106383</v>
      </c>
      <c r="O355" s="19">
        <v>207.44680851063831</v>
      </c>
      <c r="P355" s="19">
        <v>236.82915468427234</v>
      </c>
      <c r="Q355" s="19">
        <v>236.9476284985216</v>
      </c>
      <c r="R355" s="19">
        <v>13.38769318832284</v>
      </c>
      <c r="S355" s="19">
        <v>13.394390383514597</v>
      </c>
      <c r="T355" s="32">
        <v>0</v>
      </c>
      <c r="U355" s="32">
        <v>0</v>
      </c>
      <c r="V355" s="32">
        <v>0</v>
      </c>
      <c r="W355" s="32">
        <v>0</v>
      </c>
      <c r="X355" s="31">
        <v>1884.4654959</v>
      </c>
      <c r="Y355" s="31">
        <v>1885.4081999999999</v>
      </c>
      <c r="Z355" s="19">
        <v>0</v>
      </c>
      <c r="AA355" s="19">
        <v>0</v>
      </c>
    </row>
    <row r="356" spans="1:27" ht="24.95" customHeight="1">
      <c r="A356" s="31" t="s">
        <v>52</v>
      </c>
      <c r="B356" s="19"/>
      <c r="C356" s="19"/>
      <c r="D356" s="31"/>
      <c r="E356" s="31"/>
      <c r="F356" s="19"/>
      <c r="G356" s="19"/>
      <c r="H356" s="31"/>
      <c r="I356" s="31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32"/>
      <c r="U356" s="32"/>
      <c r="V356" s="32"/>
      <c r="W356" s="32"/>
      <c r="X356" s="31"/>
      <c r="Y356" s="31"/>
      <c r="Z356" s="19"/>
      <c r="AA356" s="19"/>
    </row>
    <row r="357" spans="1:27" ht="24.95" customHeight="1">
      <c r="A357" s="31" t="s">
        <v>53</v>
      </c>
      <c r="B357" s="19"/>
      <c r="C357" s="19"/>
      <c r="D357" s="31"/>
      <c r="E357" s="31"/>
      <c r="F357" s="19"/>
      <c r="G357" s="19"/>
      <c r="H357" s="31"/>
      <c r="I357" s="31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32"/>
      <c r="U357" s="32"/>
      <c r="V357" s="32"/>
      <c r="W357" s="32"/>
      <c r="X357" s="31"/>
      <c r="Y357" s="31"/>
      <c r="Z357" s="19"/>
      <c r="AA357" s="19"/>
    </row>
    <row r="358" spans="1:27" ht="24.95" customHeight="1">
      <c r="A358" s="31" t="s">
        <v>54</v>
      </c>
      <c r="B358" s="19"/>
      <c r="C358" s="19"/>
      <c r="D358" s="31"/>
      <c r="E358" s="31"/>
      <c r="F358" s="19"/>
      <c r="G358" s="19"/>
      <c r="H358" s="31"/>
      <c r="I358" s="31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32"/>
      <c r="U358" s="32"/>
      <c r="V358" s="32"/>
      <c r="W358" s="32"/>
      <c r="X358" s="31"/>
      <c r="Y358" s="31"/>
      <c r="Z358" s="19"/>
      <c r="AA358" s="19"/>
    </row>
    <row r="359" spans="1:27" ht="24.95" customHeight="1">
      <c r="A359" s="31" t="s">
        <v>55</v>
      </c>
      <c r="B359" s="19"/>
      <c r="C359" s="19"/>
      <c r="D359" s="31"/>
      <c r="E359" s="31"/>
      <c r="F359" s="19"/>
      <c r="G359" s="19"/>
      <c r="H359" s="31"/>
      <c r="I359" s="31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32"/>
      <c r="U359" s="32"/>
      <c r="V359" s="32"/>
      <c r="W359" s="32"/>
      <c r="X359" s="31"/>
      <c r="Y359" s="31"/>
      <c r="Z359" s="19"/>
      <c r="AA359" s="19"/>
    </row>
    <row r="360" spans="1:27" ht="24.95" customHeight="1">
      <c r="A360" s="227" t="s">
        <v>426</v>
      </c>
      <c r="B360" s="231">
        <f>AVERAGE(B330:B359)</f>
        <v>1168</v>
      </c>
      <c r="C360" s="231">
        <f t="shared" ref="C360:AA360" si="11">AVERAGE(C330:C359)</f>
        <v>1170</v>
      </c>
      <c r="D360" s="231">
        <f t="shared" si="11"/>
        <v>1732.4716165714287</v>
      </c>
      <c r="E360" s="231">
        <f t="shared" si="11"/>
        <v>1743.6685500000003</v>
      </c>
      <c r="F360" s="231">
        <f t="shared" si="11"/>
        <v>1941.2873707499998</v>
      </c>
      <c r="G360" s="231">
        <f t="shared" si="11"/>
        <v>1942.2584999999999</v>
      </c>
      <c r="H360" s="231">
        <f t="shared" si="11"/>
        <v>1042.0867283206117</v>
      </c>
      <c r="I360" s="231">
        <f t="shared" si="11"/>
        <v>1044.9922628570534</v>
      </c>
      <c r="J360" s="231">
        <f t="shared" si="11"/>
        <v>1096.0772894388967</v>
      </c>
      <c r="K360" s="231">
        <f t="shared" si="11"/>
        <v>1096.6256022400171</v>
      </c>
      <c r="L360" s="231">
        <f t="shared" si="11"/>
        <v>168.95990341470869</v>
      </c>
      <c r="M360" s="231">
        <f t="shared" si="11"/>
        <v>169.04442562752249</v>
      </c>
      <c r="N360" s="231">
        <f t="shared" si="11"/>
        <v>207.3763226161619</v>
      </c>
      <c r="O360" s="231">
        <f t="shared" si="11"/>
        <v>207.48006264748565</v>
      </c>
      <c r="P360" s="231">
        <f t="shared" si="11"/>
        <v>222.51782539714537</v>
      </c>
      <c r="Q360" s="231">
        <f t="shared" si="11"/>
        <v>222.62913996712896</v>
      </c>
      <c r="R360" s="231">
        <f t="shared" si="11"/>
        <v>11.744287016825806</v>
      </c>
      <c r="S360" s="231">
        <f t="shared" si="11"/>
        <v>11.750162097874746</v>
      </c>
      <c r="T360" s="231">
        <f t="shared" si="11"/>
        <v>0</v>
      </c>
      <c r="U360" s="231">
        <f t="shared" si="11"/>
        <v>0</v>
      </c>
      <c r="V360" s="231">
        <f t="shared" si="11"/>
        <v>0</v>
      </c>
      <c r="W360" s="231">
        <f t="shared" si="11"/>
        <v>0</v>
      </c>
      <c r="X360" s="231">
        <f t="shared" si="11"/>
        <v>1869.6385551842104</v>
      </c>
      <c r="Y360" s="231">
        <f t="shared" si="11"/>
        <v>1870.1803526315787</v>
      </c>
      <c r="Z360" s="231">
        <f t="shared" si="11"/>
        <v>0</v>
      </c>
      <c r="AA360" s="231">
        <f t="shared" si="11"/>
        <v>0</v>
      </c>
    </row>
    <row r="361" spans="1:27" ht="24.95" customHeight="1">
      <c r="A361" s="209" t="s">
        <v>458</v>
      </c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</row>
    <row r="362" spans="1:27" ht="24.95" customHeight="1">
      <c r="A362" s="31" t="s">
        <v>67</v>
      </c>
      <c r="B362" s="19"/>
      <c r="C362" s="19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</row>
    <row r="363" spans="1:27" ht="24.95" customHeight="1">
      <c r="A363" s="31" t="s">
        <v>27</v>
      </c>
      <c r="B363" s="19">
        <v>1168</v>
      </c>
      <c r="C363" s="19">
        <v>1170</v>
      </c>
      <c r="D363" s="31" t="s">
        <v>481</v>
      </c>
      <c r="E363" s="31">
        <v>1765.53</v>
      </c>
      <c r="F363" s="31" t="s">
        <v>79</v>
      </c>
      <c r="G363" s="31">
        <v>1951.7940000000001</v>
      </c>
      <c r="H363" s="31" t="s">
        <v>174</v>
      </c>
      <c r="I363" s="31">
        <v>1117.692</v>
      </c>
      <c r="J363" s="31" t="s">
        <v>80</v>
      </c>
      <c r="K363" s="31" t="s">
        <v>81</v>
      </c>
      <c r="L363" s="31" t="s">
        <v>82</v>
      </c>
      <c r="M363" s="31" t="s">
        <v>83</v>
      </c>
      <c r="N363" s="31" t="s">
        <v>84</v>
      </c>
      <c r="O363" s="31">
        <v>209.65899999999999</v>
      </c>
      <c r="P363" s="31" t="s">
        <v>85</v>
      </c>
      <c r="Q363" s="31">
        <v>237.24100000000001</v>
      </c>
      <c r="R363" s="31" t="s">
        <v>86</v>
      </c>
      <c r="S363" s="31">
        <v>13.448</v>
      </c>
      <c r="T363" s="32">
        <v>0</v>
      </c>
      <c r="U363" s="32">
        <v>0</v>
      </c>
      <c r="V363" s="32">
        <v>0</v>
      </c>
      <c r="W363" s="32">
        <v>0</v>
      </c>
      <c r="X363" s="31" t="s">
        <v>511</v>
      </c>
      <c r="Y363" s="31">
        <v>1886.2270000000001</v>
      </c>
      <c r="Z363" s="32">
        <v>0</v>
      </c>
      <c r="AA363" s="32">
        <v>0</v>
      </c>
    </row>
    <row r="364" spans="1:27" ht="24.95" customHeight="1">
      <c r="A364" s="31" t="s">
        <v>28</v>
      </c>
      <c r="B364" s="19">
        <v>1168</v>
      </c>
      <c r="C364" s="19">
        <v>1170</v>
      </c>
      <c r="D364" s="31" t="s">
        <v>482</v>
      </c>
      <c r="E364" s="31" t="s">
        <v>87</v>
      </c>
      <c r="F364" s="31" t="s">
        <v>88</v>
      </c>
      <c r="G364" s="31" t="s">
        <v>89</v>
      </c>
      <c r="H364" s="31" t="s">
        <v>494</v>
      </c>
      <c r="I364" s="31" t="s">
        <v>495</v>
      </c>
      <c r="J364" s="31" t="s">
        <v>90</v>
      </c>
      <c r="K364" s="31">
        <v>1173.1675523914569</v>
      </c>
      <c r="L364" s="31" t="s">
        <v>91</v>
      </c>
      <c r="M364" s="31" t="s">
        <v>92</v>
      </c>
      <c r="N364" s="31" t="s">
        <v>93</v>
      </c>
      <c r="O364" s="31" t="s">
        <v>94</v>
      </c>
      <c r="P364" s="31">
        <v>237.59904912836765</v>
      </c>
      <c r="Q364" s="31" t="s">
        <v>95</v>
      </c>
      <c r="R364" s="31" t="s">
        <v>96</v>
      </c>
      <c r="S364" s="31" t="s">
        <v>97</v>
      </c>
      <c r="T364" s="32">
        <v>0</v>
      </c>
      <c r="U364" s="32">
        <v>0</v>
      </c>
      <c r="V364" s="32">
        <v>0</v>
      </c>
      <c r="W364" s="32">
        <v>0</v>
      </c>
      <c r="X364" s="31" t="s">
        <v>512</v>
      </c>
      <c r="Y364" s="31" t="s">
        <v>513</v>
      </c>
      <c r="Z364" s="32">
        <v>0</v>
      </c>
      <c r="AA364" s="32">
        <v>0</v>
      </c>
    </row>
    <row r="365" spans="1:27" ht="24.95" customHeight="1">
      <c r="A365" s="31" t="s">
        <v>29</v>
      </c>
      <c r="B365" s="19"/>
      <c r="C365" s="19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2"/>
      <c r="U365" s="32"/>
      <c r="V365" s="32"/>
      <c r="W365" s="32"/>
      <c r="X365" s="31"/>
      <c r="Y365" s="31"/>
      <c r="Z365" s="32"/>
      <c r="AA365" s="32"/>
    </row>
    <row r="366" spans="1:27" ht="24.95" customHeight="1">
      <c r="A366" s="31" t="s">
        <v>30</v>
      </c>
      <c r="B366" s="19"/>
      <c r="C366" s="19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2"/>
      <c r="U366" s="32"/>
      <c r="V366" s="32"/>
      <c r="W366" s="32"/>
      <c r="X366" s="31"/>
      <c r="Y366" s="31"/>
      <c r="Z366" s="32"/>
      <c r="AA366" s="32"/>
    </row>
    <row r="367" spans="1:27" ht="24.95" customHeight="1">
      <c r="A367" s="31" t="s">
        <v>31</v>
      </c>
      <c r="B367" s="19">
        <v>1168</v>
      </c>
      <c r="C367" s="19">
        <v>1170</v>
      </c>
      <c r="D367" s="31" t="s">
        <v>483</v>
      </c>
      <c r="E367" s="31">
        <v>1762.9559999999999</v>
      </c>
      <c r="F367" s="31" t="s">
        <v>98</v>
      </c>
      <c r="G367" s="31">
        <v>1947.6990000000001</v>
      </c>
      <c r="H367" s="32">
        <v>0</v>
      </c>
      <c r="I367" s="32">
        <v>0</v>
      </c>
      <c r="J367" s="31" t="s">
        <v>99</v>
      </c>
      <c r="K367" s="31">
        <v>1170.3510000000001</v>
      </c>
      <c r="L367" s="31">
        <v>169.911002</v>
      </c>
      <c r="M367" s="31">
        <v>169.99600000000001</v>
      </c>
      <c r="N367" s="31" t="s">
        <v>100</v>
      </c>
      <c r="O367" s="31">
        <v>207.649</v>
      </c>
      <c r="P367" s="31" t="s">
        <v>101</v>
      </c>
      <c r="Q367" s="31">
        <v>236.904</v>
      </c>
      <c r="R367" s="31" t="s">
        <v>102</v>
      </c>
      <c r="S367" s="31">
        <v>13.265000000000001</v>
      </c>
      <c r="T367" s="32">
        <v>0</v>
      </c>
      <c r="U367" s="32">
        <v>0</v>
      </c>
      <c r="V367" s="32">
        <v>0</v>
      </c>
      <c r="W367" s="32">
        <v>0</v>
      </c>
      <c r="X367" s="31" t="s">
        <v>514</v>
      </c>
      <c r="Y367" s="31">
        <v>1881.6289999999999</v>
      </c>
      <c r="Z367" s="32">
        <v>0</v>
      </c>
      <c r="AA367" s="32">
        <v>0</v>
      </c>
    </row>
    <row r="368" spans="1:27" ht="24.95" customHeight="1">
      <c r="A368" s="31" t="s">
        <v>32</v>
      </c>
      <c r="B368" s="19">
        <v>1168</v>
      </c>
      <c r="C368" s="19">
        <v>1170</v>
      </c>
      <c r="D368" s="31" t="s">
        <v>484</v>
      </c>
      <c r="E368" s="31">
        <v>1730.079</v>
      </c>
      <c r="F368" s="31" t="s">
        <v>103</v>
      </c>
      <c r="G368" s="31">
        <v>1912.1310000000001</v>
      </c>
      <c r="H368" s="31" t="s">
        <v>496</v>
      </c>
      <c r="I368" s="31" t="s">
        <v>104</v>
      </c>
      <c r="J368" s="31" t="s">
        <v>105</v>
      </c>
      <c r="K368" s="31">
        <v>1144.8140000000001</v>
      </c>
      <c r="L368" s="32">
        <v>0</v>
      </c>
      <c r="M368" s="32">
        <v>166.548</v>
      </c>
      <c r="N368" s="31" t="s">
        <v>106</v>
      </c>
      <c r="O368" s="31" t="s">
        <v>107</v>
      </c>
      <c r="P368" s="31" t="s">
        <v>108</v>
      </c>
      <c r="Q368" s="31">
        <v>232.489</v>
      </c>
      <c r="R368" s="31" t="s">
        <v>109</v>
      </c>
      <c r="S368" s="31" t="s">
        <v>110</v>
      </c>
      <c r="T368" s="32">
        <v>0</v>
      </c>
      <c r="U368" s="32">
        <v>0</v>
      </c>
      <c r="V368" s="32">
        <v>0</v>
      </c>
      <c r="W368" s="32">
        <v>0</v>
      </c>
      <c r="X368" s="31" t="s">
        <v>515</v>
      </c>
      <c r="Y368" s="31">
        <v>1860.932</v>
      </c>
      <c r="Z368" s="32">
        <v>0</v>
      </c>
      <c r="AA368" s="32">
        <v>0</v>
      </c>
    </row>
    <row r="369" spans="1:27" ht="24.95" customHeight="1">
      <c r="A369" s="31" t="s">
        <v>33</v>
      </c>
      <c r="B369" s="19">
        <v>1168</v>
      </c>
      <c r="C369" s="19">
        <v>1170</v>
      </c>
      <c r="D369" s="31" t="s">
        <v>485</v>
      </c>
      <c r="E369" s="31">
        <v>1728.558</v>
      </c>
      <c r="F369" s="31" t="s">
        <v>493</v>
      </c>
      <c r="G369" s="31" t="s">
        <v>111</v>
      </c>
      <c r="H369" s="31" t="s">
        <v>497</v>
      </c>
      <c r="I369" s="31">
        <v>1103.357</v>
      </c>
      <c r="J369" s="31" t="s">
        <v>112</v>
      </c>
      <c r="K369" s="31">
        <v>1145.038</v>
      </c>
      <c r="L369" s="31" t="s">
        <v>113</v>
      </c>
      <c r="M369" s="31">
        <v>165.547</v>
      </c>
      <c r="N369" s="31" t="s">
        <v>114</v>
      </c>
      <c r="O369" s="31">
        <v>203.56299999999999</v>
      </c>
      <c r="P369" s="31" t="s">
        <v>115</v>
      </c>
      <c r="Q369" s="31">
        <v>232.28100000000001</v>
      </c>
      <c r="R369" s="31" t="s">
        <v>116</v>
      </c>
      <c r="S369" s="31">
        <v>13.146000000000001</v>
      </c>
      <c r="T369" s="32">
        <v>0</v>
      </c>
      <c r="U369" s="32">
        <v>0</v>
      </c>
      <c r="V369" s="32">
        <v>0</v>
      </c>
      <c r="W369" s="32">
        <v>0</v>
      </c>
      <c r="X369" s="31" t="s">
        <v>516</v>
      </c>
      <c r="Y369" s="31">
        <v>1864.0440000000001</v>
      </c>
      <c r="Z369" s="32">
        <v>0</v>
      </c>
      <c r="AA369" s="32">
        <v>0</v>
      </c>
    </row>
    <row r="370" spans="1:27" ht="24.95" customHeight="1">
      <c r="A370" s="31" t="s">
        <v>34</v>
      </c>
      <c r="B370" s="19">
        <v>1168</v>
      </c>
      <c r="C370" s="19">
        <v>1170</v>
      </c>
      <c r="D370" s="31" t="s">
        <v>486</v>
      </c>
      <c r="E370" s="31">
        <v>1727.856</v>
      </c>
      <c r="F370" s="31" t="s">
        <v>117</v>
      </c>
      <c r="G370" s="31">
        <v>1908.7380000000001</v>
      </c>
      <c r="H370" s="31" t="s">
        <v>498</v>
      </c>
      <c r="I370" s="31">
        <v>1108.7950000000001</v>
      </c>
      <c r="J370" s="31" t="s">
        <v>118</v>
      </c>
      <c r="K370" s="31">
        <v>1142.4670000000001</v>
      </c>
      <c r="L370" s="31" t="s">
        <v>119</v>
      </c>
      <c r="M370" s="31">
        <v>164.268</v>
      </c>
      <c r="N370" s="31" t="s">
        <v>120</v>
      </c>
      <c r="O370" s="31">
        <v>204.11699999999999</v>
      </c>
      <c r="P370" s="31" t="s">
        <v>121</v>
      </c>
      <c r="Q370" s="31">
        <v>232.18899999999999</v>
      </c>
      <c r="R370" s="31" t="s">
        <v>122</v>
      </c>
      <c r="S370" s="31">
        <v>13.234999999999999</v>
      </c>
      <c r="T370" s="32">
        <v>0</v>
      </c>
      <c r="U370" s="32">
        <v>0</v>
      </c>
      <c r="V370" s="32">
        <v>0</v>
      </c>
      <c r="W370" s="32">
        <v>0</v>
      </c>
      <c r="X370" s="31" t="s">
        <v>123</v>
      </c>
      <c r="Y370" s="31">
        <v>1863.8219999999999</v>
      </c>
      <c r="Z370" s="32">
        <v>0</v>
      </c>
      <c r="AA370" s="32">
        <v>0</v>
      </c>
    </row>
    <row r="371" spans="1:27" ht="24.95" customHeight="1">
      <c r="A371" s="31" t="s">
        <v>35</v>
      </c>
      <c r="B371" s="19">
        <v>1168</v>
      </c>
      <c r="C371" s="19">
        <v>1170</v>
      </c>
      <c r="D371" s="31" t="s">
        <v>487</v>
      </c>
      <c r="E371" s="31" t="s">
        <v>124</v>
      </c>
      <c r="F371" s="31" t="s">
        <v>125</v>
      </c>
      <c r="G371" s="31">
        <v>1907.8019999999999</v>
      </c>
      <c r="H371" s="31" t="s">
        <v>499</v>
      </c>
      <c r="I371" s="31">
        <v>1112.2729999999999</v>
      </c>
      <c r="J371" s="31" t="s">
        <v>126</v>
      </c>
      <c r="K371" s="31">
        <v>1140.9069999999999</v>
      </c>
      <c r="L371" s="31" t="s">
        <v>127</v>
      </c>
      <c r="M371" s="31">
        <v>164.32599999999999</v>
      </c>
      <c r="N371" s="31" t="s">
        <v>128</v>
      </c>
      <c r="O371" s="31">
        <v>204.30600000000001</v>
      </c>
      <c r="P371" s="31" t="s">
        <v>129</v>
      </c>
      <c r="Q371" s="31">
        <v>231.58699999999999</v>
      </c>
      <c r="R371" s="31" t="s">
        <v>130</v>
      </c>
      <c r="S371" s="31">
        <v>13.318</v>
      </c>
      <c r="T371" s="32">
        <v>0</v>
      </c>
      <c r="U371" s="32">
        <v>0</v>
      </c>
      <c r="V371" s="32">
        <v>0</v>
      </c>
      <c r="W371" s="32">
        <v>0</v>
      </c>
      <c r="X371" s="31" t="s">
        <v>131</v>
      </c>
      <c r="Y371" s="31">
        <v>1862.3009999999999</v>
      </c>
      <c r="Z371" s="32">
        <v>0</v>
      </c>
      <c r="AA371" s="32">
        <v>0</v>
      </c>
    </row>
    <row r="372" spans="1:27" ht="24.95" customHeight="1">
      <c r="A372" s="31" t="s">
        <v>36</v>
      </c>
      <c r="B372" s="19"/>
      <c r="C372" s="19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2"/>
      <c r="U372" s="32"/>
      <c r="V372" s="32"/>
      <c r="W372" s="32"/>
      <c r="X372" s="31"/>
      <c r="Y372" s="31"/>
      <c r="Z372" s="32"/>
      <c r="AA372" s="32"/>
    </row>
    <row r="373" spans="1:27" ht="24.95" customHeight="1">
      <c r="A373" s="31" t="s">
        <v>37</v>
      </c>
      <c r="B373" s="19"/>
      <c r="C373" s="19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2"/>
      <c r="U373" s="32"/>
      <c r="V373" s="32"/>
      <c r="W373" s="32"/>
      <c r="X373" s="31"/>
      <c r="Y373" s="31"/>
      <c r="Z373" s="32"/>
      <c r="AA373" s="32"/>
    </row>
    <row r="374" spans="1:27" ht="24.95" customHeight="1">
      <c r="A374" s="31" t="s">
        <v>38</v>
      </c>
      <c r="B374" s="19">
        <v>1168</v>
      </c>
      <c r="C374" s="19">
        <v>1170</v>
      </c>
      <c r="D374" s="31" t="s">
        <v>488</v>
      </c>
      <c r="E374" s="31">
        <v>1726.569</v>
      </c>
      <c r="F374" s="31" t="s">
        <v>132</v>
      </c>
      <c r="G374" s="31">
        <v>1905.579</v>
      </c>
      <c r="H374" s="31" t="s">
        <v>500</v>
      </c>
      <c r="I374" s="31">
        <v>1105.338</v>
      </c>
      <c r="J374" s="31" t="s">
        <v>133</v>
      </c>
      <c r="K374" s="31">
        <v>1141.798</v>
      </c>
      <c r="L374" s="31" t="s">
        <v>134</v>
      </c>
      <c r="M374" s="31">
        <v>165.25399999999999</v>
      </c>
      <c r="N374" s="31" t="s">
        <v>135</v>
      </c>
      <c r="O374" s="31">
        <v>204.48500000000001</v>
      </c>
      <c r="P374" s="31" t="s">
        <v>533</v>
      </c>
      <c r="Q374" s="31">
        <v>232.005</v>
      </c>
      <c r="R374" s="31" t="s">
        <v>136</v>
      </c>
      <c r="S374" s="31">
        <v>13.186</v>
      </c>
      <c r="T374" s="32">
        <v>0</v>
      </c>
      <c r="U374" s="32">
        <v>0</v>
      </c>
      <c r="V374" s="32">
        <v>0</v>
      </c>
      <c r="W374" s="32">
        <v>0</v>
      </c>
      <c r="X374" s="31" t="s">
        <v>517</v>
      </c>
      <c r="Y374" s="31">
        <v>1862.0429999999999</v>
      </c>
      <c r="Z374" s="32">
        <v>0</v>
      </c>
      <c r="AA374" s="32">
        <v>0</v>
      </c>
    </row>
    <row r="375" spans="1:27" ht="24.95" customHeight="1">
      <c r="A375" s="31" t="s">
        <v>39</v>
      </c>
      <c r="B375" s="19">
        <v>1168</v>
      </c>
      <c r="C375" s="19">
        <v>1170</v>
      </c>
      <c r="D375" s="31" t="s">
        <v>489</v>
      </c>
      <c r="E375" s="31">
        <v>1713.6990000000001</v>
      </c>
      <c r="F375" s="31">
        <v>1897.8436035</v>
      </c>
      <c r="G375" s="31">
        <v>1898.7929999999999</v>
      </c>
      <c r="H375" s="31" t="s">
        <v>501</v>
      </c>
      <c r="I375" s="31">
        <v>1104.5029999999999</v>
      </c>
      <c r="J375" s="31" t="s">
        <v>137</v>
      </c>
      <c r="K375" s="31">
        <v>1132.075</v>
      </c>
      <c r="L375" s="31" t="s">
        <v>119</v>
      </c>
      <c r="M375" s="31">
        <v>164.268</v>
      </c>
      <c r="N375" s="31" t="s">
        <v>138</v>
      </c>
      <c r="O375" s="31">
        <v>202.363</v>
      </c>
      <c r="P375" s="31" t="s">
        <v>139</v>
      </c>
      <c r="Q375" s="31">
        <v>230.28800000000001</v>
      </c>
      <c r="R375" s="31" t="s">
        <v>140</v>
      </c>
      <c r="S375" s="31" t="s">
        <v>141</v>
      </c>
      <c r="T375" s="32">
        <v>0</v>
      </c>
      <c r="U375" s="32">
        <v>0</v>
      </c>
      <c r="V375" s="32">
        <v>0</v>
      </c>
      <c r="W375" s="32">
        <v>0</v>
      </c>
      <c r="X375" s="31" t="s">
        <v>142</v>
      </c>
      <c r="Y375" s="31">
        <v>1855.9480000000001</v>
      </c>
      <c r="Z375" s="32">
        <v>0</v>
      </c>
      <c r="AA375" s="32">
        <v>0</v>
      </c>
    </row>
    <row r="376" spans="1:27" ht="24.95" customHeight="1">
      <c r="A376" s="31" t="s">
        <v>40</v>
      </c>
      <c r="B376" s="19">
        <v>1168</v>
      </c>
      <c r="C376" s="19">
        <v>1170</v>
      </c>
      <c r="D376" s="31" t="s">
        <v>490</v>
      </c>
      <c r="E376" s="31">
        <v>1701.297</v>
      </c>
      <c r="F376" s="31">
        <v>1898.0774865000001</v>
      </c>
      <c r="G376" s="31">
        <v>1899.027</v>
      </c>
      <c r="H376" s="31" t="s">
        <v>502</v>
      </c>
      <c r="I376" s="31">
        <v>1101.6949999999999</v>
      </c>
      <c r="J376" s="31" t="s">
        <v>505</v>
      </c>
      <c r="K376" s="31" t="s">
        <v>143</v>
      </c>
      <c r="L376" s="31" t="s">
        <v>144</v>
      </c>
      <c r="M376" s="31">
        <v>163.12299999999999</v>
      </c>
      <c r="N376" s="31" t="s">
        <v>145</v>
      </c>
      <c r="O376" s="31">
        <v>200.779</v>
      </c>
      <c r="P376" s="31" t="s">
        <v>146</v>
      </c>
      <c r="Q376" s="31">
        <v>228.61799999999999</v>
      </c>
      <c r="R376" s="31" t="s">
        <v>147</v>
      </c>
      <c r="S376" s="31">
        <v>13.191000000000001</v>
      </c>
      <c r="T376" s="32">
        <v>0</v>
      </c>
      <c r="U376" s="32">
        <v>0</v>
      </c>
      <c r="V376" s="32">
        <v>0</v>
      </c>
      <c r="W376" s="32">
        <v>0</v>
      </c>
      <c r="X376" s="31" t="s">
        <v>518</v>
      </c>
      <c r="Y376" s="31">
        <v>1849.548</v>
      </c>
      <c r="Z376" s="32">
        <v>0</v>
      </c>
      <c r="AA376" s="32">
        <v>0</v>
      </c>
    </row>
    <row r="377" spans="1:27" ht="24.95" customHeight="1">
      <c r="A377" s="31" t="s">
        <v>41</v>
      </c>
      <c r="B377" s="19">
        <v>1168</v>
      </c>
      <c r="C377" s="19">
        <v>1170</v>
      </c>
      <c r="D377" s="31" t="s">
        <v>491</v>
      </c>
      <c r="E377" s="31" t="s">
        <v>148</v>
      </c>
      <c r="F377" s="31" t="s">
        <v>149</v>
      </c>
      <c r="G377" s="31">
        <v>1914.354</v>
      </c>
      <c r="H377" s="31" t="s">
        <v>503</v>
      </c>
      <c r="I377" s="31" t="s">
        <v>150</v>
      </c>
      <c r="J377" s="31" t="s">
        <v>151</v>
      </c>
      <c r="K377" s="31" t="s">
        <v>151</v>
      </c>
      <c r="L377" s="31" t="s">
        <v>152</v>
      </c>
      <c r="M377" s="31">
        <v>163.00899999999999</v>
      </c>
      <c r="N377" s="31" t="s">
        <v>153</v>
      </c>
      <c r="O377" s="31">
        <v>203.53800000000001</v>
      </c>
      <c r="P377" s="31" t="s">
        <v>154</v>
      </c>
      <c r="Q377" s="31">
        <v>228.922</v>
      </c>
      <c r="R377" s="31" t="s">
        <v>155</v>
      </c>
      <c r="S377" s="31">
        <v>13.058</v>
      </c>
      <c r="T377" s="32">
        <v>0</v>
      </c>
      <c r="U377" s="32">
        <v>0</v>
      </c>
      <c r="V377" s="32">
        <v>0</v>
      </c>
      <c r="W377" s="32">
        <v>0</v>
      </c>
      <c r="X377" s="31" t="s">
        <v>519</v>
      </c>
      <c r="Y377" s="31">
        <v>1851.537</v>
      </c>
      <c r="Z377" s="32">
        <v>0</v>
      </c>
      <c r="AA377" s="32">
        <v>0</v>
      </c>
    </row>
    <row r="378" spans="1:27" ht="24.95" customHeight="1">
      <c r="A378" s="31" t="s">
        <v>42</v>
      </c>
      <c r="B378" s="19">
        <v>1168</v>
      </c>
      <c r="C378" s="19">
        <v>1170</v>
      </c>
      <c r="D378" s="31" t="s">
        <v>492</v>
      </c>
      <c r="E378" s="31">
        <v>1678.1310000000001</v>
      </c>
      <c r="F378" s="31" t="s">
        <v>156</v>
      </c>
      <c r="G378" s="31">
        <v>1887.5609999999999</v>
      </c>
      <c r="H378" s="31" t="s">
        <v>504</v>
      </c>
      <c r="I378" s="31">
        <v>1092.1310000000001</v>
      </c>
      <c r="J378" s="31" t="s">
        <v>157</v>
      </c>
      <c r="K378" s="31">
        <v>1115.135</v>
      </c>
      <c r="L378" s="31" t="s">
        <v>158</v>
      </c>
      <c r="M378" s="31">
        <v>161.602</v>
      </c>
      <c r="N378" s="31" t="s">
        <v>159</v>
      </c>
      <c r="O378" s="31">
        <v>199.65899999999999</v>
      </c>
      <c r="P378" s="31" t="s">
        <v>160</v>
      </c>
      <c r="Q378" s="31">
        <v>225.512</v>
      </c>
      <c r="R378" s="31" t="s">
        <v>161</v>
      </c>
      <c r="S378" s="31">
        <v>12.986000000000001</v>
      </c>
      <c r="T378" s="32">
        <v>0</v>
      </c>
      <c r="U378" s="32">
        <v>0</v>
      </c>
      <c r="V378" s="32">
        <v>0</v>
      </c>
      <c r="W378" s="32">
        <v>0</v>
      </c>
      <c r="X378" s="31" t="s">
        <v>520</v>
      </c>
      <c r="Y378" s="31">
        <v>1837.895</v>
      </c>
      <c r="Z378" s="32">
        <v>0</v>
      </c>
      <c r="AA378" s="32">
        <v>0</v>
      </c>
    </row>
    <row r="379" spans="1:27" ht="24.95" customHeight="1">
      <c r="A379" s="31" t="s">
        <v>43</v>
      </c>
      <c r="B379" s="19"/>
      <c r="C379" s="19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2"/>
      <c r="U379" s="32"/>
      <c r="V379" s="32"/>
      <c r="W379" s="32"/>
      <c r="X379" s="31"/>
      <c r="Y379" s="31"/>
      <c r="Z379" s="32"/>
      <c r="AA379" s="32"/>
    </row>
    <row r="380" spans="1:27" ht="24.95" customHeight="1">
      <c r="A380" s="31" t="s">
        <v>44</v>
      </c>
      <c r="B380" s="19"/>
      <c r="C380" s="19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2"/>
      <c r="U380" s="32"/>
      <c r="V380" s="32"/>
      <c r="W380" s="32"/>
      <c r="X380" s="31"/>
      <c r="Y380" s="31"/>
      <c r="Z380" s="32"/>
      <c r="AA380" s="32"/>
    </row>
    <row r="381" spans="1:27" ht="24.95" customHeight="1">
      <c r="A381" s="31" t="s">
        <v>45</v>
      </c>
      <c r="B381" s="19"/>
      <c r="C381" s="19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2"/>
      <c r="U381" s="32"/>
      <c r="V381" s="32"/>
      <c r="W381" s="32"/>
      <c r="X381" s="31"/>
      <c r="Y381" s="31"/>
      <c r="Z381" s="32"/>
      <c r="AA381" s="32"/>
    </row>
    <row r="382" spans="1:27" ht="24.95" customHeight="1">
      <c r="A382" s="31" t="s">
        <v>46</v>
      </c>
      <c r="B382" s="19">
        <v>1168</v>
      </c>
      <c r="C382" s="19">
        <v>1170</v>
      </c>
      <c r="D382" s="31" t="s">
        <v>506</v>
      </c>
      <c r="E382" s="31">
        <v>1681.056</v>
      </c>
      <c r="F382" s="31" t="s">
        <v>162</v>
      </c>
      <c r="G382" s="31">
        <v>1886.3910000000001</v>
      </c>
      <c r="H382" s="31" t="s">
        <v>151</v>
      </c>
      <c r="I382" s="31" t="s">
        <v>151</v>
      </c>
      <c r="J382" s="31" t="s">
        <v>151</v>
      </c>
      <c r="K382" s="31" t="s">
        <v>151</v>
      </c>
      <c r="L382" s="31" t="s">
        <v>151</v>
      </c>
      <c r="M382" s="31" t="s">
        <v>151</v>
      </c>
      <c r="N382" s="31" t="s">
        <v>151</v>
      </c>
      <c r="O382" s="31" t="s">
        <v>151</v>
      </c>
      <c r="P382" s="31" t="s">
        <v>151</v>
      </c>
      <c r="Q382" s="31" t="s">
        <v>151</v>
      </c>
      <c r="R382" s="31" t="s">
        <v>163</v>
      </c>
      <c r="S382" s="31">
        <v>12.942</v>
      </c>
      <c r="T382" s="32">
        <v>0</v>
      </c>
      <c r="U382" s="32">
        <v>0</v>
      </c>
      <c r="V382" s="32">
        <v>0</v>
      </c>
      <c r="W382" s="32">
        <v>0</v>
      </c>
      <c r="X382" s="31" t="s">
        <v>521</v>
      </c>
      <c r="Y382" s="31" t="s">
        <v>164</v>
      </c>
      <c r="Z382" s="32">
        <v>0</v>
      </c>
      <c r="AA382" s="32">
        <v>0</v>
      </c>
    </row>
    <row r="383" spans="1:27" ht="24.95" customHeight="1">
      <c r="A383" s="31" t="s">
        <v>47</v>
      </c>
      <c r="B383" s="19">
        <v>1168</v>
      </c>
      <c r="C383" s="19">
        <v>1170</v>
      </c>
      <c r="D383" s="31" t="s">
        <v>507</v>
      </c>
      <c r="E383" s="31">
        <v>1670.643</v>
      </c>
      <c r="F383" s="31" t="s">
        <v>165</v>
      </c>
      <c r="G383" s="31">
        <v>1874.4570000000001</v>
      </c>
      <c r="H383" s="31" t="s">
        <v>166</v>
      </c>
      <c r="I383" s="31">
        <v>1108.374</v>
      </c>
      <c r="J383" s="31" t="s">
        <v>167</v>
      </c>
      <c r="K383" s="31">
        <v>1115.7729999999999</v>
      </c>
      <c r="L383" s="31" t="s">
        <v>168</v>
      </c>
      <c r="M383" s="31">
        <v>160.82499999999999</v>
      </c>
      <c r="N383" s="31" t="s">
        <v>169</v>
      </c>
      <c r="O383" s="31">
        <v>199.71700000000001</v>
      </c>
      <c r="P383" s="31" t="s">
        <v>170</v>
      </c>
      <c r="Q383" s="31">
        <v>224.49100000000001</v>
      </c>
      <c r="R383" s="31" t="s">
        <v>171</v>
      </c>
      <c r="S383" s="31">
        <v>12.805</v>
      </c>
      <c r="T383" s="32">
        <v>0</v>
      </c>
      <c r="U383" s="32">
        <v>0</v>
      </c>
      <c r="V383" s="32">
        <v>0</v>
      </c>
      <c r="W383" s="32">
        <v>0</v>
      </c>
      <c r="X383" s="31" t="s">
        <v>522</v>
      </c>
      <c r="Y383" s="31">
        <v>1829.318</v>
      </c>
      <c r="Z383" s="32">
        <v>0</v>
      </c>
      <c r="AA383" s="32">
        <v>0</v>
      </c>
    </row>
    <row r="384" spans="1:27" ht="24.95" customHeight="1">
      <c r="A384" s="31" t="s">
        <v>48</v>
      </c>
      <c r="B384" s="19">
        <v>1168</v>
      </c>
      <c r="C384" s="19">
        <v>1170</v>
      </c>
      <c r="D384" s="31" t="s">
        <v>508</v>
      </c>
      <c r="E384" s="31">
        <v>1670.2919999999999</v>
      </c>
      <c r="F384" s="31" t="s">
        <v>172</v>
      </c>
      <c r="G384" s="31">
        <v>1866.2670000000001</v>
      </c>
      <c r="H384" s="31" t="s">
        <v>173</v>
      </c>
      <c r="I384" s="31">
        <v>1116.838</v>
      </c>
      <c r="J384" s="31" t="s">
        <v>174</v>
      </c>
      <c r="K384" s="31">
        <v>1117.692</v>
      </c>
      <c r="L384" s="31" t="s">
        <v>175</v>
      </c>
      <c r="M384" s="31">
        <v>159.238</v>
      </c>
      <c r="N384" s="31" t="s">
        <v>510</v>
      </c>
      <c r="O384" s="31">
        <v>199.976</v>
      </c>
      <c r="P384" s="31" t="s">
        <v>177</v>
      </c>
      <c r="Q384" s="31" t="s">
        <v>176</v>
      </c>
      <c r="R384" s="31" t="s">
        <v>151</v>
      </c>
      <c r="S384" s="31" t="s">
        <v>151</v>
      </c>
      <c r="T384" s="32">
        <v>0</v>
      </c>
      <c r="U384" s="32">
        <v>0</v>
      </c>
      <c r="V384" s="32">
        <v>0</v>
      </c>
      <c r="W384" s="32">
        <v>0</v>
      </c>
      <c r="X384" s="31" t="s">
        <v>523</v>
      </c>
      <c r="Y384" s="31">
        <v>1826.0419999999999</v>
      </c>
      <c r="Z384" s="32">
        <v>0</v>
      </c>
      <c r="AA384" s="32">
        <v>0</v>
      </c>
    </row>
    <row r="385" spans="1:27" ht="24.95" customHeight="1">
      <c r="A385" s="31" t="s">
        <v>49</v>
      </c>
      <c r="B385" s="19">
        <v>1168</v>
      </c>
      <c r="C385" s="19">
        <v>1170</v>
      </c>
      <c r="D385" s="31" t="s">
        <v>509</v>
      </c>
      <c r="E385" s="31">
        <v>1684.566</v>
      </c>
      <c r="F385" s="31">
        <v>1871.0640000000001</v>
      </c>
      <c r="G385" s="31" t="s">
        <v>178</v>
      </c>
      <c r="H385" s="31" t="s">
        <v>151</v>
      </c>
      <c r="I385" s="31" t="s">
        <v>151</v>
      </c>
      <c r="J385" s="31" t="s">
        <v>151</v>
      </c>
      <c r="K385" s="31" t="s">
        <v>151</v>
      </c>
      <c r="L385" s="31" t="s">
        <v>151</v>
      </c>
      <c r="M385" s="31" t="s">
        <v>151</v>
      </c>
      <c r="N385" s="31" t="s">
        <v>151</v>
      </c>
      <c r="O385" s="31" t="s">
        <v>151</v>
      </c>
      <c r="P385" s="31" t="s">
        <v>151</v>
      </c>
      <c r="Q385" s="31" t="s">
        <v>151</v>
      </c>
      <c r="R385" s="31" t="s">
        <v>179</v>
      </c>
      <c r="S385" s="31">
        <v>12.763</v>
      </c>
      <c r="T385" s="32">
        <v>0</v>
      </c>
      <c r="U385" s="32">
        <v>0</v>
      </c>
      <c r="V385" s="32">
        <v>0</v>
      </c>
      <c r="W385" s="32">
        <v>0</v>
      </c>
      <c r="X385" s="31" t="s">
        <v>524</v>
      </c>
      <c r="Y385" s="31">
        <v>1835.3209999999999</v>
      </c>
      <c r="Z385" s="32">
        <v>0</v>
      </c>
      <c r="AA385" s="32">
        <v>0</v>
      </c>
    </row>
    <row r="386" spans="1:27" ht="24.95" customHeight="1">
      <c r="A386" s="31" t="s">
        <v>50</v>
      </c>
      <c r="B386" s="19"/>
      <c r="C386" s="19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2"/>
      <c r="U386" s="32"/>
      <c r="V386" s="32"/>
      <c r="W386" s="32"/>
      <c r="X386" s="31"/>
      <c r="Y386" s="31"/>
      <c r="Z386" s="32"/>
      <c r="AA386" s="32"/>
    </row>
    <row r="387" spans="1:27" ht="24.95" customHeight="1">
      <c r="A387" s="31" t="s">
        <v>51</v>
      </c>
      <c r="B387" s="19"/>
      <c r="C387" s="19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2"/>
      <c r="U387" s="32"/>
      <c r="V387" s="32"/>
      <c r="W387" s="32"/>
      <c r="X387" s="31"/>
      <c r="Y387" s="31"/>
      <c r="Z387" s="32"/>
      <c r="AA387" s="32"/>
    </row>
    <row r="388" spans="1:27" ht="24.95" customHeight="1">
      <c r="A388" s="31" t="s">
        <v>52</v>
      </c>
      <c r="B388" s="19"/>
      <c r="C388" s="19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2"/>
      <c r="U388" s="32"/>
      <c r="V388" s="32"/>
      <c r="W388" s="32"/>
      <c r="X388" s="31"/>
      <c r="Y388" s="31"/>
      <c r="Z388" s="32"/>
      <c r="AA388" s="32"/>
    </row>
    <row r="389" spans="1:27" ht="24.95" customHeight="1">
      <c r="A389" s="31" t="s">
        <v>53</v>
      </c>
      <c r="B389" s="19">
        <v>1168</v>
      </c>
      <c r="C389" s="19">
        <v>1170</v>
      </c>
      <c r="D389" s="31" t="s">
        <v>525</v>
      </c>
      <c r="E389" s="31">
        <v>1685.385</v>
      </c>
      <c r="F389" s="31" t="s">
        <v>151</v>
      </c>
      <c r="G389" s="31" t="s">
        <v>151</v>
      </c>
      <c r="H389" s="31" t="s">
        <v>151</v>
      </c>
      <c r="I389" s="31" t="s">
        <v>151</v>
      </c>
      <c r="J389" s="31" t="s">
        <v>151</v>
      </c>
      <c r="K389" s="31">
        <v>1131.528</v>
      </c>
      <c r="L389" s="31" t="s">
        <v>151</v>
      </c>
      <c r="M389" s="31">
        <v>161.21299999999999</v>
      </c>
      <c r="N389" s="31" t="s">
        <v>151</v>
      </c>
      <c r="O389" s="31" t="s">
        <v>151</v>
      </c>
      <c r="P389" s="31" t="s">
        <v>180</v>
      </c>
      <c r="Q389" s="31">
        <v>226.441</v>
      </c>
      <c r="R389" s="31" t="s">
        <v>181</v>
      </c>
      <c r="S389" s="31" t="s">
        <v>182</v>
      </c>
      <c r="T389" s="32">
        <v>0</v>
      </c>
      <c r="U389" s="32">
        <v>0</v>
      </c>
      <c r="V389" s="32">
        <v>0</v>
      </c>
      <c r="W389" s="32">
        <v>0</v>
      </c>
      <c r="X389" s="31" t="s">
        <v>531</v>
      </c>
      <c r="Y389" s="31">
        <v>1833.905</v>
      </c>
      <c r="Z389" s="32">
        <v>0</v>
      </c>
      <c r="AA389" s="32">
        <v>0</v>
      </c>
    </row>
    <row r="390" spans="1:27" ht="24.95" customHeight="1">
      <c r="A390" s="31" t="s">
        <v>54</v>
      </c>
      <c r="B390" s="19">
        <v>1168</v>
      </c>
      <c r="C390" s="19">
        <v>1170</v>
      </c>
      <c r="D390" s="31" t="s">
        <v>526</v>
      </c>
      <c r="E390" s="31">
        <v>1688.6610000000001</v>
      </c>
      <c r="F390" s="31">
        <v>1871.0640000000001</v>
      </c>
      <c r="G390" s="173" t="s">
        <v>178</v>
      </c>
      <c r="H390" s="31" t="s">
        <v>151</v>
      </c>
      <c r="I390" s="31" t="s">
        <v>151</v>
      </c>
      <c r="J390" s="31" t="s">
        <v>183</v>
      </c>
      <c r="K390" s="31">
        <v>1136.6949999999999</v>
      </c>
      <c r="L390" s="31" t="s">
        <v>184</v>
      </c>
      <c r="M390" s="31">
        <v>162.78299999999999</v>
      </c>
      <c r="N390" s="31" t="s">
        <v>185</v>
      </c>
      <c r="O390" s="31">
        <v>202.755</v>
      </c>
      <c r="P390" s="31" t="s">
        <v>186</v>
      </c>
      <c r="Q390" s="31">
        <v>226.92400000000001</v>
      </c>
      <c r="R390" s="31" t="s">
        <v>187</v>
      </c>
      <c r="S390" s="31">
        <v>12.755000000000001</v>
      </c>
      <c r="T390" s="32">
        <v>0</v>
      </c>
      <c r="U390" s="32">
        <v>0</v>
      </c>
      <c r="V390" s="32">
        <v>0</v>
      </c>
      <c r="W390" s="32">
        <v>0</v>
      </c>
      <c r="X390" s="31" t="s">
        <v>532</v>
      </c>
      <c r="Y390" s="31">
        <v>1836.104</v>
      </c>
      <c r="Z390" s="32">
        <v>0</v>
      </c>
      <c r="AA390" s="32">
        <v>0</v>
      </c>
    </row>
    <row r="391" spans="1:27" ht="24.95" customHeight="1">
      <c r="A391" s="31" t="s">
        <v>55</v>
      </c>
      <c r="B391" s="19">
        <v>1168</v>
      </c>
      <c r="C391" s="19">
        <v>1170</v>
      </c>
      <c r="D391" s="31" t="s">
        <v>527</v>
      </c>
      <c r="E391" s="31">
        <v>1677.546</v>
      </c>
      <c r="F391" s="31" t="s">
        <v>444</v>
      </c>
      <c r="G391" s="31">
        <v>1854.684</v>
      </c>
      <c r="H391" s="31" t="s">
        <v>443</v>
      </c>
      <c r="I391" s="31" t="s">
        <v>442</v>
      </c>
      <c r="J391" s="31" t="s">
        <v>188</v>
      </c>
      <c r="K391" s="31" t="s">
        <v>189</v>
      </c>
      <c r="L391" s="31" t="s">
        <v>190</v>
      </c>
      <c r="M391" s="31" t="s">
        <v>191</v>
      </c>
      <c r="N391" s="31" t="s">
        <v>192</v>
      </c>
      <c r="O391" s="31" t="s">
        <v>193</v>
      </c>
      <c r="P391" s="31" t="s">
        <v>194</v>
      </c>
      <c r="Q391" s="31" t="s">
        <v>195</v>
      </c>
      <c r="R391" s="31" t="s">
        <v>196</v>
      </c>
      <c r="S391" s="31" t="s">
        <v>197</v>
      </c>
      <c r="T391" s="32">
        <v>0</v>
      </c>
      <c r="U391" s="32">
        <v>0</v>
      </c>
      <c r="V391" s="32">
        <v>0</v>
      </c>
      <c r="W391" s="32">
        <v>0</v>
      </c>
      <c r="X391" s="31" t="s">
        <v>530</v>
      </c>
      <c r="Y391" s="31" t="s">
        <v>529</v>
      </c>
      <c r="Z391" s="32">
        <v>0</v>
      </c>
      <c r="AA391" s="32">
        <v>0</v>
      </c>
    </row>
    <row r="392" spans="1:27" ht="24.95" customHeight="1">
      <c r="A392" s="51" t="s">
        <v>69</v>
      </c>
      <c r="B392" s="19">
        <v>1168</v>
      </c>
      <c r="C392" s="19">
        <v>1170</v>
      </c>
      <c r="D392" s="51" t="s">
        <v>528</v>
      </c>
      <c r="E392" s="51">
        <v>1685.502</v>
      </c>
      <c r="F392" s="51" t="s">
        <v>198</v>
      </c>
      <c r="G392" s="51">
        <v>1894.8150000000001</v>
      </c>
      <c r="H392" s="51" t="s">
        <v>151</v>
      </c>
      <c r="I392" s="51" t="s">
        <v>151</v>
      </c>
      <c r="J392" s="51" t="s">
        <v>199</v>
      </c>
      <c r="K392" s="51">
        <v>1135.3710000000001</v>
      </c>
      <c r="L392" s="51" t="s">
        <v>190</v>
      </c>
      <c r="M392" s="51">
        <v>162.21799999999999</v>
      </c>
      <c r="N392" s="51" t="s">
        <v>200</v>
      </c>
      <c r="O392" s="51">
        <v>202.53800000000001</v>
      </c>
      <c r="P392" s="32">
        <v>0</v>
      </c>
      <c r="Q392" s="32">
        <v>0</v>
      </c>
      <c r="R392" s="32">
        <v>0</v>
      </c>
      <c r="S392" s="32">
        <v>0</v>
      </c>
      <c r="T392" s="32">
        <v>0</v>
      </c>
      <c r="U392" s="32">
        <v>0</v>
      </c>
      <c r="V392" s="32">
        <v>0</v>
      </c>
      <c r="W392" s="32">
        <v>0</v>
      </c>
      <c r="X392" s="51" t="s">
        <v>201</v>
      </c>
      <c r="Y392" s="51">
        <v>1834.1969999999999</v>
      </c>
      <c r="Z392" s="32">
        <v>0</v>
      </c>
      <c r="AA392" s="32">
        <v>0</v>
      </c>
    </row>
    <row r="393" spans="1:27" ht="24.95" customHeight="1">
      <c r="A393" s="227" t="s">
        <v>426</v>
      </c>
      <c r="B393" s="231">
        <f>AVERAGE(B362:B392)</f>
        <v>1168</v>
      </c>
      <c r="C393" s="231">
        <f t="shared" ref="C393:AA393" si="12">AVERAGE(C362:C392)</f>
        <v>1170</v>
      </c>
      <c r="D393" s="231">
        <f>SUM(D363+D364+D367+D368+D369+D370+D371+D374+D375+D376+D377+D378+D382+D383+D384+D385+D389+D390+D391+D392)/20</f>
        <v>1707.8604399999999</v>
      </c>
      <c r="E393" s="231">
        <f t="shared" si="12"/>
        <v>1704.6074117647058</v>
      </c>
      <c r="F393" s="231">
        <f t="shared" si="12"/>
        <v>1884.5122725000001</v>
      </c>
      <c r="G393" s="231">
        <f t="shared" si="12"/>
        <v>1900.6728000000001</v>
      </c>
      <c r="H393" s="231">
        <f>SUM(H363+H364+H367+H368+H369+H370+H371+H374+H375+H376+H377+H378+H382+H383+H384+H385+H389+H390+H391+H392)/20</f>
        <v>775.18525000000011</v>
      </c>
      <c r="I393" s="231">
        <f t="shared" si="12"/>
        <v>1006.4541818181817</v>
      </c>
      <c r="J393" s="231">
        <f>SUM(J363+J364+J367+J368+J369+J370+J371+J374+J375+J376+J377+J378+J382+J383+J384+J385+J389+J390+J391+J392)/20</f>
        <v>911.21434999999997</v>
      </c>
      <c r="K393" s="231">
        <f t="shared" si="12"/>
        <v>1138.7722537422471</v>
      </c>
      <c r="L393" s="231">
        <f t="shared" si="12"/>
        <v>84.955500999999998</v>
      </c>
      <c r="M393" s="231">
        <f t="shared" si="12"/>
        <v>163.61453333333336</v>
      </c>
      <c r="N393" s="231">
        <f>SUM(N363+N364+N367+N368+N369+N370+N371+N374+N375+N376+N377+N378+N382+N383+N384+N385+N389+N390+N391+N392)/20</f>
        <v>172.94505000000001</v>
      </c>
      <c r="O393" s="231">
        <f t="shared" si="12"/>
        <v>203.22171428571431</v>
      </c>
      <c r="P393" s="231">
        <f t="shared" si="12"/>
        <v>118.79952456418383</v>
      </c>
      <c r="Q393" s="231">
        <f t="shared" si="12"/>
        <v>215.05946666666665</v>
      </c>
      <c r="R393" s="231">
        <f t="shared" si="12"/>
        <v>0</v>
      </c>
      <c r="S393" s="231">
        <f t="shared" si="12"/>
        <v>12.149857142857144</v>
      </c>
      <c r="T393" s="231">
        <f t="shared" si="12"/>
        <v>0</v>
      </c>
      <c r="U393" s="231">
        <f t="shared" si="12"/>
        <v>0</v>
      </c>
      <c r="V393" s="231">
        <f t="shared" si="12"/>
        <v>0</v>
      </c>
      <c r="W393" s="231">
        <f t="shared" si="12"/>
        <v>0</v>
      </c>
      <c r="X393" s="231">
        <f>SUM(X363+X364+X367+X368+X369+X370+X371+X374+X375+X376+X377+X378+X382+X383+X384+X385+X389+X390+X391+X392)/20</f>
        <v>1850.0619499999998</v>
      </c>
      <c r="Y393" s="231">
        <f t="shared" si="12"/>
        <v>1851.2242941176469</v>
      </c>
      <c r="Z393" s="231">
        <f t="shared" si="12"/>
        <v>0</v>
      </c>
      <c r="AA393" s="231">
        <f t="shared" si="12"/>
        <v>0</v>
      </c>
    </row>
    <row r="394" spans="1:27" ht="24.95" customHeight="1">
      <c r="A394" s="211"/>
      <c r="B394" s="211"/>
      <c r="C394" s="211"/>
      <c r="D394" s="211"/>
      <c r="E394" s="211"/>
      <c r="F394" s="211"/>
      <c r="G394" s="211"/>
      <c r="H394" s="211"/>
      <c r="I394" s="211"/>
      <c r="J394" s="211"/>
      <c r="K394" s="211"/>
      <c r="L394" s="211"/>
      <c r="M394" s="211"/>
      <c r="N394" s="211"/>
      <c r="O394" s="211"/>
      <c r="P394" s="211"/>
      <c r="Q394" s="211"/>
      <c r="R394" s="211"/>
      <c r="S394" s="211"/>
      <c r="T394" s="211"/>
      <c r="U394" s="211"/>
      <c r="V394" s="211"/>
      <c r="W394" s="211"/>
      <c r="X394" s="211"/>
      <c r="Y394" s="211"/>
      <c r="Z394" s="211"/>
      <c r="AA394" s="211"/>
    </row>
    <row r="395" spans="1:27" s="34" customFormat="1" ht="18.75">
      <c r="A395" s="34" t="s">
        <v>1628</v>
      </c>
      <c r="R395" s="34" t="s">
        <v>1627</v>
      </c>
    </row>
    <row r="396" spans="1:27" ht="24.95" customHeight="1">
      <c r="A396" s="211"/>
      <c r="B396" s="211"/>
      <c r="C396" s="211"/>
      <c r="D396" s="211"/>
      <c r="E396" s="211"/>
      <c r="F396" s="211"/>
      <c r="G396" s="211"/>
      <c r="H396" s="211"/>
      <c r="I396" s="211"/>
      <c r="J396" s="211"/>
      <c r="K396" s="211"/>
      <c r="L396" s="211"/>
      <c r="M396" s="211"/>
      <c r="N396" s="211"/>
      <c r="O396" s="211"/>
      <c r="P396" s="211"/>
      <c r="Q396" s="211"/>
      <c r="R396" s="211"/>
      <c r="S396" s="211"/>
      <c r="T396" s="211"/>
      <c r="U396" s="211"/>
      <c r="V396" s="211"/>
      <c r="W396" s="211"/>
      <c r="X396" s="211"/>
      <c r="Y396" s="211"/>
      <c r="Z396" s="211"/>
      <c r="AA396" s="211"/>
    </row>
    <row r="397" spans="1:27" ht="24.95" customHeight="1">
      <c r="A397" s="211"/>
      <c r="B397" s="211"/>
      <c r="C397" s="211"/>
      <c r="D397" s="211"/>
      <c r="E397" s="211"/>
      <c r="F397" s="211"/>
      <c r="G397" s="211"/>
      <c r="H397" s="211"/>
      <c r="I397" s="211"/>
      <c r="J397" s="211"/>
      <c r="K397" s="211"/>
      <c r="L397" s="211"/>
      <c r="M397" s="211"/>
      <c r="N397" s="211"/>
      <c r="O397" s="211"/>
      <c r="P397" s="211"/>
      <c r="Q397" s="211"/>
      <c r="R397" s="211"/>
      <c r="S397" s="211"/>
      <c r="T397" s="211"/>
      <c r="U397" s="211"/>
      <c r="V397" s="211"/>
      <c r="W397" s="211"/>
      <c r="X397" s="211"/>
      <c r="Y397" s="211"/>
      <c r="Z397" s="211"/>
      <c r="AA397" s="211"/>
    </row>
    <row r="398" spans="1:27" ht="24.95" customHeight="1">
      <c r="A398" s="211"/>
      <c r="B398" s="211"/>
      <c r="C398" s="211"/>
      <c r="D398" s="211"/>
      <c r="E398" s="211"/>
      <c r="F398" s="211"/>
      <c r="G398" s="211"/>
      <c r="H398" s="211"/>
      <c r="I398" s="211"/>
      <c r="J398" s="211"/>
      <c r="K398" s="211"/>
      <c r="L398" s="211"/>
      <c r="M398" s="211"/>
      <c r="N398" s="211"/>
      <c r="O398" s="211"/>
      <c r="P398" s="211"/>
      <c r="Q398" s="211"/>
      <c r="R398" s="211"/>
      <c r="S398" s="211"/>
      <c r="T398" s="211"/>
      <c r="U398" s="211"/>
      <c r="V398" s="211"/>
      <c r="W398" s="211"/>
      <c r="X398" s="211"/>
      <c r="Y398" s="211"/>
      <c r="Z398" s="211"/>
      <c r="AA398" s="211"/>
    </row>
    <row r="399" spans="1:27" ht="24.95" customHeight="1">
      <c r="A399" s="211"/>
      <c r="B399" s="211"/>
      <c r="C399" s="211"/>
      <c r="D399" s="211"/>
      <c r="E399" s="211"/>
      <c r="F399" s="211"/>
      <c r="G399" s="211"/>
      <c r="H399" s="211"/>
      <c r="I399" s="211"/>
      <c r="J399" s="211"/>
      <c r="K399" s="211"/>
      <c r="L399" s="211"/>
      <c r="M399" s="211"/>
      <c r="N399" s="211"/>
      <c r="O399" s="211"/>
      <c r="P399" s="211"/>
      <c r="Q399" s="211"/>
      <c r="R399" s="211"/>
      <c r="S399" s="211"/>
      <c r="T399" s="211"/>
      <c r="U399" s="211"/>
      <c r="V399" s="211"/>
      <c r="W399" s="211"/>
      <c r="X399" s="211"/>
      <c r="Y399" s="211"/>
      <c r="Z399" s="211"/>
      <c r="AA399" s="211"/>
    </row>
    <row r="400" spans="1:27" ht="24.95" customHeight="1">
      <c r="A400" s="211"/>
      <c r="B400" s="211"/>
      <c r="C400" s="211"/>
      <c r="D400" s="211"/>
      <c r="E400" s="211"/>
      <c r="F400" s="211"/>
      <c r="G400" s="211"/>
      <c r="H400" s="211"/>
      <c r="I400" s="211"/>
      <c r="J400" s="211"/>
      <c r="K400" s="211"/>
      <c r="L400" s="211"/>
      <c r="M400" s="211"/>
      <c r="N400" s="211"/>
      <c r="O400" s="211"/>
      <c r="P400" s="211"/>
      <c r="Q400" s="211"/>
      <c r="R400" s="211"/>
      <c r="S400" s="211"/>
      <c r="T400" s="211"/>
      <c r="U400" s="211"/>
      <c r="V400" s="211"/>
      <c r="W400" s="211"/>
      <c r="X400" s="211"/>
      <c r="Y400" s="211"/>
      <c r="Z400" s="211"/>
      <c r="AA400" s="211"/>
    </row>
    <row r="401" spans="1:27" ht="24.95" customHeight="1">
      <c r="A401" s="211"/>
      <c r="B401" s="211"/>
      <c r="C401" s="211"/>
      <c r="D401" s="211"/>
      <c r="E401" s="211"/>
      <c r="F401" s="211"/>
      <c r="G401" s="211"/>
      <c r="H401" s="211"/>
      <c r="I401" s="211"/>
      <c r="J401" s="211"/>
      <c r="K401" s="211"/>
      <c r="L401" s="211"/>
      <c r="M401" s="211"/>
      <c r="N401" s="211"/>
      <c r="O401" s="211"/>
      <c r="P401" s="211"/>
      <c r="Q401" s="211"/>
      <c r="R401" s="211"/>
      <c r="S401" s="211"/>
      <c r="T401" s="211"/>
      <c r="U401" s="211"/>
      <c r="V401" s="211"/>
      <c r="W401" s="211"/>
      <c r="X401" s="211"/>
      <c r="Y401" s="211"/>
      <c r="Z401" s="211"/>
      <c r="AA401" s="211"/>
    </row>
    <row r="402" spans="1:27" ht="24.95" customHeight="1">
      <c r="A402" s="211"/>
      <c r="B402" s="211"/>
      <c r="C402" s="211"/>
      <c r="D402" s="211"/>
      <c r="E402" s="211"/>
      <c r="F402" s="211"/>
      <c r="G402" s="211"/>
      <c r="H402" s="211"/>
      <c r="I402" s="211"/>
      <c r="J402" s="211"/>
      <c r="K402" s="211"/>
      <c r="L402" s="211"/>
      <c r="M402" s="211"/>
      <c r="N402" s="211"/>
      <c r="O402" s="211"/>
      <c r="P402" s="211"/>
      <c r="Q402" s="211"/>
      <c r="R402" s="211"/>
      <c r="S402" s="211"/>
      <c r="T402" s="211"/>
      <c r="U402" s="211"/>
      <c r="V402" s="211"/>
      <c r="W402" s="211"/>
      <c r="X402" s="211"/>
      <c r="Y402" s="211"/>
      <c r="Z402" s="211"/>
      <c r="AA402" s="211"/>
    </row>
    <row r="403" spans="1:27" ht="24.95" customHeight="1">
      <c r="A403" s="211"/>
      <c r="B403" s="211"/>
      <c r="C403" s="211"/>
      <c r="D403" s="211"/>
      <c r="E403" s="211"/>
      <c r="F403" s="211"/>
      <c r="G403" s="211"/>
      <c r="H403" s="211"/>
      <c r="I403" s="211"/>
      <c r="J403" s="211"/>
      <c r="K403" s="211"/>
      <c r="L403" s="211"/>
      <c r="M403" s="211"/>
      <c r="N403" s="211"/>
      <c r="O403" s="211"/>
      <c r="P403" s="211"/>
      <c r="Q403" s="211"/>
      <c r="R403" s="211"/>
      <c r="S403" s="211"/>
      <c r="T403" s="211"/>
      <c r="U403" s="211"/>
      <c r="V403" s="211"/>
      <c r="W403" s="211"/>
      <c r="X403" s="211"/>
      <c r="Y403" s="211"/>
      <c r="Z403" s="211"/>
      <c r="AA403" s="211"/>
    </row>
    <row r="404" spans="1:27" ht="24.95" customHeight="1">
      <c r="A404" s="211"/>
      <c r="B404" s="211"/>
      <c r="C404" s="211"/>
      <c r="D404" s="211"/>
      <c r="E404" s="211"/>
      <c r="F404" s="211"/>
      <c r="G404" s="211"/>
      <c r="H404" s="211"/>
      <c r="I404" s="211"/>
      <c r="J404" s="211"/>
      <c r="K404" s="211"/>
      <c r="L404" s="211"/>
      <c r="M404" s="211"/>
      <c r="N404" s="211"/>
      <c r="O404" s="211"/>
      <c r="P404" s="211"/>
      <c r="Q404" s="211"/>
      <c r="R404" s="211"/>
      <c r="S404" s="211"/>
      <c r="T404" s="211"/>
      <c r="U404" s="211"/>
      <c r="V404" s="211"/>
      <c r="W404" s="211"/>
      <c r="X404" s="211"/>
      <c r="Y404" s="211"/>
      <c r="Z404" s="211"/>
      <c r="AA404" s="211"/>
    </row>
    <row r="405" spans="1:27" ht="24.95" customHeight="1">
      <c r="A405" s="211"/>
      <c r="B405" s="211"/>
      <c r="C405" s="211"/>
      <c r="D405" s="211"/>
      <c r="E405" s="211"/>
      <c r="F405" s="211"/>
      <c r="G405" s="211"/>
      <c r="H405" s="211"/>
      <c r="I405" s="211"/>
      <c r="J405" s="211"/>
      <c r="K405" s="211"/>
      <c r="L405" s="211"/>
      <c r="M405" s="211"/>
      <c r="N405" s="211"/>
      <c r="O405" s="211"/>
      <c r="P405" s="211"/>
      <c r="Q405" s="211"/>
      <c r="R405" s="211"/>
      <c r="S405" s="211"/>
      <c r="T405" s="211"/>
      <c r="U405" s="211"/>
      <c r="V405" s="211"/>
      <c r="W405" s="211"/>
      <c r="X405" s="211"/>
      <c r="Y405" s="211"/>
      <c r="Z405" s="211"/>
      <c r="AA405" s="211"/>
    </row>
    <row r="406" spans="1:27" ht="24.95" customHeight="1">
      <c r="A406" s="211"/>
      <c r="B406" s="211"/>
      <c r="C406" s="211"/>
      <c r="D406" s="211"/>
      <c r="E406" s="211"/>
      <c r="F406" s="211"/>
      <c r="G406" s="211"/>
      <c r="H406" s="211"/>
      <c r="I406" s="211"/>
      <c r="J406" s="211"/>
      <c r="K406" s="211"/>
      <c r="L406" s="211"/>
      <c r="M406" s="211"/>
      <c r="N406" s="211"/>
      <c r="O406" s="211"/>
      <c r="P406" s="211"/>
      <c r="Q406" s="211"/>
      <c r="R406" s="211"/>
      <c r="S406" s="211"/>
      <c r="T406" s="211"/>
      <c r="U406" s="211"/>
      <c r="V406" s="211"/>
      <c r="W406" s="211"/>
      <c r="X406" s="211"/>
      <c r="Y406" s="211"/>
      <c r="Z406" s="211"/>
      <c r="AA406" s="211"/>
    </row>
    <row r="407" spans="1:27" ht="24.95" customHeight="1">
      <c r="A407" s="211"/>
      <c r="B407" s="211"/>
      <c r="C407" s="211"/>
      <c r="D407" s="211"/>
      <c r="E407" s="211"/>
      <c r="F407" s="211"/>
      <c r="G407" s="211"/>
      <c r="H407" s="211"/>
      <c r="I407" s="211"/>
      <c r="J407" s="211"/>
      <c r="K407" s="211"/>
      <c r="L407" s="211"/>
      <c r="M407" s="211"/>
      <c r="N407" s="211"/>
      <c r="O407" s="211"/>
      <c r="P407" s="211"/>
      <c r="Q407" s="211"/>
      <c r="R407" s="211"/>
      <c r="S407" s="211"/>
      <c r="T407" s="211"/>
      <c r="U407" s="211"/>
      <c r="V407" s="211"/>
      <c r="W407" s="211"/>
      <c r="X407" s="211"/>
      <c r="Y407" s="211"/>
      <c r="Z407" s="211"/>
      <c r="AA407" s="211"/>
    </row>
    <row r="408" spans="1:27" ht="24.95" customHeight="1">
      <c r="A408" s="211"/>
      <c r="B408" s="211"/>
      <c r="C408" s="211"/>
      <c r="D408" s="211"/>
      <c r="E408" s="211"/>
      <c r="F408" s="211"/>
      <c r="G408" s="211"/>
      <c r="H408" s="211"/>
      <c r="I408" s="211"/>
      <c r="J408" s="211"/>
      <c r="K408" s="211"/>
      <c r="L408" s="211"/>
      <c r="M408" s="211"/>
      <c r="N408" s="211"/>
      <c r="O408" s="211"/>
      <c r="P408" s="211"/>
      <c r="Q408" s="211"/>
      <c r="R408" s="211"/>
      <c r="S408" s="211"/>
      <c r="T408" s="211"/>
      <c r="U408" s="211"/>
      <c r="V408" s="211"/>
      <c r="W408" s="211"/>
      <c r="X408" s="211"/>
      <c r="Y408" s="211"/>
      <c r="Z408" s="211"/>
      <c r="AA408" s="211"/>
    </row>
    <row r="409" spans="1:27" ht="24.95" customHeight="1">
      <c r="A409" s="211"/>
      <c r="B409" s="211"/>
      <c r="C409" s="211"/>
      <c r="D409" s="211"/>
      <c r="E409" s="211"/>
      <c r="F409" s="211"/>
      <c r="G409" s="211"/>
      <c r="H409" s="211"/>
      <c r="I409" s="211"/>
      <c r="J409" s="211"/>
      <c r="K409" s="211"/>
      <c r="L409" s="211"/>
      <c r="M409" s="211"/>
      <c r="N409" s="211"/>
      <c r="O409" s="211"/>
      <c r="P409" s="211"/>
      <c r="Q409" s="211"/>
      <c r="R409" s="211"/>
      <c r="S409" s="211"/>
      <c r="T409" s="211"/>
      <c r="U409" s="211"/>
      <c r="V409" s="211"/>
      <c r="W409" s="211"/>
      <c r="X409" s="211"/>
      <c r="Y409" s="211"/>
      <c r="Z409" s="211"/>
      <c r="AA409" s="211"/>
    </row>
    <row r="410" spans="1:27" ht="24.95" customHeight="1">
      <c r="A410" s="211"/>
      <c r="B410" s="211"/>
      <c r="C410" s="211"/>
      <c r="D410" s="211"/>
      <c r="E410" s="211"/>
      <c r="F410" s="211"/>
      <c r="G410" s="211"/>
      <c r="H410" s="211"/>
      <c r="I410" s="211"/>
      <c r="J410" s="211"/>
      <c r="K410" s="211"/>
      <c r="L410" s="211"/>
      <c r="M410" s="211"/>
      <c r="N410" s="211"/>
      <c r="O410" s="211"/>
      <c r="P410" s="211"/>
      <c r="Q410" s="211"/>
      <c r="R410" s="211"/>
      <c r="S410" s="211"/>
      <c r="T410" s="211"/>
      <c r="U410" s="211"/>
      <c r="V410" s="211"/>
      <c r="W410" s="211"/>
      <c r="X410" s="211"/>
      <c r="Y410" s="211"/>
      <c r="Z410" s="211"/>
      <c r="AA410" s="211"/>
    </row>
    <row r="411" spans="1:27" ht="24.95" customHeight="1">
      <c r="A411" s="211"/>
      <c r="B411" s="211"/>
      <c r="C411" s="211"/>
      <c r="D411" s="211"/>
      <c r="E411" s="211"/>
      <c r="F411" s="211"/>
      <c r="G411" s="211"/>
      <c r="H411" s="211"/>
      <c r="I411" s="211"/>
      <c r="J411" s="211"/>
      <c r="K411" s="211"/>
      <c r="L411" s="211"/>
      <c r="M411" s="211"/>
      <c r="N411" s="211"/>
      <c r="O411" s="211"/>
      <c r="P411" s="211"/>
      <c r="Q411" s="211"/>
      <c r="R411" s="211"/>
      <c r="S411" s="211"/>
      <c r="T411" s="211"/>
      <c r="U411" s="211"/>
      <c r="V411" s="211"/>
      <c r="W411" s="211"/>
      <c r="X411" s="211"/>
      <c r="Y411" s="211"/>
      <c r="Z411" s="211"/>
      <c r="AA411" s="211"/>
    </row>
    <row r="412" spans="1:27" ht="24.95" customHeight="1">
      <c r="A412" s="211"/>
      <c r="B412" s="211"/>
      <c r="C412" s="211"/>
      <c r="D412" s="211"/>
      <c r="E412" s="211"/>
      <c r="F412" s="211"/>
      <c r="G412" s="211"/>
      <c r="H412" s="211"/>
      <c r="I412" s="211"/>
      <c r="J412" s="211"/>
      <c r="K412" s="211"/>
      <c r="L412" s="211"/>
      <c r="M412" s="211"/>
      <c r="N412" s="211"/>
      <c r="O412" s="211"/>
      <c r="P412" s="211"/>
      <c r="Q412" s="211"/>
      <c r="R412" s="211"/>
      <c r="S412" s="211"/>
      <c r="T412" s="211"/>
      <c r="U412" s="211"/>
      <c r="V412" s="211"/>
      <c r="W412" s="211"/>
      <c r="X412" s="211"/>
      <c r="Y412" s="211"/>
      <c r="Z412" s="211"/>
      <c r="AA412" s="211"/>
    </row>
    <row r="413" spans="1:27" ht="24.95" customHeight="1">
      <c r="A413" s="211"/>
      <c r="B413" s="211"/>
      <c r="C413" s="211"/>
      <c r="D413" s="211"/>
      <c r="E413" s="211"/>
      <c r="F413" s="211"/>
      <c r="G413" s="211"/>
      <c r="H413" s="211"/>
      <c r="I413" s="211"/>
      <c r="J413" s="211"/>
      <c r="K413" s="211"/>
      <c r="L413" s="211"/>
      <c r="M413" s="211"/>
      <c r="N413" s="211"/>
      <c r="O413" s="211"/>
      <c r="P413" s="211"/>
      <c r="Q413" s="211"/>
      <c r="R413" s="211"/>
      <c r="S413" s="211"/>
      <c r="T413" s="211"/>
      <c r="U413" s="211"/>
      <c r="V413" s="211"/>
      <c r="W413" s="211"/>
      <c r="X413" s="211"/>
      <c r="Y413" s="211"/>
      <c r="Z413" s="211"/>
      <c r="AA413" s="211"/>
    </row>
    <row r="414" spans="1:27" ht="24.95" customHeight="1">
      <c r="A414" s="211"/>
      <c r="B414" s="211"/>
      <c r="C414" s="211"/>
      <c r="D414" s="211"/>
      <c r="E414" s="211"/>
      <c r="F414" s="211"/>
      <c r="G414" s="211"/>
      <c r="H414" s="211"/>
      <c r="I414" s="211"/>
      <c r="J414" s="211"/>
      <c r="K414" s="211"/>
      <c r="L414" s="211"/>
      <c r="M414" s="211"/>
      <c r="N414" s="211"/>
      <c r="O414" s="211"/>
      <c r="P414" s="211"/>
      <c r="Q414" s="211"/>
      <c r="R414" s="211"/>
      <c r="S414" s="211"/>
      <c r="T414" s="211"/>
      <c r="U414" s="211"/>
      <c r="V414" s="211"/>
      <c r="W414" s="211"/>
      <c r="X414" s="211"/>
      <c r="Y414" s="211"/>
      <c r="Z414" s="211"/>
      <c r="AA414" s="211"/>
    </row>
    <row r="415" spans="1:27" ht="24.95" customHeight="1">
      <c r="A415" s="211"/>
      <c r="B415" s="211"/>
      <c r="C415" s="211"/>
      <c r="D415" s="211"/>
      <c r="E415" s="211"/>
      <c r="F415" s="211"/>
      <c r="G415" s="211"/>
      <c r="H415" s="211"/>
      <c r="I415" s="211"/>
      <c r="J415" s="211"/>
      <c r="K415" s="211"/>
      <c r="L415" s="211"/>
      <c r="M415" s="211"/>
      <c r="N415" s="211"/>
      <c r="O415" s="211"/>
      <c r="P415" s="211"/>
      <c r="Q415" s="211"/>
      <c r="R415" s="211"/>
      <c r="S415" s="211"/>
      <c r="T415" s="211"/>
      <c r="U415" s="211"/>
      <c r="V415" s="211"/>
      <c r="W415" s="211"/>
      <c r="X415" s="211"/>
      <c r="Y415" s="211"/>
      <c r="Z415" s="211"/>
      <c r="AA415" s="211"/>
    </row>
    <row r="416" spans="1:27" ht="24.95" customHeight="1">
      <c r="A416" s="211"/>
      <c r="B416" s="211"/>
      <c r="C416" s="211"/>
      <c r="D416" s="211"/>
      <c r="E416" s="211"/>
      <c r="F416" s="211"/>
      <c r="G416" s="211"/>
      <c r="H416" s="211"/>
      <c r="I416" s="211"/>
      <c r="J416" s="211"/>
      <c r="K416" s="211"/>
      <c r="L416" s="211"/>
      <c r="M416" s="211"/>
      <c r="N416" s="211"/>
      <c r="O416" s="211"/>
      <c r="P416" s="211"/>
      <c r="Q416" s="211"/>
      <c r="R416" s="211"/>
      <c r="S416" s="211"/>
      <c r="T416" s="211"/>
      <c r="U416" s="211"/>
      <c r="V416" s="211"/>
      <c r="W416" s="211"/>
      <c r="X416" s="211"/>
      <c r="Y416" s="211"/>
      <c r="Z416" s="211"/>
      <c r="AA416" s="211"/>
    </row>
    <row r="417" spans="1:27" ht="24.95" customHeight="1">
      <c r="A417" s="211"/>
      <c r="B417" s="211"/>
      <c r="C417" s="211"/>
      <c r="D417" s="211"/>
      <c r="E417" s="211"/>
      <c r="F417" s="211"/>
      <c r="G417" s="211"/>
      <c r="H417" s="211"/>
      <c r="I417" s="211"/>
      <c r="J417" s="211"/>
      <c r="K417" s="211"/>
      <c r="L417" s="211"/>
      <c r="M417" s="211"/>
      <c r="N417" s="211"/>
      <c r="O417" s="211"/>
      <c r="P417" s="211"/>
      <c r="Q417" s="211"/>
      <c r="R417" s="211"/>
      <c r="S417" s="211"/>
      <c r="T417" s="211"/>
      <c r="U417" s="211"/>
      <c r="V417" s="211"/>
      <c r="W417" s="211"/>
      <c r="X417" s="211"/>
      <c r="Y417" s="211"/>
      <c r="Z417" s="211"/>
      <c r="AA417" s="211"/>
    </row>
    <row r="418" spans="1:27" ht="24.95" customHeight="1">
      <c r="A418" s="211"/>
      <c r="B418" s="211"/>
      <c r="C418" s="211"/>
      <c r="D418" s="211"/>
      <c r="E418" s="211"/>
      <c r="F418" s="211"/>
      <c r="G418" s="211"/>
      <c r="H418" s="211"/>
      <c r="I418" s="211"/>
      <c r="J418" s="211"/>
      <c r="K418" s="211"/>
      <c r="L418" s="211"/>
      <c r="M418" s="211"/>
      <c r="N418" s="211"/>
      <c r="O418" s="211"/>
      <c r="P418" s="211"/>
      <c r="Q418" s="211"/>
      <c r="R418" s="211"/>
      <c r="S418" s="211"/>
      <c r="T418" s="211"/>
      <c r="U418" s="211"/>
      <c r="V418" s="211"/>
      <c r="W418" s="211"/>
      <c r="X418" s="211"/>
      <c r="Y418" s="211"/>
      <c r="Z418" s="211"/>
      <c r="AA418" s="211"/>
    </row>
    <row r="419" spans="1:27" ht="24.95" customHeight="1">
      <c r="A419" s="211"/>
      <c r="B419" s="211"/>
      <c r="C419" s="211"/>
      <c r="D419" s="211"/>
      <c r="E419" s="211"/>
      <c r="F419" s="211"/>
      <c r="G419" s="211"/>
      <c r="H419" s="211"/>
      <c r="I419" s="211"/>
      <c r="J419" s="211"/>
      <c r="K419" s="211"/>
      <c r="L419" s="211"/>
      <c r="M419" s="211"/>
      <c r="N419" s="211"/>
      <c r="O419" s="211"/>
      <c r="P419" s="211"/>
      <c r="Q419" s="211"/>
      <c r="R419" s="211"/>
      <c r="S419" s="211"/>
      <c r="T419" s="211"/>
      <c r="U419" s="211"/>
      <c r="V419" s="211"/>
      <c r="W419" s="211"/>
      <c r="X419" s="211"/>
      <c r="Y419" s="211"/>
      <c r="Z419" s="211"/>
      <c r="AA419" s="211"/>
    </row>
    <row r="420" spans="1:27" ht="24.95" customHeight="1">
      <c r="A420" s="211"/>
      <c r="B420" s="211"/>
      <c r="C420" s="211"/>
      <c r="D420" s="211"/>
      <c r="E420" s="211"/>
      <c r="F420" s="211"/>
      <c r="G420" s="211"/>
      <c r="H420" s="211"/>
      <c r="I420" s="211"/>
      <c r="J420" s="211"/>
      <c r="K420" s="211"/>
      <c r="L420" s="211"/>
      <c r="M420" s="211"/>
      <c r="N420" s="211"/>
      <c r="O420" s="211"/>
      <c r="P420" s="211"/>
      <c r="Q420" s="211"/>
      <c r="R420" s="211"/>
      <c r="S420" s="211"/>
      <c r="T420" s="211"/>
      <c r="U420" s="211"/>
      <c r="V420" s="211"/>
      <c r="W420" s="211"/>
      <c r="X420" s="211"/>
      <c r="Y420" s="211"/>
      <c r="Z420" s="211"/>
      <c r="AA420" s="211"/>
    </row>
    <row r="421" spans="1:27" ht="24.95" customHeight="1">
      <c r="A421" s="211"/>
      <c r="B421" s="211"/>
      <c r="C421" s="211"/>
      <c r="D421" s="211"/>
      <c r="E421" s="211"/>
      <c r="F421" s="211"/>
      <c r="G421" s="211"/>
      <c r="H421" s="211"/>
      <c r="I421" s="211"/>
      <c r="J421" s="211"/>
      <c r="K421" s="211"/>
      <c r="L421" s="211"/>
      <c r="M421" s="211"/>
      <c r="N421" s="211"/>
      <c r="O421" s="211"/>
      <c r="P421" s="211"/>
      <c r="Q421" s="211"/>
      <c r="R421" s="211"/>
      <c r="S421" s="211"/>
      <c r="T421" s="211"/>
      <c r="U421" s="211"/>
      <c r="V421" s="211"/>
      <c r="W421" s="211"/>
      <c r="X421" s="211"/>
      <c r="Y421" s="211"/>
      <c r="Z421" s="211"/>
      <c r="AA421" s="211"/>
    </row>
    <row r="422" spans="1:27" ht="24.95" customHeight="1">
      <c r="A422" s="211"/>
      <c r="B422" s="211"/>
      <c r="C422" s="211"/>
      <c r="D422" s="211"/>
      <c r="E422" s="211"/>
      <c r="F422" s="211"/>
      <c r="G422" s="211"/>
      <c r="H422" s="211"/>
      <c r="I422" s="211"/>
      <c r="J422" s="211"/>
      <c r="K422" s="211"/>
      <c r="L422" s="211"/>
      <c r="M422" s="211"/>
      <c r="N422" s="211"/>
      <c r="O422" s="211"/>
      <c r="P422" s="211"/>
      <c r="Q422" s="211"/>
      <c r="R422" s="211"/>
      <c r="S422" s="211"/>
      <c r="T422" s="211"/>
      <c r="U422" s="211"/>
      <c r="V422" s="211"/>
      <c r="W422" s="211"/>
      <c r="X422" s="211"/>
      <c r="Y422" s="211"/>
      <c r="Z422" s="211"/>
      <c r="AA422" s="211"/>
    </row>
    <row r="423" spans="1:27" ht="24.95" customHeight="1">
      <c r="A423" s="211"/>
      <c r="B423" s="211"/>
      <c r="C423" s="211"/>
      <c r="D423" s="211"/>
      <c r="E423" s="211"/>
      <c r="F423" s="211"/>
      <c r="G423" s="211"/>
      <c r="H423" s="211"/>
      <c r="I423" s="211"/>
      <c r="J423" s="211"/>
      <c r="K423" s="211"/>
      <c r="L423" s="211"/>
      <c r="M423" s="211"/>
      <c r="N423" s="211"/>
      <c r="O423" s="211"/>
      <c r="P423" s="211"/>
      <c r="Q423" s="211"/>
      <c r="R423" s="211"/>
      <c r="S423" s="211"/>
      <c r="T423" s="211"/>
      <c r="U423" s="211"/>
      <c r="V423" s="211"/>
      <c r="W423" s="211"/>
      <c r="X423" s="211"/>
      <c r="Y423" s="211"/>
      <c r="Z423" s="211"/>
      <c r="AA423" s="211"/>
    </row>
    <row r="424" spans="1:27" ht="24.95" customHeight="1">
      <c r="A424" s="211"/>
      <c r="B424" s="211"/>
      <c r="C424" s="211"/>
      <c r="D424" s="211"/>
      <c r="E424" s="211"/>
      <c r="F424" s="211"/>
      <c r="G424" s="211"/>
      <c r="H424" s="211"/>
      <c r="I424" s="211"/>
      <c r="J424" s="211"/>
      <c r="K424" s="211"/>
      <c r="L424" s="211"/>
      <c r="M424" s="211"/>
      <c r="N424" s="211"/>
      <c r="O424" s="211"/>
      <c r="P424" s="211"/>
      <c r="Q424" s="211"/>
      <c r="R424" s="211"/>
      <c r="S424" s="211"/>
      <c r="T424" s="211"/>
      <c r="U424" s="211"/>
      <c r="V424" s="211"/>
      <c r="W424" s="211"/>
      <c r="X424" s="211"/>
      <c r="Y424" s="211"/>
      <c r="Z424" s="211"/>
      <c r="AA424" s="211"/>
    </row>
    <row r="425" spans="1:27" ht="24.95" customHeight="1">
      <c r="A425" s="211"/>
      <c r="B425" s="211"/>
      <c r="C425" s="211"/>
      <c r="D425" s="211"/>
      <c r="E425" s="211"/>
      <c r="F425" s="211"/>
      <c r="G425" s="211"/>
      <c r="H425" s="211"/>
      <c r="I425" s="211"/>
      <c r="J425" s="211"/>
      <c r="K425" s="211"/>
      <c r="L425" s="211"/>
      <c r="M425" s="211"/>
      <c r="N425" s="211"/>
      <c r="O425" s="211"/>
      <c r="P425" s="211"/>
      <c r="Q425" s="211"/>
      <c r="R425" s="211"/>
      <c r="S425" s="211"/>
      <c r="T425" s="211"/>
      <c r="U425" s="211"/>
      <c r="V425" s="211"/>
      <c r="W425" s="211"/>
      <c r="X425" s="211"/>
      <c r="Y425" s="211"/>
      <c r="Z425" s="211"/>
      <c r="AA425" s="211"/>
    </row>
    <row r="426" spans="1:27" ht="24.95" customHeight="1">
      <c r="A426" s="211"/>
      <c r="B426" s="211"/>
      <c r="C426" s="211"/>
      <c r="D426" s="211"/>
      <c r="E426" s="211"/>
      <c r="F426" s="211"/>
      <c r="G426" s="211"/>
      <c r="H426" s="211"/>
      <c r="I426" s="211"/>
      <c r="J426" s="211"/>
      <c r="K426" s="211"/>
      <c r="L426" s="211"/>
      <c r="M426" s="211"/>
      <c r="N426" s="211"/>
      <c r="O426" s="211"/>
      <c r="P426" s="211"/>
      <c r="Q426" s="211"/>
      <c r="R426" s="211"/>
      <c r="S426" s="211"/>
      <c r="T426" s="211"/>
      <c r="U426" s="211"/>
      <c r="V426" s="211"/>
      <c r="W426" s="211"/>
      <c r="X426" s="211"/>
      <c r="Y426" s="211"/>
      <c r="Z426" s="211"/>
      <c r="AA426" s="211"/>
    </row>
    <row r="427" spans="1:27" ht="24.95" customHeight="1">
      <c r="A427" s="211"/>
      <c r="B427" s="211"/>
      <c r="C427" s="211"/>
      <c r="D427" s="211"/>
      <c r="E427" s="211"/>
      <c r="F427" s="211"/>
      <c r="G427" s="211"/>
      <c r="H427" s="211"/>
      <c r="I427" s="211"/>
      <c r="J427" s="211"/>
      <c r="K427" s="211"/>
      <c r="L427" s="211"/>
      <c r="M427" s="211"/>
      <c r="N427" s="211"/>
      <c r="O427" s="211"/>
      <c r="P427" s="211"/>
      <c r="Q427" s="211"/>
      <c r="R427" s="211"/>
      <c r="S427" s="211"/>
      <c r="T427" s="211"/>
      <c r="U427" s="211"/>
      <c r="V427" s="211"/>
      <c r="W427" s="211"/>
      <c r="X427" s="211"/>
      <c r="Y427" s="211"/>
      <c r="Z427" s="211"/>
      <c r="AA427" s="211"/>
    </row>
    <row r="428" spans="1:27" ht="24.95" customHeight="1">
      <c r="A428" s="211"/>
      <c r="B428" s="211"/>
      <c r="C428" s="211"/>
      <c r="D428" s="211"/>
      <c r="E428" s="211"/>
      <c r="F428" s="211"/>
      <c r="G428" s="211"/>
      <c r="H428" s="211"/>
      <c r="I428" s="211"/>
      <c r="J428" s="211"/>
      <c r="K428" s="211"/>
      <c r="L428" s="211"/>
      <c r="M428" s="211"/>
      <c r="N428" s="211"/>
      <c r="O428" s="211"/>
      <c r="P428" s="211"/>
      <c r="Q428" s="211"/>
      <c r="R428" s="211"/>
      <c r="S428" s="211"/>
      <c r="T428" s="211"/>
      <c r="U428" s="211"/>
      <c r="V428" s="211"/>
      <c r="W428" s="211"/>
      <c r="X428" s="211"/>
      <c r="Y428" s="211"/>
      <c r="Z428" s="211"/>
      <c r="AA428" s="211"/>
    </row>
    <row r="429" spans="1:27" ht="24.95" customHeight="1">
      <c r="A429" s="211"/>
      <c r="B429" s="211"/>
      <c r="C429" s="211"/>
      <c r="D429" s="211"/>
      <c r="E429" s="211"/>
      <c r="F429" s="211"/>
      <c r="G429" s="211"/>
      <c r="H429" s="211"/>
      <c r="I429" s="211"/>
      <c r="J429" s="211"/>
      <c r="K429" s="211"/>
      <c r="L429" s="211"/>
      <c r="M429" s="211"/>
      <c r="N429" s="211"/>
      <c r="O429" s="211"/>
      <c r="P429" s="211"/>
      <c r="Q429" s="211"/>
      <c r="R429" s="211"/>
      <c r="S429" s="211"/>
      <c r="T429" s="211"/>
      <c r="U429" s="211"/>
      <c r="V429" s="211"/>
      <c r="W429" s="211"/>
      <c r="X429" s="211"/>
      <c r="Y429" s="211"/>
      <c r="Z429" s="211"/>
      <c r="AA429" s="211"/>
    </row>
    <row r="430" spans="1:27" ht="24.95" customHeight="1">
      <c r="A430" s="211"/>
      <c r="B430" s="211"/>
      <c r="C430" s="211"/>
      <c r="D430" s="211"/>
      <c r="E430" s="211"/>
      <c r="F430" s="211"/>
      <c r="G430" s="211"/>
      <c r="H430" s="211"/>
      <c r="I430" s="211"/>
      <c r="J430" s="211"/>
      <c r="K430" s="211"/>
      <c r="L430" s="211"/>
      <c r="M430" s="211"/>
      <c r="N430" s="211"/>
      <c r="O430" s="211"/>
      <c r="P430" s="211"/>
      <c r="Q430" s="211"/>
      <c r="R430" s="211"/>
      <c r="S430" s="211"/>
      <c r="T430" s="211"/>
      <c r="U430" s="211"/>
      <c r="V430" s="211"/>
      <c r="W430" s="211"/>
      <c r="X430" s="211"/>
      <c r="Y430" s="211"/>
      <c r="Z430" s="211"/>
      <c r="AA430" s="211"/>
    </row>
    <row r="431" spans="1:27" ht="24.95" customHeight="1">
      <c r="A431" s="211"/>
      <c r="B431" s="211"/>
      <c r="C431" s="211"/>
      <c r="D431" s="211"/>
      <c r="E431" s="211"/>
      <c r="F431" s="211"/>
      <c r="G431" s="211"/>
      <c r="H431" s="211"/>
      <c r="I431" s="211"/>
      <c r="J431" s="211"/>
      <c r="K431" s="211"/>
      <c r="L431" s="211"/>
      <c r="M431" s="211"/>
      <c r="N431" s="211"/>
      <c r="O431" s="211"/>
      <c r="P431" s="211"/>
      <c r="Q431" s="211"/>
      <c r="R431" s="211"/>
      <c r="S431" s="211"/>
      <c r="T431" s="211"/>
      <c r="U431" s="211"/>
      <c r="V431" s="211"/>
      <c r="W431" s="211"/>
      <c r="X431" s="211"/>
      <c r="Y431" s="211"/>
      <c r="Z431" s="211"/>
      <c r="AA431" s="211"/>
    </row>
    <row r="432" spans="1:27" ht="24.95" customHeight="1">
      <c r="A432" s="211"/>
      <c r="B432" s="211"/>
      <c r="C432" s="211"/>
      <c r="D432" s="211"/>
      <c r="E432" s="211"/>
      <c r="F432" s="211"/>
      <c r="G432" s="211"/>
      <c r="H432" s="211"/>
      <c r="I432" s="211"/>
      <c r="J432" s="211"/>
      <c r="K432" s="211"/>
      <c r="L432" s="211"/>
      <c r="M432" s="211"/>
      <c r="N432" s="211"/>
      <c r="O432" s="211"/>
      <c r="P432" s="211"/>
      <c r="Q432" s="211"/>
      <c r="R432" s="211"/>
      <c r="S432" s="211"/>
      <c r="T432" s="211"/>
      <c r="U432" s="211"/>
      <c r="V432" s="211"/>
      <c r="W432" s="211"/>
      <c r="X432" s="211"/>
      <c r="Y432" s="211"/>
      <c r="Z432" s="211"/>
      <c r="AA432" s="211"/>
    </row>
    <row r="433" spans="1:27" ht="24.95" customHeight="1">
      <c r="A433" s="211"/>
      <c r="B433" s="211"/>
      <c r="C433" s="211"/>
      <c r="D433" s="211"/>
      <c r="E433" s="211"/>
      <c r="F433" s="211"/>
      <c r="G433" s="211"/>
      <c r="H433" s="211"/>
      <c r="I433" s="211"/>
      <c r="J433" s="211"/>
      <c r="K433" s="211"/>
      <c r="L433" s="211"/>
      <c r="M433" s="211"/>
      <c r="N433" s="211"/>
      <c r="O433" s="211"/>
      <c r="P433" s="211"/>
      <c r="Q433" s="211"/>
      <c r="R433" s="211"/>
      <c r="S433" s="211"/>
      <c r="T433" s="211"/>
      <c r="U433" s="211"/>
      <c r="V433" s="211"/>
      <c r="W433" s="211"/>
      <c r="X433" s="211"/>
      <c r="Y433" s="211"/>
      <c r="Z433" s="211"/>
      <c r="AA433" s="211"/>
    </row>
    <row r="434" spans="1:27" ht="24.95" customHeight="1">
      <c r="A434" s="211"/>
      <c r="B434" s="211"/>
      <c r="C434" s="211"/>
      <c r="D434" s="211"/>
      <c r="E434" s="211"/>
      <c r="F434" s="211"/>
      <c r="G434" s="211"/>
      <c r="H434" s="211"/>
      <c r="I434" s="211"/>
      <c r="J434" s="211"/>
      <c r="K434" s="211"/>
      <c r="L434" s="211"/>
      <c r="M434" s="211"/>
      <c r="N434" s="211"/>
      <c r="O434" s="211"/>
      <c r="P434" s="211"/>
      <c r="Q434" s="211"/>
      <c r="R434" s="211"/>
      <c r="S434" s="211"/>
      <c r="T434" s="211"/>
      <c r="U434" s="211"/>
      <c r="V434" s="211"/>
      <c r="W434" s="211"/>
      <c r="X434" s="211"/>
      <c r="Y434" s="211"/>
      <c r="Z434" s="211"/>
      <c r="AA434" s="211"/>
    </row>
    <row r="435" spans="1:27" ht="24.95" customHeight="1">
      <c r="A435" s="211"/>
      <c r="B435" s="211"/>
      <c r="C435" s="211"/>
      <c r="D435" s="211"/>
      <c r="E435" s="211"/>
      <c r="F435" s="211"/>
      <c r="G435" s="211"/>
      <c r="H435" s="211"/>
      <c r="I435" s="211"/>
      <c r="J435" s="211"/>
      <c r="K435" s="211"/>
      <c r="L435" s="211"/>
      <c r="M435" s="211"/>
      <c r="N435" s="211"/>
      <c r="O435" s="211"/>
      <c r="P435" s="211"/>
      <c r="Q435" s="211"/>
      <c r="R435" s="211"/>
      <c r="S435" s="211"/>
      <c r="T435" s="211"/>
      <c r="U435" s="211"/>
      <c r="V435" s="211"/>
      <c r="W435" s="211"/>
      <c r="X435" s="211"/>
      <c r="Y435" s="211"/>
      <c r="Z435" s="211"/>
      <c r="AA435" s="211"/>
    </row>
    <row r="436" spans="1:27" ht="24.95" customHeight="1">
      <c r="A436" s="211"/>
      <c r="B436" s="211"/>
      <c r="C436" s="211"/>
      <c r="D436" s="211"/>
      <c r="E436" s="211"/>
      <c r="F436" s="211"/>
      <c r="G436" s="211"/>
      <c r="H436" s="211"/>
      <c r="I436" s="211"/>
      <c r="J436" s="211"/>
      <c r="K436" s="211"/>
      <c r="L436" s="211"/>
      <c r="M436" s="211"/>
      <c r="N436" s="211"/>
      <c r="O436" s="211"/>
      <c r="P436" s="211"/>
      <c r="Q436" s="211"/>
      <c r="R436" s="211"/>
      <c r="S436" s="211"/>
      <c r="T436" s="211"/>
      <c r="U436" s="211"/>
      <c r="V436" s="211"/>
      <c r="W436" s="211"/>
      <c r="X436" s="211"/>
      <c r="Y436" s="211"/>
      <c r="Z436" s="211"/>
      <c r="AA436" s="211"/>
    </row>
    <row r="437" spans="1:27" ht="24.95" customHeight="1">
      <c r="A437" s="211"/>
      <c r="B437" s="211"/>
      <c r="C437" s="211"/>
      <c r="D437" s="211"/>
      <c r="E437" s="211"/>
      <c r="F437" s="211"/>
      <c r="G437" s="211"/>
      <c r="H437" s="211"/>
      <c r="I437" s="211"/>
      <c r="J437" s="211"/>
      <c r="K437" s="211"/>
      <c r="L437" s="211"/>
      <c r="M437" s="211"/>
      <c r="N437" s="211"/>
      <c r="O437" s="211"/>
      <c r="P437" s="211"/>
      <c r="Q437" s="211"/>
      <c r="R437" s="211"/>
      <c r="S437" s="211"/>
      <c r="T437" s="211"/>
      <c r="U437" s="211"/>
      <c r="V437" s="211"/>
      <c r="W437" s="211"/>
      <c r="X437" s="211"/>
      <c r="Y437" s="211"/>
      <c r="Z437" s="211"/>
      <c r="AA437" s="211"/>
    </row>
    <row r="438" spans="1:27" ht="24.95" customHeight="1">
      <c r="A438" s="211"/>
      <c r="B438" s="211"/>
      <c r="C438" s="211"/>
      <c r="D438" s="211"/>
      <c r="E438" s="211"/>
      <c r="F438" s="211"/>
      <c r="G438" s="211"/>
      <c r="H438" s="211"/>
      <c r="I438" s="211"/>
      <c r="J438" s="211"/>
      <c r="K438" s="211"/>
      <c r="L438" s="211"/>
      <c r="M438" s="211"/>
      <c r="N438" s="211"/>
      <c r="O438" s="211"/>
      <c r="P438" s="211"/>
      <c r="Q438" s="211"/>
      <c r="R438" s="211"/>
      <c r="S438" s="211"/>
      <c r="T438" s="211"/>
      <c r="U438" s="211"/>
      <c r="V438" s="211"/>
      <c r="W438" s="211"/>
      <c r="X438" s="211"/>
      <c r="Y438" s="211"/>
      <c r="Z438" s="211"/>
      <c r="AA438" s="211"/>
    </row>
    <row r="439" spans="1:27" ht="24.95" customHeight="1">
      <c r="A439" s="211"/>
      <c r="B439" s="211"/>
      <c r="C439" s="211"/>
      <c r="D439" s="211"/>
      <c r="E439" s="211"/>
      <c r="F439" s="211"/>
      <c r="G439" s="211"/>
      <c r="H439" s="211"/>
      <c r="I439" s="211"/>
      <c r="J439" s="211"/>
      <c r="K439" s="211"/>
      <c r="L439" s="211"/>
      <c r="M439" s="211"/>
      <c r="N439" s="211"/>
      <c r="O439" s="211"/>
      <c r="P439" s="211"/>
      <c r="Q439" s="211"/>
      <c r="R439" s="211"/>
      <c r="S439" s="211"/>
      <c r="T439" s="211"/>
      <c r="U439" s="211"/>
      <c r="V439" s="211"/>
      <c r="W439" s="211"/>
      <c r="X439" s="211"/>
      <c r="Y439" s="211"/>
      <c r="Z439" s="211"/>
      <c r="AA439" s="211"/>
    </row>
    <row r="440" spans="1:27" ht="24.95" customHeight="1">
      <c r="A440" s="211"/>
      <c r="B440" s="211"/>
      <c r="C440" s="211"/>
      <c r="D440" s="211"/>
      <c r="E440" s="211"/>
      <c r="F440" s="211"/>
      <c r="G440" s="211"/>
      <c r="H440" s="211"/>
      <c r="I440" s="211"/>
      <c r="J440" s="211"/>
      <c r="K440" s="211"/>
      <c r="L440" s="211"/>
      <c r="M440" s="211"/>
      <c r="N440" s="211"/>
      <c r="O440" s="211"/>
      <c r="P440" s="211"/>
      <c r="Q440" s="211"/>
      <c r="R440" s="211"/>
      <c r="S440" s="211"/>
      <c r="T440" s="211"/>
      <c r="U440" s="211"/>
      <c r="V440" s="211"/>
      <c r="W440" s="211"/>
      <c r="X440" s="211"/>
      <c r="Y440" s="211"/>
      <c r="Z440" s="211"/>
      <c r="AA440" s="211"/>
    </row>
    <row r="441" spans="1:27" ht="24.95" customHeight="1">
      <c r="A441" s="211"/>
      <c r="B441" s="211"/>
      <c r="C441" s="211"/>
      <c r="D441" s="211"/>
      <c r="E441" s="211"/>
      <c r="F441" s="211"/>
      <c r="G441" s="211"/>
      <c r="H441" s="211"/>
      <c r="I441" s="211"/>
      <c r="J441" s="211"/>
      <c r="K441" s="211"/>
      <c r="L441" s="211"/>
      <c r="M441" s="211"/>
      <c r="N441" s="211"/>
      <c r="O441" s="211"/>
      <c r="P441" s="211"/>
      <c r="Q441" s="211"/>
      <c r="R441" s="211"/>
      <c r="S441" s="211"/>
      <c r="T441" s="211"/>
      <c r="U441" s="211"/>
      <c r="V441" s="211"/>
      <c r="W441" s="211"/>
      <c r="X441" s="211"/>
      <c r="Y441" s="211"/>
      <c r="Z441" s="211"/>
      <c r="AA441" s="211"/>
    </row>
    <row r="442" spans="1:27" ht="24.95" customHeight="1">
      <c r="A442" s="211"/>
      <c r="B442" s="211"/>
      <c r="C442" s="211"/>
      <c r="D442" s="211"/>
      <c r="E442" s="211"/>
      <c r="F442" s="211"/>
      <c r="G442" s="211"/>
      <c r="H442" s="211"/>
      <c r="I442" s="211"/>
      <c r="J442" s="211"/>
      <c r="K442" s="211"/>
      <c r="L442" s="211"/>
      <c r="M442" s="211"/>
      <c r="N442" s="211"/>
      <c r="O442" s="211"/>
      <c r="P442" s="211"/>
      <c r="Q442" s="211"/>
      <c r="R442" s="211"/>
      <c r="S442" s="211"/>
      <c r="T442" s="211"/>
      <c r="U442" s="211"/>
      <c r="V442" s="211"/>
      <c r="W442" s="211"/>
      <c r="X442" s="211"/>
      <c r="Y442" s="211"/>
      <c r="Z442" s="211"/>
      <c r="AA442" s="211"/>
    </row>
    <row r="443" spans="1:27" ht="24.95" customHeight="1">
      <c r="A443" s="211"/>
      <c r="B443" s="211"/>
      <c r="C443" s="211"/>
      <c r="D443" s="211"/>
      <c r="E443" s="211"/>
      <c r="F443" s="211"/>
      <c r="G443" s="211"/>
      <c r="H443" s="211"/>
      <c r="I443" s="211"/>
      <c r="J443" s="211"/>
      <c r="K443" s="211"/>
      <c r="L443" s="211"/>
      <c r="M443" s="211"/>
      <c r="N443" s="211"/>
      <c r="O443" s="211"/>
      <c r="P443" s="211"/>
      <c r="Q443" s="211"/>
      <c r="R443" s="211"/>
      <c r="S443" s="211"/>
      <c r="T443" s="211"/>
      <c r="U443" s="211"/>
      <c r="V443" s="211"/>
      <c r="W443" s="211"/>
      <c r="X443" s="211"/>
      <c r="Y443" s="211"/>
      <c r="Z443" s="211"/>
      <c r="AA443" s="211"/>
    </row>
    <row r="444" spans="1:27" ht="24.95" customHeight="1">
      <c r="A444" s="211"/>
      <c r="B444" s="211"/>
      <c r="C444" s="211"/>
      <c r="D444" s="211"/>
      <c r="E444" s="211"/>
      <c r="F444" s="211"/>
      <c r="G444" s="211"/>
      <c r="H444" s="211"/>
      <c r="I444" s="211"/>
      <c r="J444" s="211"/>
      <c r="K444" s="211"/>
      <c r="L444" s="211"/>
      <c r="M444" s="211"/>
      <c r="N444" s="211"/>
      <c r="O444" s="211"/>
      <c r="P444" s="211"/>
      <c r="Q444" s="211"/>
      <c r="R444" s="211"/>
      <c r="S444" s="211"/>
      <c r="T444" s="211"/>
      <c r="U444" s="211"/>
      <c r="V444" s="211"/>
      <c r="W444" s="211"/>
      <c r="X444" s="211"/>
      <c r="Y444" s="211"/>
      <c r="Z444" s="211"/>
      <c r="AA444" s="211"/>
    </row>
    <row r="445" spans="1:27" ht="24.95" customHeight="1">
      <c r="A445" s="211"/>
      <c r="B445" s="211"/>
      <c r="C445" s="211"/>
      <c r="D445" s="211"/>
      <c r="E445" s="211"/>
      <c r="F445" s="211"/>
      <c r="G445" s="211"/>
      <c r="H445" s="211"/>
      <c r="I445" s="211"/>
      <c r="J445" s="211"/>
      <c r="K445" s="211"/>
      <c r="L445" s="211"/>
      <c r="M445" s="211"/>
      <c r="N445" s="211"/>
      <c r="O445" s="211"/>
      <c r="P445" s="211"/>
      <c r="Q445" s="211"/>
      <c r="R445" s="211"/>
      <c r="S445" s="211"/>
      <c r="T445" s="211"/>
      <c r="U445" s="211"/>
      <c r="V445" s="211"/>
      <c r="W445" s="211"/>
      <c r="X445" s="211"/>
      <c r="Y445" s="211"/>
      <c r="Z445" s="211"/>
      <c r="AA445" s="211"/>
    </row>
    <row r="446" spans="1:27" ht="24.95" customHeight="1">
      <c r="A446" s="211"/>
      <c r="B446" s="211"/>
      <c r="C446" s="211"/>
      <c r="D446" s="211"/>
      <c r="E446" s="211"/>
      <c r="F446" s="211"/>
      <c r="G446" s="211"/>
      <c r="H446" s="211"/>
      <c r="I446" s="211"/>
      <c r="J446" s="211"/>
      <c r="K446" s="211"/>
      <c r="L446" s="211"/>
      <c r="M446" s="211"/>
      <c r="N446" s="211"/>
      <c r="O446" s="211"/>
      <c r="P446" s="211"/>
      <c r="Q446" s="211"/>
      <c r="R446" s="211"/>
      <c r="S446" s="211"/>
      <c r="T446" s="211"/>
      <c r="U446" s="211"/>
      <c r="V446" s="211"/>
      <c r="W446" s="211"/>
      <c r="X446" s="211"/>
      <c r="Y446" s="211"/>
      <c r="Z446" s="211"/>
      <c r="AA446" s="211"/>
    </row>
    <row r="447" spans="1:27" ht="24.95" customHeight="1">
      <c r="A447" s="211"/>
      <c r="B447" s="211"/>
      <c r="C447" s="211"/>
      <c r="D447" s="211"/>
      <c r="E447" s="211"/>
      <c r="F447" s="211"/>
      <c r="G447" s="211"/>
      <c r="H447" s="211"/>
      <c r="I447" s="211"/>
      <c r="J447" s="211"/>
      <c r="K447" s="211"/>
      <c r="L447" s="211"/>
      <c r="M447" s="211"/>
      <c r="N447" s="211"/>
      <c r="O447" s="211"/>
      <c r="P447" s="211"/>
      <c r="Q447" s="211"/>
      <c r="R447" s="211"/>
      <c r="S447" s="211"/>
      <c r="T447" s="211"/>
      <c r="U447" s="211"/>
      <c r="V447" s="211"/>
      <c r="W447" s="211"/>
      <c r="X447" s="211"/>
      <c r="Y447" s="211"/>
      <c r="Z447" s="211"/>
      <c r="AA447" s="211"/>
    </row>
    <row r="448" spans="1:27" ht="24.95" customHeight="1">
      <c r="A448" s="211"/>
      <c r="B448" s="211"/>
      <c r="C448" s="211"/>
      <c r="D448" s="211"/>
      <c r="E448" s="211"/>
      <c r="F448" s="211"/>
      <c r="G448" s="211"/>
      <c r="H448" s="211"/>
      <c r="I448" s="211"/>
      <c r="J448" s="211"/>
      <c r="K448" s="211"/>
      <c r="L448" s="211"/>
      <c r="M448" s="211"/>
      <c r="N448" s="211"/>
      <c r="O448" s="211"/>
      <c r="P448" s="211"/>
      <c r="Q448" s="211"/>
      <c r="R448" s="211"/>
      <c r="S448" s="211"/>
      <c r="T448" s="211"/>
      <c r="U448" s="211"/>
      <c r="V448" s="211"/>
      <c r="W448" s="211"/>
      <c r="X448" s="211"/>
      <c r="Y448" s="211"/>
      <c r="Z448" s="211"/>
      <c r="AA448" s="211"/>
    </row>
    <row r="449" spans="1:27" ht="24.95" customHeight="1">
      <c r="A449" s="211"/>
      <c r="B449" s="211"/>
      <c r="C449" s="211"/>
      <c r="D449" s="211"/>
      <c r="E449" s="211"/>
      <c r="F449" s="211"/>
      <c r="G449" s="211"/>
      <c r="H449" s="211"/>
      <c r="I449" s="211"/>
      <c r="J449" s="211"/>
      <c r="K449" s="211"/>
      <c r="L449" s="211"/>
      <c r="M449" s="211"/>
      <c r="N449" s="211"/>
      <c r="O449" s="211"/>
      <c r="P449" s="211"/>
      <c r="Q449" s="211"/>
      <c r="R449" s="211"/>
      <c r="S449" s="211"/>
      <c r="T449" s="211"/>
      <c r="U449" s="211"/>
      <c r="V449" s="211"/>
      <c r="W449" s="211"/>
      <c r="X449" s="211"/>
      <c r="Y449" s="211"/>
      <c r="Z449" s="211"/>
      <c r="AA449" s="211"/>
    </row>
    <row r="450" spans="1:27" ht="24.95" customHeight="1">
      <c r="A450" s="211"/>
      <c r="B450" s="211"/>
      <c r="C450" s="211"/>
      <c r="D450" s="211"/>
      <c r="E450" s="211"/>
      <c r="F450" s="211"/>
      <c r="G450" s="211"/>
      <c r="H450" s="211"/>
      <c r="I450" s="211"/>
      <c r="J450" s="211"/>
      <c r="K450" s="211"/>
      <c r="L450" s="211"/>
      <c r="M450" s="211"/>
      <c r="N450" s="211"/>
      <c r="O450" s="211"/>
      <c r="P450" s="211"/>
      <c r="Q450" s="211"/>
      <c r="R450" s="211"/>
      <c r="S450" s="211"/>
      <c r="T450" s="211"/>
      <c r="U450" s="211"/>
      <c r="V450" s="211"/>
      <c r="W450" s="211"/>
      <c r="X450" s="211"/>
      <c r="Y450" s="211"/>
      <c r="Z450" s="211"/>
      <c r="AA450" s="211"/>
    </row>
    <row r="451" spans="1:27" ht="24.95" customHeight="1">
      <c r="A451" s="211"/>
      <c r="B451" s="211"/>
      <c r="C451" s="211"/>
      <c r="D451" s="211"/>
      <c r="E451" s="211"/>
      <c r="F451" s="211"/>
      <c r="G451" s="211"/>
      <c r="H451" s="211"/>
      <c r="I451" s="211"/>
      <c r="J451" s="211"/>
      <c r="K451" s="211"/>
      <c r="L451" s="211"/>
      <c r="M451" s="211"/>
      <c r="N451" s="211"/>
      <c r="O451" s="211"/>
      <c r="P451" s="211"/>
      <c r="Q451" s="211"/>
      <c r="R451" s="211"/>
      <c r="S451" s="211"/>
      <c r="T451" s="211"/>
      <c r="U451" s="211"/>
      <c r="V451" s="211"/>
      <c r="W451" s="211"/>
      <c r="X451" s="211"/>
      <c r="Y451" s="211"/>
      <c r="Z451" s="211"/>
      <c r="AA451" s="211"/>
    </row>
    <row r="452" spans="1:27" ht="24.95" customHeight="1">
      <c r="A452" s="211"/>
      <c r="B452" s="211"/>
      <c r="C452" s="211"/>
      <c r="D452" s="211"/>
      <c r="E452" s="211"/>
      <c r="F452" s="211"/>
      <c r="G452" s="211"/>
      <c r="H452" s="211"/>
      <c r="I452" s="211"/>
      <c r="J452" s="211"/>
      <c r="K452" s="211"/>
      <c r="L452" s="211"/>
      <c r="M452" s="211"/>
      <c r="N452" s="211"/>
      <c r="O452" s="211"/>
      <c r="P452" s="211"/>
      <c r="Q452" s="211"/>
      <c r="R452" s="211"/>
      <c r="S452" s="211"/>
      <c r="T452" s="211"/>
      <c r="U452" s="211"/>
      <c r="V452" s="211"/>
      <c r="W452" s="211"/>
      <c r="X452" s="211"/>
      <c r="Y452" s="211"/>
      <c r="Z452" s="211"/>
      <c r="AA452" s="211"/>
    </row>
    <row r="453" spans="1:27" ht="24.95" customHeight="1">
      <c r="A453" s="211"/>
      <c r="B453" s="211"/>
      <c r="C453" s="211"/>
      <c r="D453" s="211"/>
      <c r="E453" s="211"/>
      <c r="F453" s="211"/>
      <c r="G453" s="211"/>
      <c r="H453" s="211"/>
      <c r="I453" s="211"/>
      <c r="J453" s="211"/>
      <c r="K453" s="211"/>
      <c r="L453" s="211"/>
      <c r="M453" s="211"/>
      <c r="N453" s="211"/>
      <c r="O453" s="211"/>
      <c r="P453" s="211"/>
      <c r="Q453" s="211"/>
      <c r="R453" s="211"/>
      <c r="S453" s="211"/>
      <c r="T453" s="211"/>
      <c r="U453" s="211"/>
      <c r="V453" s="211"/>
      <c r="W453" s="211"/>
      <c r="X453" s="211"/>
      <c r="Y453" s="211"/>
      <c r="Z453" s="211"/>
      <c r="AA453" s="211"/>
    </row>
    <row r="454" spans="1:27" ht="24.95" customHeight="1">
      <c r="A454" s="211"/>
      <c r="B454" s="211"/>
      <c r="C454" s="211"/>
      <c r="D454" s="211"/>
      <c r="E454" s="211"/>
      <c r="F454" s="211"/>
      <c r="G454" s="211"/>
      <c r="H454" s="211"/>
      <c r="I454" s="211"/>
      <c r="J454" s="211"/>
      <c r="K454" s="211"/>
      <c r="L454" s="211"/>
      <c r="M454" s="211"/>
      <c r="N454" s="211"/>
      <c r="O454" s="211"/>
      <c r="P454" s="211"/>
      <c r="Q454" s="211"/>
      <c r="R454" s="211"/>
      <c r="S454" s="211"/>
      <c r="T454" s="211"/>
      <c r="U454" s="211"/>
      <c r="V454" s="211"/>
      <c r="W454" s="211"/>
      <c r="X454" s="211"/>
      <c r="Y454" s="211"/>
      <c r="Z454" s="211"/>
      <c r="AA454" s="211"/>
    </row>
    <row r="455" spans="1:27" ht="24.95" customHeight="1">
      <c r="A455" s="211"/>
      <c r="B455" s="211"/>
      <c r="C455" s="211"/>
      <c r="D455" s="211"/>
      <c r="E455" s="211"/>
      <c r="F455" s="211"/>
      <c r="G455" s="211"/>
      <c r="H455" s="211"/>
      <c r="I455" s="211"/>
      <c r="J455" s="211"/>
      <c r="K455" s="211"/>
      <c r="L455" s="211"/>
      <c r="M455" s="211"/>
      <c r="N455" s="211"/>
      <c r="O455" s="211"/>
      <c r="P455" s="211"/>
      <c r="Q455" s="211"/>
      <c r="R455" s="211"/>
      <c r="S455" s="211"/>
      <c r="T455" s="211"/>
      <c r="U455" s="211"/>
      <c r="V455" s="211"/>
      <c r="W455" s="211"/>
      <c r="X455" s="211"/>
      <c r="Y455" s="211"/>
      <c r="Z455" s="211"/>
      <c r="AA455" s="211"/>
    </row>
    <row r="456" spans="1:27" ht="24.95" customHeight="1">
      <c r="A456" s="211"/>
      <c r="B456" s="211"/>
      <c r="C456" s="211"/>
      <c r="D456" s="211"/>
      <c r="E456" s="211"/>
      <c r="F456" s="211"/>
      <c r="G456" s="211"/>
      <c r="H456" s="211"/>
      <c r="I456" s="211"/>
      <c r="J456" s="211"/>
      <c r="K456" s="211"/>
      <c r="L456" s="211"/>
      <c r="M456" s="211"/>
      <c r="N456" s="211"/>
      <c r="O456" s="211"/>
      <c r="P456" s="211"/>
      <c r="Q456" s="211"/>
      <c r="R456" s="211"/>
      <c r="S456" s="211"/>
      <c r="T456" s="211"/>
      <c r="U456" s="211"/>
      <c r="V456" s="211"/>
      <c r="W456" s="211"/>
      <c r="X456" s="211"/>
      <c r="Y456" s="211"/>
      <c r="Z456" s="211"/>
      <c r="AA456" s="211"/>
    </row>
    <row r="457" spans="1:27" ht="24.95" customHeight="1">
      <c r="A457" s="211"/>
      <c r="B457" s="211"/>
      <c r="C457" s="211"/>
      <c r="D457" s="211"/>
      <c r="E457" s="211"/>
      <c r="F457" s="211"/>
      <c r="G457" s="211"/>
      <c r="H457" s="211"/>
      <c r="I457" s="211"/>
      <c r="J457" s="211"/>
      <c r="K457" s="211"/>
      <c r="L457" s="211"/>
      <c r="M457" s="211"/>
      <c r="N457" s="211"/>
      <c r="O457" s="211"/>
      <c r="P457" s="211"/>
      <c r="Q457" s="211"/>
      <c r="R457" s="211"/>
      <c r="S457" s="211"/>
      <c r="T457" s="211"/>
      <c r="U457" s="211"/>
      <c r="V457" s="211"/>
      <c r="W457" s="211"/>
      <c r="X457" s="211"/>
      <c r="Y457" s="211"/>
      <c r="Z457" s="211"/>
      <c r="AA457" s="211"/>
    </row>
    <row r="458" spans="1:27" ht="24.95" customHeight="1">
      <c r="A458" s="211"/>
      <c r="B458" s="211"/>
      <c r="C458" s="211"/>
      <c r="D458" s="211"/>
      <c r="E458" s="211"/>
      <c r="F458" s="211"/>
      <c r="G458" s="211"/>
      <c r="H458" s="211"/>
      <c r="I458" s="211"/>
      <c r="J458" s="211"/>
      <c r="K458" s="211"/>
      <c r="L458" s="211"/>
      <c r="M458" s="211"/>
      <c r="N458" s="211"/>
      <c r="O458" s="211"/>
      <c r="P458" s="211"/>
      <c r="Q458" s="211"/>
      <c r="R458" s="211"/>
      <c r="S458" s="211"/>
      <c r="T458" s="211"/>
      <c r="U458" s="211"/>
      <c r="V458" s="211"/>
      <c r="W458" s="211"/>
      <c r="X458" s="211"/>
      <c r="Y458" s="211"/>
      <c r="Z458" s="211"/>
      <c r="AA458" s="211"/>
    </row>
    <row r="459" spans="1:27" ht="24.95" customHeight="1">
      <c r="A459" s="211"/>
      <c r="B459" s="211"/>
      <c r="C459" s="211"/>
      <c r="D459" s="211"/>
      <c r="E459" s="211"/>
      <c r="F459" s="211"/>
      <c r="G459" s="211"/>
      <c r="H459" s="211"/>
      <c r="I459" s="211"/>
      <c r="J459" s="211"/>
      <c r="K459" s="211"/>
      <c r="L459" s="211"/>
      <c r="M459" s="211"/>
      <c r="N459" s="211"/>
      <c r="O459" s="211"/>
      <c r="P459" s="211"/>
      <c r="Q459" s="211"/>
      <c r="R459" s="211"/>
      <c r="S459" s="211"/>
      <c r="T459" s="211"/>
      <c r="U459" s="211"/>
      <c r="V459" s="211"/>
      <c r="W459" s="211"/>
      <c r="X459" s="211"/>
      <c r="Y459" s="211"/>
      <c r="Z459" s="211"/>
      <c r="AA459" s="211"/>
    </row>
    <row r="460" spans="1:27" ht="24.95" customHeight="1">
      <c r="A460" s="211"/>
      <c r="B460" s="211"/>
      <c r="C460" s="211"/>
      <c r="D460" s="211"/>
      <c r="E460" s="211"/>
      <c r="F460" s="211"/>
      <c r="G460" s="211"/>
      <c r="H460" s="211"/>
      <c r="I460" s="211"/>
      <c r="J460" s="211"/>
      <c r="K460" s="211"/>
      <c r="L460" s="211"/>
      <c r="M460" s="211"/>
      <c r="N460" s="211"/>
      <c r="O460" s="211"/>
      <c r="P460" s="211"/>
      <c r="Q460" s="211"/>
      <c r="R460" s="211"/>
      <c r="S460" s="211"/>
      <c r="T460" s="211"/>
      <c r="U460" s="211"/>
      <c r="V460" s="211"/>
      <c r="W460" s="211"/>
      <c r="X460" s="211"/>
      <c r="Y460" s="211"/>
      <c r="Z460" s="211"/>
      <c r="AA460" s="211"/>
    </row>
    <row r="461" spans="1:27" ht="24.95" customHeight="1">
      <c r="A461" s="211"/>
      <c r="B461" s="211"/>
      <c r="C461" s="211"/>
      <c r="D461" s="211"/>
      <c r="E461" s="211"/>
      <c r="F461" s="211"/>
      <c r="G461" s="211"/>
      <c r="H461" s="211"/>
      <c r="I461" s="211"/>
      <c r="J461" s="211"/>
      <c r="K461" s="211"/>
      <c r="L461" s="211"/>
      <c r="M461" s="211"/>
      <c r="N461" s="211"/>
      <c r="O461" s="211"/>
      <c r="P461" s="211"/>
      <c r="Q461" s="211"/>
      <c r="R461" s="211"/>
      <c r="S461" s="211"/>
      <c r="T461" s="211"/>
      <c r="U461" s="211"/>
      <c r="V461" s="211"/>
      <c r="W461" s="211"/>
      <c r="X461" s="211"/>
      <c r="Y461" s="211"/>
      <c r="Z461" s="211"/>
      <c r="AA461" s="211"/>
    </row>
    <row r="462" spans="1:27" ht="24.95" customHeight="1">
      <c r="A462" s="211"/>
      <c r="B462" s="211"/>
      <c r="C462" s="211"/>
      <c r="D462" s="211"/>
      <c r="E462" s="211"/>
      <c r="F462" s="211"/>
      <c r="G462" s="211"/>
      <c r="H462" s="211"/>
      <c r="I462" s="211"/>
      <c r="J462" s="211"/>
      <c r="K462" s="211"/>
      <c r="L462" s="211"/>
      <c r="M462" s="211"/>
      <c r="N462" s="211"/>
      <c r="O462" s="211"/>
      <c r="P462" s="211"/>
      <c r="Q462" s="211"/>
      <c r="R462" s="211"/>
      <c r="S462" s="211"/>
      <c r="T462" s="211"/>
      <c r="U462" s="211"/>
      <c r="V462" s="211"/>
      <c r="W462" s="211"/>
      <c r="X462" s="211"/>
      <c r="Y462" s="211"/>
      <c r="Z462" s="211"/>
      <c r="AA462" s="211"/>
    </row>
    <row r="463" spans="1:27" ht="24.95" customHeight="1">
      <c r="A463" s="211"/>
      <c r="B463" s="211"/>
      <c r="C463" s="211"/>
      <c r="D463" s="211"/>
      <c r="E463" s="211"/>
      <c r="F463" s="211"/>
      <c r="G463" s="211"/>
      <c r="H463" s="211"/>
      <c r="I463" s="211"/>
      <c r="J463" s="211"/>
      <c r="K463" s="211"/>
      <c r="L463" s="211"/>
      <c r="M463" s="211"/>
      <c r="N463" s="211"/>
      <c r="O463" s="211"/>
      <c r="P463" s="211"/>
      <c r="Q463" s="211"/>
      <c r="R463" s="211"/>
      <c r="S463" s="211"/>
      <c r="T463" s="211"/>
      <c r="U463" s="211"/>
      <c r="V463" s="211"/>
      <c r="W463" s="211"/>
      <c r="X463" s="211"/>
      <c r="Y463" s="211"/>
      <c r="Z463" s="211"/>
      <c r="AA463" s="211"/>
    </row>
    <row r="464" spans="1:27" ht="24.95" customHeight="1">
      <c r="A464" s="211"/>
      <c r="B464" s="211"/>
      <c r="C464" s="211"/>
      <c r="D464" s="211"/>
      <c r="E464" s="211"/>
      <c r="F464" s="211"/>
      <c r="G464" s="211"/>
      <c r="H464" s="211"/>
      <c r="I464" s="211"/>
      <c r="J464" s="211"/>
      <c r="K464" s="211"/>
      <c r="L464" s="211"/>
      <c r="M464" s="211"/>
      <c r="N464" s="211"/>
      <c r="O464" s="211"/>
      <c r="P464" s="211"/>
      <c r="Q464" s="211"/>
      <c r="R464" s="211"/>
      <c r="S464" s="211"/>
      <c r="T464" s="211"/>
      <c r="U464" s="211"/>
      <c r="V464" s="211"/>
      <c r="W464" s="211"/>
      <c r="X464" s="211"/>
      <c r="Y464" s="211"/>
      <c r="Z464" s="211"/>
      <c r="AA464" s="211"/>
    </row>
    <row r="465" spans="1:27" ht="24.95" customHeight="1">
      <c r="A465" s="211"/>
      <c r="B465" s="211"/>
      <c r="C465" s="211"/>
      <c r="D465" s="211"/>
      <c r="E465" s="211"/>
      <c r="F465" s="211"/>
      <c r="G465" s="211"/>
      <c r="H465" s="211"/>
      <c r="I465" s="211"/>
      <c r="J465" s="211"/>
      <c r="K465" s="211"/>
      <c r="L465" s="211"/>
      <c r="M465" s="211"/>
      <c r="N465" s="211"/>
      <c r="O465" s="211"/>
      <c r="P465" s="211"/>
      <c r="Q465" s="211"/>
      <c r="R465" s="211"/>
      <c r="S465" s="211"/>
      <c r="T465" s="211"/>
      <c r="U465" s="211"/>
      <c r="V465" s="211"/>
      <c r="W465" s="211"/>
      <c r="X465" s="211"/>
      <c r="Y465" s="211"/>
      <c r="Z465" s="211"/>
      <c r="AA465" s="211"/>
    </row>
    <row r="466" spans="1:27" ht="24.95" customHeight="1">
      <c r="A466" s="211"/>
      <c r="B466" s="211"/>
      <c r="C466" s="211"/>
      <c r="D466" s="211"/>
      <c r="E466" s="211"/>
      <c r="F466" s="211"/>
      <c r="G466" s="211"/>
      <c r="H466" s="211"/>
      <c r="I466" s="211"/>
      <c r="J466" s="211"/>
      <c r="K466" s="211"/>
      <c r="L466" s="211"/>
      <c r="M466" s="211"/>
      <c r="N466" s="211"/>
      <c r="O466" s="211"/>
      <c r="P466" s="211"/>
      <c r="Q466" s="211"/>
      <c r="R466" s="211"/>
      <c r="S466" s="211"/>
      <c r="T466" s="211"/>
      <c r="U466" s="211"/>
      <c r="V466" s="211"/>
      <c r="W466" s="211"/>
      <c r="X466" s="211"/>
      <c r="Y466" s="211"/>
      <c r="Z466" s="211"/>
      <c r="AA466" s="211"/>
    </row>
    <row r="467" spans="1:27" ht="24.95" customHeight="1">
      <c r="A467" s="211"/>
      <c r="B467" s="211"/>
      <c r="C467" s="211"/>
      <c r="D467" s="211"/>
      <c r="E467" s="211"/>
      <c r="F467" s="211"/>
      <c r="G467" s="211"/>
      <c r="H467" s="211"/>
      <c r="I467" s="211"/>
      <c r="J467" s="211"/>
      <c r="K467" s="211"/>
      <c r="L467" s="211"/>
      <c r="M467" s="211"/>
      <c r="N467" s="211"/>
      <c r="O467" s="211"/>
      <c r="P467" s="211"/>
      <c r="Q467" s="211"/>
      <c r="R467" s="211"/>
      <c r="S467" s="211"/>
      <c r="T467" s="211"/>
      <c r="U467" s="211"/>
      <c r="V467" s="211"/>
      <c r="W467" s="211"/>
      <c r="X467" s="211"/>
      <c r="Y467" s="211"/>
      <c r="Z467" s="211"/>
      <c r="AA467" s="211"/>
    </row>
    <row r="468" spans="1:27" ht="24.95" customHeight="1">
      <c r="A468" s="211"/>
      <c r="B468" s="211"/>
      <c r="C468" s="211"/>
      <c r="D468" s="211"/>
      <c r="E468" s="211"/>
      <c r="F468" s="211"/>
      <c r="G468" s="211"/>
      <c r="H468" s="211"/>
      <c r="I468" s="211"/>
      <c r="J468" s="211"/>
      <c r="K468" s="211"/>
      <c r="L468" s="211"/>
      <c r="M468" s="211"/>
      <c r="N468" s="211"/>
      <c r="O468" s="211"/>
      <c r="P468" s="211"/>
      <c r="Q468" s="211"/>
      <c r="R468" s="211"/>
      <c r="S468" s="211"/>
      <c r="T468" s="211"/>
      <c r="U468" s="211"/>
      <c r="V468" s="211"/>
      <c r="W468" s="211"/>
      <c r="X468" s="211"/>
      <c r="Y468" s="211"/>
      <c r="Z468" s="211"/>
      <c r="AA468" s="211"/>
    </row>
    <row r="469" spans="1:27" ht="24.95" customHeight="1">
      <c r="A469" s="211"/>
      <c r="B469" s="211"/>
      <c r="C469" s="211"/>
      <c r="D469" s="211"/>
      <c r="E469" s="211"/>
      <c r="F469" s="211"/>
      <c r="G469" s="211"/>
      <c r="H469" s="211"/>
      <c r="I469" s="211"/>
      <c r="J469" s="211"/>
      <c r="K469" s="211"/>
      <c r="L469" s="211"/>
      <c r="M469" s="211"/>
      <c r="N469" s="211"/>
      <c r="O469" s="211"/>
      <c r="P469" s="211"/>
      <c r="Q469" s="211"/>
      <c r="R469" s="211"/>
      <c r="S469" s="211"/>
      <c r="T469" s="211"/>
      <c r="U469" s="211"/>
      <c r="V469" s="211"/>
      <c r="W469" s="211"/>
      <c r="X469" s="211"/>
      <c r="Y469" s="211"/>
      <c r="Z469" s="211"/>
      <c r="AA469" s="211"/>
    </row>
    <row r="470" spans="1:27" ht="24.95" customHeight="1">
      <c r="A470" s="211"/>
      <c r="B470" s="211"/>
      <c r="C470" s="211"/>
      <c r="D470" s="211"/>
      <c r="E470" s="211"/>
      <c r="F470" s="211"/>
      <c r="G470" s="211"/>
      <c r="H470" s="211"/>
      <c r="I470" s="211"/>
      <c r="J470" s="211"/>
      <c r="K470" s="211"/>
      <c r="L470" s="211"/>
      <c r="M470" s="211"/>
      <c r="N470" s="211"/>
      <c r="O470" s="211"/>
      <c r="P470" s="211"/>
      <c r="Q470" s="211"/>
      <c r="R470" s="211"/>
      <c r="S470" s="211"/>
      <c r="T470" s="211"/>
      <c r="U470" s="211"/>
      <c r="V470" s="211"/>
      <c r="W470" s="211"/>
      <c r="X470" s="211"/>
      <c r="Y470" s="211"/>
      <c r="Z470" s="211"/>
      <c r="AA470" s="211"/>
    </row>
    <row r="471" spans="1:27" ht="24.95" customHeight="1">
      <c r="A471" s="211"/>
      <c r="B471" s="211"/>
      <c r="C471" s="211"/>
      <c r="D471" s="211"/>
      <c r="E471" s="211"/>
      <c r="F471" s="211"/>
      <c r="G471" s="211"/>
      <c r="H471" s="211"/>
      <c r="I471" s="211"/>
      <c r="J471" s="211"/>
      <c r="K471" s="211"/>
      <c r="L471" s="211"/>
      <c r="M471" s="211"/>
      <c r="N471" s="211"/>
      <c r="O471" s="211"/>
      <c r="P471" s="211"/>
      <c r="Q471" s="211"/>
      <c r="R471" s="211"/>
      <c r="S471" s="211"/>
      <c r="T471" s="211"/>
      <c r="U471" s="211"/>
      <c r="V471" s="211"/>
      <c r="W471" s="211"/>
      <c r="X471" s="211"/>
      <c r="Y471" s="211"/>
      <c r="Z471" s="211"/>
      <c r="AA471" s="211"/>
    </row>
    <row r="472" spans="1:27" ht="24.95" customHeight="1">
      <c r="A472" s="211"/>
      <c r="B472" s="211"/>
      <c r="C472" s="211"/>
      <c r="D472" s="211"/>
      <c r="E472" s="211"/>
      <c r="F472" s="211"/>
      <c r="G472" s="211"/>
      <c r="H472" s="211"/>
      <c r="I472" s="211"/>
      <c r="J472" s="211"/>
      <c r="K472" s="211"/>
      <c r="L472" s="211"/>
      <c r="M472" s="211"/>
      <c r="N472" s="211"/>
      <c r="O472" s="211"/>
      <c r="P472" s="211"/>
      <c r="Q472" s="211"/>
      <c r="R472" s="211"/>
      <c r="S472" s="211"/>
      <c r="T472" s="211"/>
      <c r="U472" s="211"/>
      <c r="V472" s="211"/>
      <c r="W472" s="211"/>
      <c r="X472" s="211"/>
      <c r="Y472" s="211"/>
      <c r="Z472" s="211"/>
      <c r="AA472" s="211"/>
    </row>
    <row r="473" spans="1:27" ht="24.95" customHeight="1">
      <c r="A473" s="211"/>
      <c r="B473" s="211"/>
      <c r="C473" s="211"/>
      <c r="D473" s="211"/>
      <c r="E473" s="211"/>
      <c r="F473" s="211"/>
      <c r="G473" s="211"/>
      <c r="H473" s="211"/>
      <c r="I473" s="211"/>
      <c r="J473" s="211"/>
      <c r="K473" s="211"/>
      <c r="L473" s="211"/>
      <c r="M473" s="211"/>
      <c r="N473" s="211"/>
      <c r="O473" s="211"/>
      <c r="P473" s="211"/>
      <c r="Q473" s="211"/>
      <c r="R473" s="211"/>
      <c r="S473" s="211"/>
      <c r="T473" s="211"/>
      <c r="U473" s="211"/>
      <c r="V473" s="211"/>
      <c r="W473" s="211"/>
      <c r="X473" s="211"/>
      <c r="Y473" s="211"/>
      <c r="Z473" s="211"/>
      <c r="AA473" s="211"/>
    </row>
    <row r="474" spans="1:27" ht="24.95" customHeight="1">
      <c r="A474" s="211"/>
      <c r="B474" s="211"/>
      <c r="C474" s="211"/>
      <c r="D474" s="211"/>
      <c r="E474" s="211"/>
      <c r="F474" s="211"/>
      <c r="G474" s="211"/>
      <c r="H474" s="211"/>
      <c r="I474" s="211"/>
      <c r="J474" s="211"/>
      <c r="K474" s="211"/>
      <c r="L474" s="211"/>
      <c r="M474" s="211"/>
      <c r="N474" s="211"/>
      <c r="O474" s="211"/>
      <c r="P474" s="211"/>
      <c r="Q474" s="211"/>
      <c r="R474" s="211"/>
      <c r="S474" s="211"/>
      <c r="T474" s="211"/>
      <c r="U474" s="211"/>
      <c r="V474" s="211"/>
      <c r="W474" s="211"/>
      <c r="X474" s="211"/>
      <c r="Y474" s="211"/>
      <c r="Z474" s="211"/>
      <c r="AA474" s="211"/>
    </row>
    <row r="475" spans="1:27" ht="24.95" customHeight="1">
      <c r="A475" s="211"/>
      <c r="B475" s="211"/>
      <c r="C475" s="211"/>
      <c r="D475" s="211"/>
      <c r="E475" s="211"/>
      <c r="F475" s="211"/>
      <c r="G475" s="211"/>
      <c r="H475" s="211"/>
      <c r="I475" s="211"/>
      <c r="J475" s="211"/>
      <c r="K475" s="211"/>
      <c r="L475" s="211"/>
      <c r="M475" s="211"/>
      <c r="N475" s="211"/>
      <c r="O475" s="211"/>
      <c r="P475" s="211"/>
      <c r="Q475" s="211"/>
      <c r="R475" s="211"/>
      <c r="S475" s="211"/>
      <c r="T475" s="211"/>
      <c r="U475" s="211"/>
      <c r="V475" s="211"/>
      <c r="W475" s="211"/>
      <c r="X475" s="211"/>
      <c r="Y475" s="211"/>
      <c r="Z475" s="211"/>
      <c r="AA475" s="211"/>
    </row>
    <row r="476" spans="1:27" ht="24.95" customHeight="1">
      <c r="A476" s="211"/>
      <c r="B476" s="211"/>
      <c r="C476" s="211"/>
      <c r="D476" s="211"/>
      <c r="E476" s="211"/>
      <c r="F476" s="211"/>
      <c r="G476" s="211"/>
      <c r="H476" s="211"/>
      <c r="I476" s="211"/>
      <c r="J476" s="211"/>
      <c r="K476" s="211"/>
      <c r="L476" s="211"/>
      <c r="M476" s="211"/>
      <c r="N476" s="211"/>
      <c r="O476" s="211"/>
      <c r="P476" s="211"/>
      <c r="Q476" s="211"/>
      <c r="R476" s="211"/>
      <c r="S476" s="211"/>
      <c r="T476" s="211"/>
      <c r="U476" s="211"/>
      <c r="V476" s="211"/>
      <c r="W476" s="211"/>
      <c r="X476" s="211"/>
      <c r="Y476" s="211"/>
      <c r="Z476" s="211"/>
      <c r="AA476" s="211"/>
    </row>
    <row r="477" spans="1:27" ht="24.95" customHeight="1">
      <c r="A477" s="211"/>
      <c r="B477" s="211"/>
      <c r="C477" s="211"/>
      <c r="D477" s="211"/>
      <c r="E477" s="211"/>
      <c r="F477" s="211"/>
      <c r="G477" s="211"/>
      <c r="H477" s="211"/>
      <c r="I477" s="211"/>
      <c r="J477" s="211"/>
      <c r="K477" s="211"/>
      <c r="L477" s="211"/>
      <c r="M477" s="211"/>
      <c r="N477" s="211"/>
      <c r="O477" s="211"/>
      <c r="P477" s="211"/>
      <c r="Q477" s="211"/>
      <c r="R477" s="211"/>
      <c r="S477" s="211"/>
      <c r="T477" s="211"/>
      <c r="U477" s="211"/>
      <c r="V477" s="211"/>
      <c r="W477" s="211"/>
      <c r="X477" s="211"/>
      <c r="Y477" s="211"/>
      <c r="Z477" s="211"/>
      <c r="AA477" s="211"/>
    </row>
    <row r="478" spans="1:27" ht="24.95" customHeight="1">
      <c r="A478" s="211"/>
      <c r="B478" s="211"/>
      <c r="C478" s="211"/>
      <c r="D478" s="211"/>
      <c r="E478" s="211"/>
      <c r="F478" s="211"/>
      <c r="G478" s="211"/>
      <c r="H478" s="211"/>
      <c r="I478" s="211"/>
      <c r="J478" s="211"/>
      <c r="K478" s="211"/>
      <c r="L478" s="211"/>
      <c r="M478" s="211"/>
      <c r="N478" s="211"/>
      <c r="O478" s="211"/>
      <c r="P478" s="211"/>
      <c r="Q478" s="211"/>
      <c r="R478" s="211"/>
      <c r="S478" s="211"/>
      <c r="T478" s="211"/>
      <c r="U478" s="211"/>
      <c r="V478" s="211"/>
      <c r="W478" s="211"/>
      <c r="X478" s="211"/>
      <c r="Y478" s="211"/>
      <c r="Z478" s="211"/>
      <c r="AA478" s="211"/>
    </row>
    <row r="479" spans="1:27" ht="24.95" customHeight="1">
      <c r="A479" s="211"/>
      <c r="B479" s="211"/>
      <c r="C479" s="211"/>
      <c r="D479" s="211"/>
      <c r="E479" s="211"/>
      <c r="F479" s="211"/>
      <c r="G479" s="211"/>
      <c r="H479" s="211"/>
      <c r="I479" s="211"/>
      <c r="J479" s="211"/>
      <c r="K479" s="211"/>
      <c r="L479" s="211"/>
      <c r="M479" s="211"/>
      <c r="N479" s="211"/>
      <c r="O479" s="211"/>
      <c r="P479" s="211"/>
      <c r="Q479" s="211"/>
      <c r="R479" s="211"/>
      <c r="S479" s="211"/>
      <c r="T479" s="211"/>
      <c r="U479" s="211"/>
      <c r="V479" s="211"/>
      <c r="W479" s="211"/>
      <c r="X479" s="211"/>
      <c r="Y479" s="211"/>
      <c r="Z479" s="211"/>
      <c r="AA479" s="211"/>
    </row>
    <row r="480" spans="1:27" ht="24.95" customHeight="1">
      <c r="A480" s="211"/>
      <c r="B480" s="211"/>
      <c r="C480" s="211"/>
      <c r="D480" s="211"/>
      <c r="E480" s="211"/>
      <c r="F480" s="211"/>
      <c r="G480" s="211"/>
      <c r="H480" s="211"/>
      <c r="I480" s="211"/>
      <c r="J480" s="211"/>
      <c r="K480" s="211"/>
      <c r="L480" s="211"/>
      <c r="M480" s="211"/>
      <c r="N480" s="211"/>
      <c r="O480" s="211"/>
      <c r="P480" s="211"/>
      <c r="Q480" s="211"/>
      <c r="R480" s="211"/>
      <c r="S480" s="211"/>
      <c r="T480" s="211"/>
      <c r="U480" s="211"/>
      <c r="V480" s="211"/>
      <c r="W480" s="211"/>
      <c r="X480" s="211"/>
      <c r="Y480" s="211"/>
      <c r="Z480" s="211"/>
      <c r="AA480" s="211"/>
    </row>
    <row r="481" spans="1:27" ht="24.95" customHeight="1">
      <c r="A481" s="211"/>
      <c r="B481" s="211"/>
      <c r="C481" s="211"/>
      <c r="D481" s="211"/>
      <c r="E481" s="211"/>
      <c r="F481" s="211"/>
      <c r="G481" s="211"/>
      <c r="H481" s="211"/>
      <c r="I481" s="211"/>
      <c r="J481" s="211"/>
      <c r="K481" s="211"/>
      <c r="L481" s="211"/>
      <c r="M481" s="211"/>
      <c r="N481" s="211"/>
      <c r="O481" s="211"/>
      <c r="P481" s="211"/>
      <c r="Q481" s="211"/>
      <c r="R481" s="211"/>
      <c r="S481" s="211"/>
      <c r="T481" s="211"/>
      <c r="U481" s="211"/>
      <c r="V481" s="211"/>
      <c r="W481" s="211"/>
      <c r="X481" s="211"/>
      <c r="Y481" s="211"/>
      <c r="Z481" s="211"/>
      <c r="AA481" s="211"/>
    </row>
  </sheetData>
  <mergeCells count="28">
    <mergeCell ref="L3:M3"/>
    <mergeCell ref="B3:C3"/>
    <mergeCell ref="D3:E3"/>
    <mergeCell ref="F3:G3"/>
    <mergeCell ref="H3:I3"/>
    <mergeCell ref="J3:K3"/>
    <mergeCell ref="N4:O4"/>
    <mergeCell ref="P4:Q4"/>
    <mergeCell ref="R4:S4"/>
    <mergeCell ref="N3:O3"/>
    <mergeCell ref="P3:Q3"/>
    <mergeCell ref="R3:S3"/>
    <mergeCell ref="L4:M4"/>
    <mergeCell ref="A1:AA1"/>
    <mergeCell ref="A2:AA2"/>
    <mergeCell ref="T4:U4"/>
    <mergeCell ref="V4:W4"/>
    <mergeCell ref="X4:Y4"/>
    <mergeCell ref="Z4:AA4"/>
    <mergeCell ref="Z3:AA3"/>
    <mergeCell ref="T3:U3"/>
    <mergeCell ref="V3:W3"/>
    <mergeCell ref="X3:Y3"/>
    <mergeCell ref="B4:C4"/>
    <mergeCell ref="D4:E4"/>
    <mergeCell ref="F4:G4"/>
    <mergeCell ref="H4:I4"/>
    <mergeCell ref="J4:K4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5"/>
  <sheetViews>
    <sheetView workbookViewId="0">
      <selection activeCell="B5" sqref="B5:AA5"/>
    </sheetView>
  </sheetViews>
  <sheetFormatPr defaultRowHeight="15"/>
  <cols>
    <col min="1" max="1" width="12" style="79" customWidth="1"/>
    <col min="2" max="2" width="11.5703125" style="79" customWidth="1"/>
    <col min="3" max="3" width="11.7109375" style="79" customWidth="1"/>
    <col min="4" max="4" width="12.140625" style="79" customWidth="1"/>
    <col min="5" max="5" width="11.140625" style="79" customWidth="1"/>
    <col min="6" max="6" width="11.28515625" style="79" customWidth="1"/>
    <col min="7" max="7" width="11.5703125" style="79" customWidth="1"/>
    <col min="8" max="8" width="11.28515625" style="79" customWidth="1"/>
    <col min="9" max="9" width="10.85546875" style="79" customWidth="1"/>
    <col min="10" max="10" width="12" style="79" customWidth="1"/>
    <col min="11" max="11" width="11.42578125" style="79" customWidth="1"/>
    <col min="12" max="23" width="9.7109375" style="79" customWidth="1"/>
    <col min="24" max="25" width="11" style="79" customWidth="1"/>
    <col min="26" max="27" width="9.7109375" style="79" customWidth="1"/>
  </cols>
  <sheetData>
    <row r="1" spans="1:28" s="79" customFormat="1" ht="24.95" customHeight="1">
      <c r="A1" s="271" t="s">
        <v>1630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</row>
    <row r="2" spans="1:28" s="79" customFormat="1" ht="24.95" customHeight="1" thickBot="1">
      <c r="A2" s="272" t="s">
        <v>1629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</row>
    <row r="3" spans="1:28">
      <c r="A3" s="2" t="s">
        <v>6</v>
      </c>
      <c r="B3" s="277" t="s">
        <v>10</v>
      </c>
      <c r="C3" s="278"/>
      <c r="D3" s="277" t="s">
        <v>11</v>
      </c>
      <c r="E3" s="278"/>
      <c r="F3" s="277" t="s">
        <v>12</v>
      </c>
      <c r="G3" s="278"/>
      <c r="H3" s="277" t="s">
        <v>9</v>
      </c>
      <c r="I3" s="278"/>
      <c r="J3" s="277" t="s">
        <v>13</v>
      </c>
      <c r="K3" s="278"/>
      <c r="L3" s="277" t="s">
        <v>14</v>
      </c>
      <c r="M3" s="278"/>
      <c r="N3" s="277" t="s">
        <v>15</v>
      </c>
      <c r="O3" s="278"/>
      <c r="P3" s="277" t="s">
        <v>16</v>
      </c>
      <c r="Q3" s="278"/>
      <c r="R3" s="277" t="s">
        <v>18</v>
      </c>
      <c r="S3" s="278"/>
      <c r="T3" s="277" t="s">
        <v>20</v>
      </c>
      <c r="U3" s="278"/>
      <c r="V3" s="277" t="s">
        <v>21</v>
      </c>
      <c r="W3" s="278"/>
      <c r="X3" s="277" t="s">
        <v>23</v>
      </c>
      <c r="Y3" s="278"/>
      <c r="Z3" s="277" t="s">
        <v>25</v>
      </c>
      <c r="AA3" s="278"/>
    </row>
    <row r="4" spans="1:28">
      <c r="A4" s="80"/>
      <c r="B4" s="275" t="s">
        <v>8</v>
      </c>
      <c r="C4" s="276"/>
      <c r="D4" s="275" t="s">
        <v>0</v>
      </c>
      <c r="E4" s="276"/>
      <c r="F4" s="275" t="s">
        <v>1</v>
      </c>
      <c r="G4" s="276"/>
      <c r="H4" s="275" t="s">
        <v>2</v>
      </c>
      <c r="I4" s="276"/>
      <c r="J4" s="275" t="s">
        <v>3</v>
      </c>
      <c r="K4" s="276"/>
      <c r="L4" s="275" t="s">
        <v>7</v>
      </c>
      <c r="M4" s="276"/>
      <c r="N4" s="275" t="s">
        <v>4</v>
      </c>
      <c r="O4" s="276"/>
      <c r="P4" s="275" t="s">
        <v>17</v>
      </c>
      <c r="Q4" s="276"/>
      <c r="R4" s="275" t="s">
        <v>19</v>
      </c>
      <c r="S4" s="276"/>
      <c r="T4" s="275" t="s">
        <v>5</v>
      </c>
      <c r="U4" s="276"/>
      <c r="V4" s="275" t="s">
        <v>22</v>
      </c>
      <c r="W4" s="276"/>
      <c r="X4" s="275" t="s">
        <v>24</v>
      </c>
      <c r="Y4" s="276"/>
      <c r="Z4" s="275" t="s">
        <v>26</v>
      </c>
      <c r="AA4" s="276"/>
    </row>
    <row r="5" spans="1:28" ht="31.5">
      <c r="A5" s="81">
        <v>2013</v>
      </c>
      <c r="B5" s="187" t="s">
        <v>57</v>
      </c>
      <c r="C5" s="187" t="s">
        <v>1631</v>
      </c>
      <c r="D5" s="187" t="s">
        <v>57</v>
      </c>
      <c r="E5" s="187" t="s">
        <v>1631</v>
      </c>
      <c r="F5" s="187" t="s">
        <v>57</v>
      </c>
      <c r="G5" s="187" t="s">
        <v>1631</v>
      </c>
      <c r="H5" s="187" t="s">
        <v>57</v>
      </c>
      <c r="I5" s="187" t="s">
        <v>1631</v>
      </c>
      <c r="J5" s="187" t="s">
        <v>57</v>
      </c>
      <c r="K5" s="187" t="s">
        <v>1631</v>
      </c>
      <c r="L5" s="187" t="s">
        <v>57</v>
      </c>
      <c r="M5" s="187" t="s">
        <v>1631</v>
      </c>
      <c r="N5" s="187" t="s">
        <v>57</v>
      </c>
      <c r="O5" s="187" t="s">
        <v>1631</v>
      </c>
      <c r="P5" s="187" t="s">
        <v>57</v>
      </c>
      <c r="Q5" s="187" t="s">
        <v>1631</v>
      </c>
      <c r="R5" s="187" t="s">
        <v>57</v>
      </c>
      <c r="S5" s="187" t="s">
        <v>1631</v>
      </c>
      <c r="T5" s="187" t="s">
        <v>57</v>
      </c>
      <c r="U5" s="187" t="s">
        <v>1631</v>
      </c>
      <c r="V5" s="187" t="s">
        <v>57</v>
      </c>
      <c r="W5" s="187" t="s">
        <v>1631</v>
      </c>
      <c r="X5" s="187" t="s">
        <v>57</v>
      </c>
      <c r="Y5" s="187" t="s">
        <v>1631</v>
      </c>
      <c r="Z5" s="187" t="s">
        <v>57</v>
      </c>
      <c r="AA5" s="187" t="s">
        <v>1631</v>
      </c>
      <c r="AB5" s="1"/>
    </row>
    <row r="6" spans="1:28" ht="24.95" customHeight="1">
      <c r="A6" s="7" t="s">
        <v>389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"/>
    </row>
    <row r="7" spans="1:28" ht="24.95" customHeight="1">
      <c r="A7" s="82">
        <v>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4"/>
    </row>
    <row r="8" spans="1:28" ht="24.95" customHeight="1">
      <c r="A8" s="84">
        <v>2</v>
      </c>
      <c r="B8" s="85">
        <v>1164</v>
      </c>
      <c r="C8" s="85">
        <v>1166</v>
      </c>
      <c r="D8" s="85">
        <v>1545.576</v>
      </c>
      <c r="E8" s="85">
        <v>1546.3492000000001</v>
      </c>
      <c r="F8" s="85">
        <v>1899.1635431999998</v>
      </c>
      <c r="G8" s="85">
        <v>1900.1135999999999</v>
      </c>
      <c r="H8" s="85">
        <v>1182.0843898975556</v>
      </c>
      <c r="I8" s="85">
        <v>1182.6757277614363</v>
      </c>
      <c r="J8" s="132">
        <v>0</v>
      </c>
      <c r="K8" s="132">
        <v>0</v>
      </c>
      <c r="L8" s="85">
        <v>180.63999627999254</v>
      </c>
      <c r="M8" s="85">
        <v>180.73036146072292</v>
      </c>
      <c r="N8" s="85">
        <v>211.21810207336523</v>
      </c>
      <c r="O8" s="85">
        <v>211.32376395534291</v>
      </c>
      <c r="P8" s="85">
        <v>207.17787811988907</v>
      </c>
      <c r="Q8" s="85">
        <v>207.28151887932873</v>
      </c>
      <c r="R8" s="132">
        <v>0</v>
      </c>
      <c r="S8" s="132">
        <v>0</v>
      </c>
      <c r="T8" s="132">
        <v>0</v>
      </c>
      <c r="U8" s="132">
        <v>0</v>
      </c>
      <c r="V8" s="132">
        <v>0</v>
      </c>
      <c r="W8" s="132">
        <v>0</v>
      </c>
      <c r="X8" s="85">
        <v>1794.9869175700001</v>
      </c>
      <c r="Y8" s="85">
        <v>1795.8848600000001</v>
      </c>
      <c r="Z8" s="132">
        <v>0</v>
      </c>
      <c r="AA8" s="132">
        <v>0</v>
      </c>
      <c r="AB8" s="1"/>
    </row>
    <row r="9" spans="1:28" ht="24.95" customHeight="1">
      <c r="A9" s="82">
        <v>3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1"/>
    </row>
    <row r="10" spans="1:28" ht="24.95" customHeight="1">
      <c r="A10" s="82">
        <v>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1"/>
    </row>
    <row r="11" spans="1:28" ht="24.95" customHeight="1">
      <c r="A11" s="84">
        <v>5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1"/>
    </row>
    <row r="12" spans="1:28" ht="24.95" customHeight="1">
      <c r="A12" s="82">
        <v>6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1"/>
    </row>
    <row r="13" spans="1:28" ht="24.95" customHeight="1">
      <c r="A13" s="82">
        <v>7</v>
      </c>
      <c r="B13" s="85">
        <v>1164</v>
      </c>
      <c r="C13" s="85">
        <v>1166</v>
      </c>
      <c r="D13" s="85">
        <v>1519.5872263000001</v>
      </c>
      <c r="E13" s="85">
        <v>1520.3474000000001</v>
      </c>
      <c r="F13" s="85">
        <v>1871.4266186</v>
      </c>
      <c r="G13" s="85">
        <v>1872.3627999999999</v>
      </c>
      <c r="H13" s="85">
        <v>1181.9645030425963</v>
      </c>
      <c r="I13" s="85">
        <v>1182.5557809330628</v>
      </c>
      <c r="J13" s="85">
        <v>1257.0564124689893</v>
      </c>
      <c r="K13" s="85">
        <v>1257.6852550965375</v>
      </c>
      <c r="L13" s="85">
        <v>177.80410405065223</v>
      </c>
      <c r="M13" s="85">
        <v>177.89305057594021</v>
      </c>
      <c r="N13" s="85">
        <v>207.9913263849229</v>
      </c>
      <c r="O13" s="85">
        <v>208.09537407195887</v>
      </c>
      <c r="P13" s="85">
        <v>203.70505671986155</v>
      </c>
      <c r="Q13" s="85">
        <v>203.80696019996154</v>
      </c>
      <c r="R13" s="85">
        <v>13.23134650317893</v>
      </c>
      <c r="S13" s="85">
        <v>13.23796548592189</v>
      </c>
      <c r="T13" s="132">
        <v>0</v>
      </c>
      <c r="U13" s="132">
        <v>0</v>
      </c>
      <c r="V13" s="132">
        <v>0</v>
      </c>
      <c r="W13" s="132">
        <v>0</v>
      </c>
      <c r="X13" s="85">
        <v>1779.9064215899998</v>
      </c>
      <c r="Y13" s="85">
        <v>1780.7968199999998</v>
      </c>
      <c r="Z13" s="132">
        <v>0</v>
      </c>
      <c r="AA13" s="132">
        <v>0</v>
      </c>
      <c r="AB13" s="1"/>
    </row>
    <row r="14" spans="1:28" ht="24.95" customHeight="1">
      <c r="A14" s="84">
        <v>8</v>
      </c>
      <c r="B14" s="85">
        <v>1164</v>
      </c>
      <c r="C14" s="85">
        <v>1166</v>
      </c>
      <c r="D14" s="85">
        <v>1525.0650000000001</v>
      </c>
      <c r="E14" s="85">
        <v>1525.828</v>
      </c>
      <c r="F14" s="85">
        <v>1876.3209999999999</v>
      </c>
      <c r="G14" s="85">
        <v>1877.26</v>
      </c>
      <c r="H14" s="85">
        <v>1180.4079999999999</v>
      </c>
      <c r="I14" s="85">
        <v>1180.999</v>
      </c>
      <c r="J14" s="85">
        <v>1265.2449999999999</v>
      </c>
      <c r="K14" s="85">
        <v>1265.8779999999999</v>
      </c>
      <c r="L14" s="85">
        <v>179.03100000000001</v>
      </c>
      <c r="M14" s="85">
        <v>179.12</v>
      </c>
      <c r="N14" s="85">
        <v>208.185</v>
      </c>
      <c r="O14" s="85">
        <v>208.28899999999999</v>
      </c>
      <c r="P14" s="85">
        <v>204.423</v>
      </c>
      <c r="Q14" s="85">
        <v>204.52600000000001</v>
      </c>
      <c r="R14" s="85">
        <v>13.314</v>
      </c>
      <c r="S14" s="85">
        <v>13.321</v>
      </c>
      <c r="T14" s="132">
        <v>0</v>
      </c>
      <c r="U14" s="132">
        <v>0</v>
      </c>
      <c r="V14" s="132">
        <v>0</v>
      </c>
      <c r="W14" s="132">
        <v>0</v>
      </c>
      <c r="X14" s="85">
        <v>1785.5119999999999</v>
      </c>
      <c r="Y14" s="85">
        <v>1786.405</v>
      </c>
      <c r="Z14" s="132">
        <v>0</v>
      </c>
      <c r="AA14" s="132">
        <v>0</v>
      </c>
      <c r="AB14" s="1"/>
    </row>
    <row r="15" spans="1:28" ht="24.95" customHeight="1">
      <c r="A15" s="82">
        <v>9</v>
      </c>
      <c r="B15" s="85">
        <v>1164</v>
      </c>
      <c r="C15" s="85">
        <v>1166</v>
      </c>
      <c r="D15" s="85">
        <v>1521.568</v>
      </c>
      <c r="E15" s="85">
        <v>1522.33</v>
      </c>
      <c r="F15" s="85">
        <v>1868.047</v>
      </c>
      <c r="G15" s="85">
        <v>1868.981</v>
      </c>
      <c r="H15" s="85">
        <v>1181.0060000000001</v>
      </c>
      <c r="I15" s="85">
        <v>1181.597</v>
      </c>
      <c r="J15" s="85">
        <v>1258.1420000000001</v>
      </c>
      <c r="K15" s="85">
        <v>1258.771</v>
      </c>
      <c r="L15" s="85">
        <v>177.75299999999999</v>
      </c>
      <c r="M15" s="85">
        <v>177.84100000000001</v>
      </c>
      <c r="N15" s="85">
        <v>207.72399999999999</v>
      </c>
      <c r="O15" s="85">
        <v>207.828</v>
      </c>
      <c r="P15" s="85">
        <v>203.947</v>
      </c>
      <c r="Q15" s="85">
        <v>204.04900000000001</v>
      </c>
      <c r="R15" s="85">
        <v>13.327</v>
      </c>
      <c r="S15" s="85">
        <v>13.333</v>
      </c>
      <c r="T15" s="132">
        <v>0</v>
      </c>
      <c r="U15" s="132">
        <v>0</v>
      </c>
      <c r="V15" s="132">
        <v>0</v>
      </c>
      <c r="W15" s="132">
        <v>0</v>
      </c>
      <c r="X15" s="85">
        <v>1781.13</v>
      </c>
      <c r="Y15" s="85">
        <v>1782.021</v>
      </c>
      <c r="Z15" s="132">
        <v>0</v>
      </c>
      <c r="AA15" s="132">
        <v>0</v>
      </c>
      <c r="AB15" s="1"/>
    </row>
    <row r="16" spans="1:28" ht="24.95" customHeight="1">
      <c r="A16" s="82">
        <v>10</v>
      </c>
      <c r="B16" s="85">
        <v>1164</v>
      </c>
      <c r="C16" s="85">
        <v>1166</v>
      </c>
      <c r="D16" s="85">
        <v>1528.211</v>
      </c>
      <c r="E16" s="85">
        <v>1528.9760000000001</v>
      </c>
      <c r="F16" s="85">
        <v>1871.66</v>
      </c>
      <c r="G16" s="85">
        <v>1872.596</v>
      </c>
      <c r="H16" s="85">
        <v>1187.9649999999999</v>
      </c>
      <c r="I16" s="85">
        <v>1182.556</v>
      </c>
      <c r="J16" s="85">
        <v>1263.1880000000001</v>
      </c>
      <c r="K16" s="85">
        <v>1263.82</v>
      </c>
      <c r="L16" s="85">
        <v>177.48500000000001</v>
      </c>
      <c r="M16" s="85">
        <v>177.57300000000001</v>
      </c>
      <c r="N16" s="85">
        <v>209.4</v>
      </c>
      <c r="O16" s="85">
        <v>209.505</v>
      </c>
      <c r="P16" s="85">
        <v>204.83600000000001</v>
      </c>
      <c r="Q16" s="85">
        <v>204.93899999999999</v>
      </c>
      <c r="R16" s="85">
        <v>13.222</v>
      </c>
      <c r="S16" s="85">
        <v>13.228999999999999</v>
      </c>
      <c r="T16" s="132">
        <v>0</v>
      </c>
      <c r="U16" s="132">
        <v>0</v>
      </c>
      <c r="V16" s="132">
        <v>0</v>
      </c>
      <c r="W16" s="132">
        <v>0</v>
      </c>
      <c r="X16" s="85">
        <v>1782.925</v>
      </c>
      <c r="Y16" s="85">
        <v>1783.817</v>
      </c>
      <c r="Z16" s="132">
        <v>0</v>
      </c>
      <c r="AA16" s="132">
        <v>0</v>
      </c>
      <c r="AB16" s="1"/>
    </row>
    <row r="17" spans="1:28" ht="24.95" customHeight="1">
      <c r="A17" s="84">
        <v>11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1"/>
    </row>
    <row r="18" spans="1:28" ht="24.95" customHeight="1">
      <c r="A18" s="82">
        <v>12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1"/>
    </row>
    <row r="19" spans="1:28" ht="24.95" customHeight="1">
      <c r="A19" s="82">
        <v>13</v>
      </c>
      <c r="B19" s="85">
        <v>1164</v>
      </c>
      <c r="C19" s="85">
        <v>1166</v>
      </c>
      <c r="D19" s="85">
        <v>1546.9749999999999</v>
      </c>
      <c r="E19" s="85">
        <v>1547.748</v>
      </c>
      <c r="F19" s="85">
        <v>1877.6030000000001</v>
      </c>
      <c r="G19" s="85">
        <v>1878.5429999999999</v>
      </c>
      <c r="H19" s="85">
        <v>1184.2470000000001</v>
      </c>
      <c r="I19" s="85">
        <v>1184.8389999999999</v>
      </c>
      <c r="J19" s="85">
        <v>1271.4559999999999</v>
      </c>
      <c r="K19" s="85">
        <v>1272.0930000000001</v>
      </c>
      <c r="L19" s="85">
        <v>179.51</v>
      </c>
      <c r="M19" s="85">
        <v>179.6</v>
      </c>
      <c r="N19" s="85">
        <v>210.501</v>
      </c>
      <c r="O19" s="85">
        <v>210.60599999999999</v>
      </c>
      <c r="P19" s="85">
        <v>207.34</v>
      </c>
      <c r="Q19" s="85">
        <v>207.60599999999999</v>
      </c>
      <c r="R19" s="85">
        <v>13.095000000000001</v>
      </c>
      <c r="S19" s="85">
        <v>13.101000000000001</v>
      </c>
      <c r="T19" s="132">
        <v>0</v>
      </c>
      <c r="U19" s="132">
        <v>0</v>
      </c>
      <c r="V19" s="132">
        <v>0</v>
      </c>
      <c r="W19" s="132">
        <v>0</v>
      </c>
      <c r="X19" s="85">
        <v>1789.7660000000001</v>
      </c>
      <c r="Y19" s="85">
        <v>1790.6610000000001</v>
      </c>
      <c r="Z19" s="132">
        <v>0</v>
      </c>
      <c r="AA19" s="132">
        <v>0</v>
      </c>
      <c r="AB19" s="1"/>
    </row>
    <row r="20" spans="1:28" ht="24.95" customHeight="1">
      <c r="A20" s="84">
        <v>14</v>
      </c>
      <c r="B20" s="85">
        <v>1164</v>
      </c>
      <c r="C20" s="85">
        <v>1166</v>
      </c>
      <c r="D20" s="85">
        <v>1554.7829999999999</v>
      </c>
      <c r="E20" s="85">
        <v>1555.5609999999999</v>
      </c>
      <c r="F20" s="85">
        <v>1873.991</v>
      </c>
      <c r="G20" s="85">
        <v>1874.923</v>
      </c>
      <c r="H20" s="149">
        <v>0</v>
      </c>
      <c r="I20" s="149">
        <v>0</v>
      </c>
      <c r="J20" s="85">
        <v>1270.7629999999999</v>
      </c>
      <c r="K20" s="85">
        <v>1271.3989999999999</v>
      </c>
      <c r="L20" s="85">
        <v>180.464</v>
      </c>
      <c r="M20" s="85">
        <v>180.554</v>
      </c>
      <c r="N20" s="85">
        <v>211.17599999999999</v>
      </c>
      <c r="O20" s="85">
        <v>211.28200000000001</v>
      </c>
      <c r="P20" s="85">
        <v>208.345</v>
      </c>
      <c r="Q20" s="85">
        <v>208.44900000000001</v>
      </c>
      <c r="R20" s="132">
        <v>0</v>
      </c>
      <c r="S20" s="132">
        <v>0</v>
      </c>
      <c r="T20" s="132">
        <v>0</v>
      </c>
      <c r="U20" s="132">
        <v>0</v>
      </c>
      <c r="V20" s="132">
        <v>0</v>
      </c>
      <c r="W20" s="132">
        <v>0</v>
      </c>
      <c r="X20" s="85">
        <v>1793.752</v>
      </c>
      <c r="Y20" s="85">
        <v>1794.6489999999999</v>
      </c>
      <c r="Z20" s="132">
        <v>0</v>
      </c>
      <c r="AA20" s="132">
        <v>0</v>
      </c>
      <c r="AB20" s="1"/>
    </row>
    <row r="21" spans="1:28" ht="24.95" customHeight="1">
      <c r="A21" s="82">
        <v>15</v>
      </c>
      <c r="B21" s="85">
        <v>1164</v>
      </c>
      <c r="C21" s="85">
        <v>1166</v>
      </c>
      <c r="D21" s="85">
        <v>1553.1510000000001</v>
      </c>
      <c r="E21" s="85">
        <v>1553.9280000000001</v>
      </c>
      <c r="F21" s="85">
        <v>1870.6110000000001</v>
      </c>
      <c r="G21" s="85">
        <v>1871.547</v>
      </c>
      <c r="H21" s="149">
        <v>0</v>
      </c>
      <c r="I21" s="149">
        <v>0</v>
      </c>
      <c r="J21" s="85">
        <v>1258.414</v>
      </c>
      <c r="K21" s="85">
        <v>1259.0429999999999</v>
      </c>
      <c r="L21" s="85">
        <v>180.63399999999999</v>
      </c>
      <c r="M21" s="85">
        <v>180.72499999999999</v>
      </c>
      <c r="N21" s="85">
        <v>209.898</v>
      </c>
      <c r="O21" s="85">
        <v>210.00299999999999</v>
      </c>
      <c r="P21" s="85">
        <v>208.12899999999999</v>
      </c>
      <c r="Q21" s="85">
        <v>208.233</v>
      </c>
      <c r="R21" s="85">
        <v>13.01</v>
      </c>
      <c r="S21" s="85">
        <v>13.016</v>
      </c>
      <c r="T21" s="132">
        <v>0</v>
      </c>
      <c r="U21" s="132">
        <v>0</v>
      </c>
      <c r="V21" s="132">
        <v>0</v>
      </c>
      <c r="W21" s="132">
        <v>0</v>
      </c>
      <c r="X21" s="85">
        <v>1794.299</v>
      </c>
      <c r="Y21" s="85">
        <v>1795.1969999999999</v>
      </c>
      <c r="Z21" s="132">
        <v>0</v>
      </c>
      <c r="AA21" s="132">
        <v>0</v>
      </c>
      <c r="AB21" s="1"/>
    </row>
    <row r="22" spans="1:28" ht="24.95" customHeight="1">
      <c r="A22" s="82">
        <v>16</v>
      </c>
      <c r="B22" s="85">
        <v>1164</v>
      </c>
      <c r="C22" s="85">
        <v>1166</v>
      </c>
      <c r="D22" s="85">
        <v>1547.3240000000001</v>
      </c>
      <c r="E22" s="85">
        <v>1548.098</v>
      </c>
      <c r="F22" s="85">
        <v>1869.096</v>
      </c>
      <c r="G22" s="85">
        <v>1870.0309999999999</v>
      </c>
      <c r="H22" s="85">
        <v>1183.164</v>
      </c>
      <c r="I22" s="85">
        <v>1183.7560000000001</v>
      </c>
      <c r="J22" s="85">
        <v>1253.8109999999999</v>
      </c>
      <c r="K22" s="85">
        <v>1254.4380000000001</v>
      </c>
      <c r="L22" s="85">
        <v>178.376</v>
      </c>
      <c r="M22" s="85">
        <v>178.465</v>
      </c>
      <c r="N22" s="85">
        <v>208.535</v>
      </c>
      <c r="O22" s="85">
        <v>208.63900000000001</v>
      </c>
      <c r="P22" s="85">
        <v>207.351</v>
      </c>
      <c r="Q22" s="85">
        <v>207.45500000000001</v>
      </c>
      <c r="R22" s="85">
        <v>13.221</v>
      </c>
      <c r="S22" s="85">
        <v>13.227</v>
      </c>
      <c r="T22" s="132">
        <v>0</v>
      </c>
      <c r="U22" s="132">
        <v>0</v>
      </c>
      <c r="V22" s="132">
        <v>0</v>
      </c>
      <c r="W22" s="132">
        <v>0</v>
      </c>
      <c r="X22" s="85">
        <v>1792.6559999999999</v>
      </c>
      <c r="Y22" s="85">
        <v>1793.5530000000001</v>
      </c>
      <c r="Z22" s="132">
        <v>0</v>
      </c>
      <c r="AA22" s="132">
        <v>0</v>
      </c>
      <c r="AB22" s="1"/>
    </row>
    <row r="23" spans="1:28" ht="24.95" customHeight="1">
      <c r="A23" s="84">
        <v>17</v>
      </c>
      <c r="B23" s="85">
        <v>1164</v>
      </c>
      <c r="C23" s="85">
        <v>1166</v>
      </c>
      <c r="D23" s="85">
        <v>1557.9290000000001</v>
      </c>
      <c r="E23" s="85">
        <v>1558.7090000000001</v>
      </c>
      <c r="F23" s="85">
        <v>1868.047</v>
      </c>
      <c r="G23" s="85">
        <v>1868.981</v>
      </c>
      <c r="H23" s="85">
        <v>1182.8040000000001</v>
      </c>
      <c r="I23" s="85">
        <v>1183.396</v>
      </c>
      <c r="J23" s="85">
        <v>1252.329</v>
      </c>
      <c r="K23" s="85">
        <v>1252.9549999999999</v>
      </c>
      <c r="L23" s="85">
        <v>179.27</v>
      </c>
      <c r="M23" s="85">
        <v>179.36</v>
      </c>
      <c r="N23" s="85">
        <v>210.375</v>
      </c>
      <c r="O23" s="85">
        <v>210.48099999999999</v>
      </c>
      <c r="P23" s="85">
        <v>208.76599999999999</v>
      </c>
      <c r="Q23" s="85">
        <v>208.87100000000001</v>
      </c>
      <c r="R23" s="85">
        <v>13.146000000000001</v>
      </c>
      <c r="S23" s="85">
        <v>13.153</v>
      </c>
      <c r="T23" s="132">
        <v>0</v>
      </c>
      <c r="U23" s="132">
        <v>0</v>
      </c>
      <c r="V23" s="132">
        <v>0</v>
      </c>
      <c r="W23" s="132">
        <v>0</v>
      </c>
      <c r="X23" s="85">
        <v>1793.1220000000001</v>
      </c>
      <c r="Y23" s="85">
        <v>1794.019</v>
      </c>
      <c r="Z23" s="132">
        <v>0</v>
      </c>
      <c r="AA23" s="132">
        <v>0</v>
      </c>
      <c r="AB23" s="1"/>
    </row>
    <row r="24" spans="1:28" ht="24.95" customHeight="1">
      <c r="A24" s="82">
        <v>18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1"/>
    </row>
    <row r="25" spans="1:28" ht="24.95" customHeight="1">
      <c r="A25" s="82">
        <v>19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1"/>
    </row>
    <row r="26" spans="1:28" ht="24.95" customHeight="1">
      <c r="A26" s="84">
        <v>20</v>
      </c>
      <c r="B26" s="85">
        <v>1164</v>
      </c>
      <c r="C26" s="85">
        <v>1166</v>
      </c>
      <c r="D26" s="85">
        <v>1552.8019999999999</v>
      </c>
      <c r="E26" s="85">
        <v>1553.578</v>
      </c>
      <c r="F26" s="85">
        <v>1857.7909999999999</v>
      </c>
      <c r="G26" s="85">
        <v>1858.721</v>
      </c>
      <c r="H26" s="85">
        <v>1172.806</v>
      </c>
      <c r="I26" s="85">
        <v>1173.3920000000001</v>
      </c>
      <c r="J26" s="85">
        <v>1250.1790000000001</v>
      </c>
      <c r="K26" s="85">
        <v>1250.8050000000001</v>
      </c>
      <c r="L26" s="85">
        <v>179.38</v>
      </c>
      <c r="M26" s="85">
        <v>179.47</v>
      </c>
      <c r="N26" s="85">
        <v>208.15100000000001</v>
      </c>
      <c r="O26" s="85">
        <v>208.255</v>
      </c>
      <c r="P26" s="85">
        <v>208.066</v>
      </c>
      <c r="Q26" s="85">
        <v>208.17</v>
      </c>
      <c r="R26" s="85">
        <v>12.942</v>
      </c>
      <c r="S26" s="85">
        <v>12.948</v>
      </c>
      <c r="T26" s="132">
        <v>0</v>
      </c>
      <c r="U26" s="132">
        <v>0</v>
      </c>
      <c r="V26" s="132">
        <v>0</v>
      </c>
      <c r="W26" s="132">
        <v>0</v>
      </c>
      <c r="X26" s="85">
        <v>1790.6980000000001</v>
      </c>
      <c r="Y26" s="85">
        <v>1791.5940000000001</v>
      </c>
      <c r="Z26" s="132">
        <v>0</v>
      </c>
      <c r="AA26" s="132">
        <v>0</v>
      </c>
      <c r="AB26" s="1"/>
    </row>
    <row r="27" spans="1:28" ht="24.95" customHeight="1">
      <c r="A27" s="82">
        <v>21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1"/>
    </row>
    <row r="28" spans="1:28" ht="24.95" customHeight="1">
      <c r="A28" s="82">
        <v>22</v>
      </c>
      <c r="B28" s="85">
        <v>1164</v>
      </c>
      <c r="C28" s="85">
        <v>1166</v>
      </c>
      <c r="D28" s="85">
        <v>1551.9860000000001</v>
      </c>
      <c r="E28" s="85">
        <v>1552.7619999999999</v>
      </c>
      <c r="F28" s="85">
        <v>1849.1669999999999</v>
      </c>
      <c r="G28" s="85">
        <v>1850.0920000000001</v>
      </c>
      <c r="H28" s="85">
        <v>1173.1600000000001</v>
      </c>
      <c r="I28" s="85">
        <v>1173.7470000000001</v>
      </c>
      <c r="J28" s="85">
        <v>1254.7560000000001</v>
      </c>
      <c r="K28" s="85">
        <v>1255.383</v>
      </c>
      <c r="L28" s="85">
        <v>179.08600000000001</v>
      </c>
      <c r="M28" s="85">
        <v>179.17500000000001</v>
      </c>
      <c r="N28" s="85">
        <v>208.54599999999999</v>
      </c>
      <c r="O28" s="85">
        <v>208.65</v>
      </c>
      <c r="P28" s="85">
        <v>207.93899999999999</v>
      </c>
      <c r="Q28" s="85">
        <v>208.04300000000001</v>
      </c>
      <c r="R28" s="85">
        <v>13.073</v>
      </c>
      <c r="S28" s="85">
        <v>13.079000000000001</v>
      </c>
      <c r="T28" s="132">
        <v>0</v>
      </c>
      <c r="U28" s="132">
        <v>0</v>
      </c>
      <c r="V28" s="132">
        <v>0</v>
      </c>
      <c r="W28" s="132">
        <v>0</v>
      </c>
      <c r="X28" s="85">
        <v>1791.2929999999999</v>
      </c>
      <c r="Y28" s="85">
        <v>1792.1890000000001</v>
      </c>
      <c r="Z28" s="132">
        <v>0</v>
      </c>
      <c r="AA28" s="132">
        <v>0</v>
      </c>
      <c r="AB28" s="1"/>
    </row>
    <row r="29" spans="1:28" ht="24.95" customHeight="1">
      <c r="A29" s="84">
        <v>23</v>
      </c>
      <c r="B29" s="86">
        <v>1164</v>
      </c>
      <c r="C29" s="86">
        <v>1166</v>
      </c>
      <c r="D29" s="86">
        <v>1553.501</v>
      </c>
      <c r="E29" s="86">
        <v>1554.278</v>
      </c>
      <c r="F29" s="86">
        <v>1847.885</v>
      </c>
      <c r="G29" s="86">
        <v>1848.81</v>
      </c>
      <c r="H29" s="86">
        <v>1167.0509999999999</v>
      </c>
      <c r="I29" s="86">
        <v>1167.635</v>
      </c>
      <c r="J29" s="86">
        <v>1255.431</v>
      </c>
      <c r="K29" s="86">
        <v>1256.059</v>
      </c>
      <c r="L29" s="86">
        <v>178.6</v>
      </c>
      <c r="M29" s="86">
        <v>178.68899999999999</v>
      </c>
      <c r="N29" s="86">
        <v>209.89</v>
      </c>
      <c r="O29" s="86">
        <v>209.995</v>
      </c>
      <c r="P29" s="86">
        <v>208.16200000000001</v>
      </c>
      <c r="Q29" s="86">
        <v>208.26599999999999</v>
      </c>
      <c r="R29" s="86">
        <v>13.146000000000001</v>
      </c>
      <c r="S29" s="86">
        <v>13.153</v>
      </c>
      <c r="T29" s="132">
        <v>0</v>
      </c>
      <c r="U29" s="132">
        <v>0</v>
      </c>
      <c r="V29" s="132">
        <v>0</v>
      </c>
      <c r="W29" s="132">
        <v>0</v>
      </c>
      <c r="X29" s="86">
        <v>1791.2929999999999</v>
      </c>
      <c r="Y29" s="86">
        <v>1792.1890000000001</v>
      </c>
      <c r="Z29" s="132">
        <v>0</v>
      </c>
      <c r="AA29" s="132">
        <v>0</v>
      </c>
    </row>
    <row r="30" spans="1:28" ht="24.95" customHeight="1">
      <c r="A30" s="82">
        <v>24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8" ht="24.95" customHeight="1">
      <c r="A31" s="82">
        <v>25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8" ht="24.95" customHeight="1">
      <c r="A32" s="84">
        <v>26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8" ht="24.95" customHeight="1">
      <c r="A33" s="82">
        <v>27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8" ht="24.95" customHeight="1">
      <c r="A34" s="82">
        <v>28</v>
      </c>
      <c r="B34" s="86">
        <v>1164</v>
      </c>
      <c r="C34" s="86">
        <v>1166</v>
      </c>
      <c r="D34" s="86">
        <v>1566.787</v>
      </c>
      <c r="E34" s="86">
        <v>1567.57</v>
      </c>
      <c r="F34" s="86">
        <v>1830.287</v>
      </c>
      <c r="G34" s="86">
        <v>1831.203</v>
      </c>
      <c r="H34" s="86">
        <v>1157.431</v>
      </c>
      <c r="I34" s="86">
        <v>1158.01</v>
      </c>
      <c r="J34" s="86">
        <v>1257.5989999999999</v>
      </c>
      <c r="K34" s="86">
        <v>1258.2280000000001</v>
      </c>
      <c r="L34" s="86">
        <v>180.11</v>
      </c>
      <c r="M34" s="86">
        <v>180.2</v>
      </c>
      <c r="N34" s="86">
        <v>210.53100000000001</v>
      </c>
      <c r="O34" s="86">
        <v>210.637</v>
      </c>
      <c r="P34" s="86">
        <v>210.012</v>
      </c>
      <c r="Q34" s="86">
        <v>210.11699999999999</v>
      </c>
      <c r="R34" s="86">
        <v>12.8</v>
      </c>
      <c r="S34" s="86">
        <v>12.805999999999999</v>
      </c>
      <c r="T34" s="132">
        <v>0</v>
      </c>
      <c r="U34" s="132">
        <v>0</v>
      </c>
      <c r="V34" s="132">
        <v>0</v>
      </c>
      <c r="W34" s="132">
        <v>0</v>
      </c>
      <c r="X34" s="86">
        <v>1790.162</v>
      </c>
      <c r="Y34" s="86">
        <v>1791.058</v>
      </c>
      <c r="Z34" s="132">
        <v>0</v>
      </c>
      <c r="AA34" s="132">
        <v>0</v>
      </c>
    </row>
    <row r="35" spans="1:28" ht="24.95" customHeight="1">
      <c r="A35" s="82">
        <v>29</v>
      </c>
      <c r="B35" s="86">
        <v>1164</v>
      </c>
      <c r="C35" s="86">
        <v>1166</v>
      </c>
      <c r="D35" s="86">
        <v>1565.5050000000001</v>
      </c>
      <c r="E35" s="86">
        <v>1566.288</v>
      </c>
      <c r="F35" s="86">
        <v>1834.25</v>
      </c>
      <c r="G35" s="86">
        <v>1835.1669999999999</v>
      </c>
      <c r="H35" s="86">
        <v>1162.047</v>
      </c>
      <c r="I35" s="86">
        <v>1162.6279999999999</v>
      </c>
      <c r="J35" s="86">
        <v>1260.864</v>
      </c>
      <c r="K35" s="86">
        <v>1261.4949999999999</v>
      </c>
      <c r="L35" s="86">
        <v>181.38499999999999</v>
      </c>
      <c r="M35" s="86">
        <v>181.476</v>
      </c>
      <c r="N35" s="86">
        <v>211.24100000000001</v>
      </c>
      <c r="O35" s="86">
        <v>211.34700000000001</v>
      </c>
      <c r="P35" s="86">
        <v>209.86799999999999</v>
      </c>
      <c r="Q35" s="86">
        <v>209.97300000000001</v>
      </c>
      <c r="R35" s="86">
        <v>12.849</v>
      </c>
      <c r="S35" s="86">
        <v>12.856</v>
      </c>
      <c r="T35" s="132">
        <v>0</v>
      </c>
      <c r="U35" s="132">
        <v>0</v>
      </c>
      <c r="V35" s="132">
        <v>0</v>
      </c>
      <c r="W35" s="132">
        <v>0</v>
      </c>
      <c r="X35" s="86">
        <v>1790.6869999999999</v>
      </c>
      <c r="Y35" s="86">
        <v>1791.5820000000001</v>
      </c>
      <c r="Z35" s="132">
        <v>0</v>
      </c>
      <c r="AA35" s="132">
        <v>0</v>
      </c>
    </row>
    <row r="36" spans="1:28" ht="24.95" customHeight="1">
      <c r="A36" s="82">
        <v>30</v>
      </c>
      <c r="B36" s="86">
        <v>1164</v>
      </c>
      <c r="C36" s="86">
        <v>1166</v>
      </c>
      <c r="D36" s="86">
        <v>1578.0909999999999</v>
      </c>
      <c r="E36" s="86">
        <v>1578.8810000000001</v>
      </c>
      <c r="F36" s="86">
        <v>1838.329</v>
      </c>
      <c r="G36" s="86">
        <v>1839.248</v>
      </c>
      <c r="H36" s="86">
        <v>1161.5840000000001</v>
      </c>
      <c r="I36" s="86">
        <v>1162.165</v>
      </c>
      <c r="J36" s="86">
        <v>1270.7629999999999</v>
      </c>
      <c r="K36" s="86">
        <v>1271.3989999999999</v>
      </c>
      <c r="L36" s="86">
        <v>183.15199999999999</v>
      </c>
      <c r="M36" s="86">
        <v>183.244</v>
      </c>
      <c r="N36" s="86">
        <v>212.25299999999999</v>
      </c>
      <c r="O36" s="86">
        <v>212.35900000000001</v>
      </c>
      <c r="P36" s="86">
        <v>211.51300000000001</v>
      </c>
      <c r="Q36" s="86">
        <v>211.619</v>
      </c>
      <c r="R36" s="86">
        <v>12.817</v>
      </c>
      <c r="S36" s="86">
        <v>12.823</v>
      </c>
      <c r="T36" s="132">
        <v>0</v>
      </c>
      <c r="U36" s="132">
        <v>0</v>
      </c>
      <c r="V36" s="132">
        <v>0</v>
      </c>
      <c r="W36" s="132">
        <v>0</v>
      </c>
      <c r="X36" s="86">
        <v>1795.5</v>
      </c>
      <c r="Y36" s="86">
        <v>1796.3979999999999</v>
      </c>
      <c r="Z36" s="132">
        <v>0</v>
      </c>
      <c r="AA36" s="132">
        <v>0</v>
      </c>
    </row>
    <row r="37" spans="1:28" ht="24.95" customHeight="1">
      <c r="A37" s="82">
        <v>31</v>
      </c>
      <c r="B37" s="86">
        <v>1164</v>
      </c>
      <c r="C37" s="86">
        <v>1166</v>
      </c>
      <c r="D37" s="86">
        <v>1579.14</v>
      </c>
      <c r="E37" s="86">
        <v>1579.93</v>
      </c>
      <c r="F37" s="86">
        <v>1839.3779999999999</v>
      </c>
      <c r="G37" s="86">
        <v>1840.298</v>
      </c>
      <c r="H37" s="86">
        <v>1166.3499999999999</v>
      </c>
      <c r="I37" s="86">
        <v>1166.934</v>
      </c>
      <c r="J37" s="86">
        <v>1278.43</v>
      </c>
      <c r="K37" s="86">
        <v>1279.07</v>
      </c>
      <c r="L37" s="86">
        <v>183.24199999999999</v>
      </c>
      <c r="M37" s="86">
        <v>183.333</v>
      </c>
      <c r="N37" s="86">
        <v>212.392</v>
      </c>
      <c r="O37" s="86">
        <v>212.49799999999999</v>
      </c>
      <c r="P37" s="86">
        <v>211.64400000000001</v>
      </c>
      <c r="Q37" s="86">
        <v>211.75</v>
      </c>
      <c r="R37" s="86">
        <v>12.797000000000001</v>
      </c>
      <c r="S37" s="86">
        <v>12.803000000000001</v>
      </c>
      <c r="T37" s="132">
        <v>0</v>
      </c>
      <c r="U37" s="132">
        <v>0</v>
      </c>
      <c r="V37" s="132">
        <v>0</v>
      </c>
      <c r="W37" s="132">
        <v>0</v>
      </c>
      <c r="X37" s="86">
        <v>1796.3040000000001</v>
      </c>
      <c r="Y37" s="86">
        <v>1797.202</v>
      </c>
      <c r="Z37" s="132">
        <v>0</v>
      </c>
      <c r="AA37" s="132">
        <v>0</v>
      </c>
    </row>
    <row r="38" spans="1:28" ht="24.95" customHeight="1">
      <c r="A38" s="227" t="s">
        <v>426</v>
      </c>
      <c r="B38" s="231">
        <f>AVERAGE(B7:B37)</f>
        <v>1164</v>
      </c>
      <c r="C38" s="231">
        <f t="shared" ref="C38:AA38" si="0">AVERAGE(C7:C37)</f>
        <v>1166</v>
      </c>
      <c r="D38" s="231">
        <f t="shared" si="0"/>
        <v>1549.8812486058825</v>
      </c>
      <c r="E38" s="231">
        <f t="shared" si="0"/>
        <v>1550.6565647058824</v>
      </c>
      <c r="F38" s="231">
        <f t="shared" si="0"/>
        <v>1861.3560683411765</v>
      </c>
      <c r="G38" s="231">
        <f t="shared" si="0"/>
        <v>1862.2869058823533</v>
      </c>
      <c r="H38" s="231">
        <f t="shared" si="0"/>
        <v>1036.7101113494207</v>
      </c>
      <c r="I38" s="231">
        <f t="shared" si="0"/>
        <v>1036.8756181584999</v>
      </c>
      <c r="J38" s="231">
        <f t="shared" si="0"/>
        <v>1186.9662595569991</v>
      </c>
      <c r="K38" s="231">
        <f t="shared" si="0"/>
        <v>1187.560073829208</v>
      </c>
      <c r="L38" s="231">
        <f t="shared" si="0"/>
        <v>179.76012354886146</v>
      </c>
      <c r="M38" s="231">
        <f t="shared" si="0"/>
        <v>179.84990659039192</v>
      </c>
      <c r="N38" s="231">
        <f t="shared" si="0"/>
        <v>209.88278990931101</v>
      </c>
      <c r="O38" s="231">
        <f t="shared" si="0"/>
        <v>209.98783164866481</v>
      </c>
      <c r="P38" s="231">
        <f t="shared" si="0"/>
        <v>207.71905499057351</v>
      </c>
      <c r="Q38" s="231">
        <f t="shared" si="0"/>
        <v>207.83261641642889</v>
      </c>
      <c r="R38" s="231">
        <f t="shared" si="0"/>
        <v>11.528843911951705</v>
      </c>
      <c r="S38" s="231">
        <f t="shared" si="0"/>
        <v>11.534468557995407</v>
      </c>
      <c r="T38" s="231">
        <f t="shared" si="0"/>
        <v>0</v>
      </c>
      <c r="U38" s="231">
        <f t="shared" si="0"/>
        <v>0</v>
      </c>
      <c r="V38" s="231">
        <f t="shared" si="0"/>
        <v>0</v>
      </c>
      <c r="W38" s="231">
        <f t="shared" si="0"/>
        <v>0</v>
      </c>
      <c r="X38" s="231">
        <f t="shared" si="0"/>
        <v>1790.2348434799999</v>
      </c>
      <c r="Y38" s="231">
        <f t="shared" si="0"/>
        <v>1791.130334117647</v>
      </c>
      <c r="Z38" s="231">
        <f t="shared" si="0"/>
        <v>0</v>
      </c>
      <c r="AA38" s="231">
        <f t="shared" si="0"/>
        <v>0</v>
      </c>
    </row>
    <row r="39" spans="1:28" ht="24.95" customHeight="1">
      <c r="A39" s="87" t="s">
        <v>390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</row>
    <row r="40" spans="1:28" ht="24.95" customHeight="1">
      <c r="A40" s="82">
        <v>1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4"/>
    </row>
    <row r="41" spans="1:28" ht="24.95" customHeight="1">
      <c r="A41" s="89" t="s">
        <v>27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1"/>
    </row>
    <row r="42" spans="1:28" ht="24.95" customHeight="1">
      <c r="A42" s="89" t="s">
        <v>28</v>
      </c>
      <c r="B42" s="85">
        <v>1164</v>
      </c>
      <c r="C42" s="85">
        <v>1166</v>
      </c>
      <c r="D42" s="85">
        <v>1590.095</v>
      </c>
      <c r="E42" s="85">
        <v>1590.89</v>
      </c>
      <c r="F42" s="85">
        <v>1845.088</v>
      </c>
      <c r="G42" s="85">
        <v>1846.011</v>
      </c>
      <c r="H42" s="85">
        <v>1166.934</v>
      </c>
      <c r="I42" s="85">
        <v>1167.518</v>
      </c>
      <c r="J42" s="85">
        <v>1288.181</v>
      </c>
      <c r="K42" s="85">
        <v>1288.825</v>
      </c>
      <c r="L42" s="85">
        <v>184.18899999999999</v>
      </c>
      <c r="M42" s="85">
        <v>184.28100000000001</v>
      </c>
      <c r="N42" s="85">
        <v>214.08199999999999</v>
      </c>
      <c r="O42" s="85">
        <v>214.18899999999999</v>
      </c>
      <c r="P42" s="85">
        <v>213.142</v>
      </c>
      <c r="Q42" s="85">
        <v>213.24799999999999</v>
      </c>
      <c r="R42" s="85">
        <v>12.643000000000001</v>
      </c>
      <c r="S42" s="85">
        <v>12.648999999999999</v>
      </c>
      <c r="T42" s="132">
        <v>0</v>
      </c>
      <c r="U42" s="132">
        <v>0</v>
      </c>
      <c r="V42" s="132">
        <v>0</v>
      </c>
      <c r="W42" s="132">
        <v>0</v>
      </c>
      <c r="X42" s="85">
        <v>1799.509</v>
      </c>
      <c r="Y42" s="85">
        <v>1800.4090000000001</v>
      </c>
      <c r="Z42" s="132">
        <v>0</v>
      </c>
      <c r="AA42" s="132">
        <v>0</v>
      </c>
      <c r="AB42" s="1"/>
    </row>
    <row r="43" spans="1:28" ht="24.95" customHeight="1">
      <c r="A43" s="89" t="s">
        <v>29</v>
      </c>
      <c r="B43" s="85">
        <v>1164</v>
      </c>
      <c r="C43" s="85">
        <v>1166</v>
      </c>
      <c r="D43" s="85">
        <v>1579.373</v>
      </c>
      <c r="E43" s="85">
        <v>1580.163</v>
      </c>
      <c r="F43" s="85">
        <v>1832.502</v>
      </c>
      <c r="G43" s="85">
        <v>1833.4179999999999</v>
      </c>
      <c r="H43" s="85">
        <v>1168.104</v>
      </c>
      <c r="I43" s="85">
        <v>1168.6880000000001</v>
      </c>
      <c r="J43" s="85">
        <v>1278.43</v>
      </c>
      <c r="K43" s="85">
        <v>1279.07</v>
      </c>
      <c r="L43" s="85">
        <v>184.59100000000001</v>
      </c>
      <c r="M43" s="85">
        <v>184.684</v>
      </c>
      <c r="N43" s="85">
        <v>212.64</v>
      </c>
      <c r="O43" s="85">
        <v>212.74700000000001</v>
      </c>
      <c r="P43" s="85">
        <v>211.71700000000001</v>
      </c>
      <c r="Q43" s="85">
        <v>211.82300000000001</v>
      </c>
      <c r="R43" s="85">
        <v>12.576000000000001</v>
      </c>
      <c r="S43" s="85">
        <v>12.582000000000001</v>
      </c>
      <c r="T43" s="132">
        <v>0</v>
      </c>
      <c r="U43" s="132">
        <v>0</v>
      </c>
      <c r="V43" s="132">
        <v>0</v>
      </c>
      <c r="W43" s="132">
        <v>0</v>
      </c>
      <c r="X43" s="85">
        <v>1792.8430000000001</v>
      </c>
      <c r="Y43" s="85">
        <v>1793.739</v>
      </c>
      <c r="Z43" s="132">
        <v>0</v>
      </c>
      <c r="AA43" s="132">
        <v>0</v>
      </c>
      <c r="AB43" s="1"/>
    </row>
    <row r="44" spans="1:28" ht="24.95" customHeight="1">
      <c r="A44" s="89" t="s">
        <v>30</v>
      </c>
      <c r="B44" s="85">
        <v>1164</v>
      </c>
      <c r="C44" s="85">
        <v>1166</v>
      </c>
      <c r="D44" s="85">
        <v>1577.625</v>
      </c>
      <c r="E44" s="85">
        <v>1578.414</v>
      </c>
      <c r="F44" s="85">
        <v>1835.299</v>
      </c>
      <c r="G44" s="85">
        <v>1836.2170000000001</v>
      </c>
      <c r="H44" s="85">
        <v>1168.6890000000001</v>
      </c>
      <c r="I44" s="85">
        <v>1169.2739999999999</v>
      </c>
      <c r="J44" s="85">
        <v>1282.934</v>
      </c>
      <c r="K44" s="85">
        <v>1283.576</v>
      </c>
      <c r="L44" s="85">
        <v>184.12200000000001</v>
      </c>
      <c r="M44" s="85">
        <v>184.214</v>
      </c>
      <c r="N44" s="85">
        <v>212.792</v>
      </c>
      <c r="O44" s="85">
        <v>212.898</v>
      </c>
      <c r="P44" s="85">
        <v>211.49</v>
      </c>
      <c r="Q44" s="85">
        <v>211.596</v>
      </c>
      <c r="R44" s="85">
        <v>12.629</v>
      </c>
      <c r="S44" s="85">
        <v>12.635</v>
      </c>
      <c r="T44" s="132">
        <v>0</v>
      </c>
      <c r="U44" s="132">
        <v>0</v>
      </c>
      <c r="V44" s="132">
        <v>0</v>
      </c>
      <c r="W44" s="132">
        <v>0</v>
      </c>
      <c r="X44" s="85">
        <v>1792.5509999999999</v>
      </c>
      <c r="Y44" s="85">
        <v>1793.4480000000001</v>
      </c>
      <c r="Z44" s="132">
        <v>0</v>
      </c>
      <c r="AA44" s="132">
        <v>0</v>
      </c>
      <c r="AB44" s="1"/>
    </row>
    <row r="45" spans="1:28" ht="24.95" customHeight="1">
      <c r="A45" s="89" t="s">
        <v>31</v>
      </c>
      <c r="B45" s="85">
        <v>1164</v>
      </c>
      <c r="C45" s="85">
        <v>1166</v>
      </c>
      <c r="D45" s="85">
        <v>1575.2940000000001</v>
      </c>
      <c r="E45" s="85">
        <v>1576.0820000000001</v>
      </c>
      <c r="F45" s="85">
        <v>1825.0429999999999</v>
      </c>
      <c r="G45" s="85">
        <v>1825.9559999999999</v>
      </c>
      <c r="H45" s="85">
        <v>1170.097</v>
      </c>
      <c r="I45" s="85">
        <v>1170.683</v>
      </c>
      <c r="J45" s="85">
        <v>1275.771</v>
      </c>
      <c r="K45" s="85">
        <v>1276.4090000000001</v>
      </c>
      <c r="L45" s="85">
        <v>183.55600000000001</v>
      </c>
      <c r="M45" s="85">
        <v>183.648</v>
      </c>
      <c r="N45" s="85">
        <v>212.21799999999999</v>
      </c>
      <c r="O45" s="85">
        <v>212.32400000000001</v>
      </c>
      <c r="P45" s="85">
        <v>211.172</v>
      </c>
      <c r="Q45" s="85">
        <v>211.27799999999999</v>
      </c>
      <c r="R45" s="85">
        <v>12.423999999999999</v>
      </c>
      <c r="S45" s="85">
        <v>12.430999999999999</v>
      </c>
      <c r="T45" s="132">
        <v>0</v>
      </c>
      <c r="U45" s="132">
        <v>0</v>
      </c>
      <c r="V45" s="132">
        <v>0</v>
      </c>
      <c r="W45" s="132">
        <v>0</v>
      </c>
      <c r="X45" s="85">
        <v>1789.2760000000001</v>
      </c>
      <c r="Y45" s="85">
        <v>1790.171</v>
      </c>
      <c r="Z45" s="132">
        <v>0</v>
      </c>
      <c r="AA45" s="132">
        <v>0</v>
      </c>
      <c r="AB45" s="1"/>
    </row>
    <row r="46" spans="1:28" ht="24.95" customHeight="1">
      <c r="A46" s="89" t="s">
        <v>32</v>
      </c>
      <c r="B46" s="85">
        <v>1164</v>
      </c>
      <c r="C46" s="85">
        <v>1166</v>
      </c>
      <c r="D46" s="85">
        <v>1578.674</v>
      </c>
      <c r="E46" s="85">
        <v>1579.4639999999999</v>
      </c>
      <c r="F46" s="85">
        <v>1831.453</v>
      </c>
      <c r="G46" s="85">
        <v>1832.3689999999999</v>
      </c>
      <c r="H46" s="85">
        <v>1166.2329999999999</v>
      </c>
      <c r="I46" s="85">
        <v>1166.817</v>
      </c>
      <c r="J46" s="85">
        <v>1283.075</v>
      </c>
      <c r="K46" s="85">
        <v>1283.7170000000001</v>
      </c>
      <c r="L46" s="85">
        <v>183.83099999999999</v>
      </c>
      <c r="M46" s="85">
        <v>183.923</v>
      </c>
      <c r="N46" s="85">
        <v>212.33</v>
      </c>
      <c r="O46" s="85">
        <v>212.43600000000001</v>
      </c>
      <c r="P46" s="85">
        <v>211.60499999999999</v>
      </c>
      <c r="Q46" s="85">
        <v>211.71100000000001</v>
      </c>
      <c r="R46" s="85">
        <v>12.48</v>
      </c>
      <c r="S46" s="85">
        <v>12.487</v>
      </c>
      <c r="T46" s="132">
        <v>0</v>
      </c>
      <c r="U46" s="132">
        <v>0</v>
      </c>
      <c r="V46" s="132">
        <v>0</v>
      </c>
      <c r="W46" s="132">
        <v>0</v>
      </c>
      <c r="X46" s="85">
        <v>1791.328</v>
      </c>
      <c r="Y46" s="85">
        <v>1792.2239999999999</v>
      </c>
      <c r="Z46" s="132">
        <v>0</v>
      </c>
      <c r="AA46" s="132">
        <v>0</v>
      </c>
      <c r="AB46" s="1"/>
    </row>
    <row r="47" spans="1:28" ht="24.95" customHeight="1">
      <c r="A47" s="89" t="s">
        <v>33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1"/>
    </row>
    <row r="48" spans="1:28" ht="24.95" customHeight="1">
      <c r="A48" s="89" t="s">
        <v>34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1"/>
    </row>
    <row r="49" spans="1:28" ht="24.95" customHeight="1">
      <c r="A49" s="89" t="s">
        <v>35</v>
      </c>
      <c r="B49" s="85">
        <v>1164</v>
      </c>
      <c r="C49" s="85">
        <v>1166</v>
      </c>
      <c r="D49" s="85">
        <v>1558.6289999999999</v>
      </c>
      <c r="E49" s="85">
        <v>1559.4079999999999</v>
      </c>
      <c r="F49" s="85">
        <v>1835.066</v>
      </c>
      <c r="G49" s="85">
        <v>1835.9839999999999</v>
      </c>
      <c r="H49" s="85">
        <v>1163.0909999999999</v>
      </c>
      <c r="I49" s="85">
        <v>1163.673</v>
      </c>
      <c r="J49" s="85">
        <v>1271.595</v>
      </c>
      <c r="K49" s="85">
        <v>1272.231</v>
      </c>
      <c r="L49" s="85">
        <v>181.792</v>
      </c>
      <c r="M49" s="85">
        <v>181.88300000000001</v>
      </c>
      <c r="N49" s="85">
        <v>210.88200000000001</v>
      </c>
      <c r="O49" s="85">
        <v>210.98699999999999</v>
      </c>
      <c r="P49" s="85">
        <v>208.923</v>
      </c>
      <c r="Q49" s="85">
        <v>209.02799999999999</v>
      </c>
      <c r="R49" s="85">
        <v>12.44</v>
      </c>
      <c r="S49" s="85">
        <v>12.446999999999999</v>
      </c>
      <c r="T49" s="132">
        <v>0</v>
      </c>
      <c r="U49" s="132">
        <v>0</v>
      </c>
      <c r="V49" s="132">
        <v>0</v>
      </c>
      <c r="W49" s="132">
        <v>0</v>
      </c>
      <c r="X49" s="85">
        <v>1786.6079999999999</v>
      </c>
      <c r="Y49" s="85">
        <v>1787.501</v>
      </c>
      <c r="Z49" s="132">
        <v>0</v>
      </c>
      <c r="AA49" s="132">
        <v>0</v>
      </c>
      <c r="AB49" s="1"/>
    </row>
    <row r="50" spans="1:28" ht="24.95" customHeight="1">
      <c r="A50" s="89" t="s">
        <v>36</v>
      </c>
      <c r="B50" s="85">
        <v>1164</v>
      </c>
      <c r="C50" s="85">
        <v>1166</v>
      </c>
      <c r="D50" s="85">
        <v>1560.61</v>
      </c>
      <c r="E50" s="85">
        <v>1561.3910000000001</v>
      </c>
      <c r="F50" s="85">
        <v>1828.19</v>
      </c>
      <c r="G50" s="85">
        <v>1829.104</v>
      </c>
      <c r="H50" s="149">
        <v>0</v>
      </c>
      <c r="I50" s="149">
        <v>0</v>
      </c>
      <c r="J50" s="85">
        <v>1269.241</v>
      </c>
      <c r="K50" s="85">
        <v>1269.876</v>
      </c>
      <c r="L50" s="85">
        <v>181.14</v>
      </c>
      <c r="M50" s="85">
        <v>181.23</v>
      </c>
      <c r="N50" s="85">
        <v>211.47900000000001</v>
      </c>
      <c r="O50" s="85">
        <v>211.58500000000001</v>
      </c>
      <c r="P50" s="85">
        <v>209.148</v>
      </c>
      <c r="Q50" s="85">
        <v>209.25299999999999</v>
      </c>
      <c r="R50" s="132">
        <v>0</v>
      </c>
      <c r="S50" s="132">
        <v>0</v>
      </c>
      <c r="T50" s="132">
        <v>0</v>
      </c>
      <c r="U50" s="132">
        <v>0</v>
      </c>
      <c r="V50" s="132">
        <v>0</v>
      </c>
      <c r="W50" s="132">
        <v>0</v>
      </c>
      <c r="X50" s="85">
        <v>1782.8779999999999</v>
      </c>
      <c r="Y50" s="85">
        <v>1783.77</v>
      </c>
      <c r="Z50" s="132">
        <v>0</v>
      </c>
      <c r="AA50" s="132">
        <v>0</v>
      </c>
      <c r="AB50" s="1"/>
    </row>
    <row r="51" spans="1:28" ht="24.95" customHeight="1">
      <c r="A51" s="89" t="s">
        <v>37</v>
      </c>
      <c r="B51" s="85">
        <v>1164</v>
      </c>
      <c r="C51" s="85">
        <v>1166</v>
      </c>
      <c r="D51" s="85">
        <v>1566.087</v>
      </c>
      <c r="E51" s="85">
        <v>1566.8710000000001</v>
      </c>
      <c r="F51" s="85">
        <v>1819.4490000000001</v>
      </c>
      <c r="G51" s="85">
        <v>1820.3589999999999</v>
      </c>
      <c r="H51" s="85">
        <v>1162.047</v>
      </c>
      <c r="I51" s="85">
        <v>1162.6279999999999</v>
      </c>
      <c r="J51" s="85">
        <v>1270.625</v>
      </c>
      <c r="K51" s="85">
        <v>1271.26</v>
      </c>
      <c r="L51" s="85">
        <v>181.934</v>
      </c>
      <c r="M51" s="85">
        <v>182.02500000000001</v>
      </c>
      <c r="N51" s="85">
        <v>212.006</v>
      </c>
      <c r="O51" s="85">
        <v>212.11199999999999</v>
      </c>
      <c r="P51" s="85">
        <v>209.89</v>
      </c>
      <c r="Q51" s="85">
        <v>209.995</v>
      </c>
      <c r="R51" s="85">
        <v>12.365</v>
      </c>
      <c r="S51" s="85">
        <v>12.371</v>
      </c>
      <c r="T51" s="132">
        <v>0</v>
      </c>
      <c r="U51" s="132">
        <v>0</v>
      </c>
      <c r="V51" s="132">
        <v>0</v>
      </c>
      <c r="W51" s="132">
        <v>0</v>
      </c>
      <c r="X51" s="85">
        <v>1783.636</v>
      </c>
      <c r="Y51" s="85">
        <v>1784.528</v>
      </c>
      <c r="Z51" s="132">
        <v>0</v>
      </c>
      <c r="AA51" s="132">
        <v>0</v>
      </c>
      <c r="AB51" s="1"/>
    </row>
    <row r="52" spans="1:28" ht="24.95" customHeight="1">
      <c r="A52" s="89" t="s">
        <v>38</v>
      </c>
      <c r="B52" s="85">
        <v>1164</v>
      </c>
      <c r="C52" s="85">
        <v>1166</v>
      </c>
      <c r="D52" s="85">
        <v>1570.982</v>
      </c>
      <c r="E52" s="85">
        <v>1571.768</v>
      </c>
      <c r="F52" s="85">
        <v>1814.671</v>
      </c>
      <c r="G52" s="85">
        <v>1815.579</v>
      </c>
      <c r="H52" s="85">
        <v>1163.0909999999999</v>
      </c>
      <c r="I52" s="85">
        <v>1163.673</v>
      </c>
      <c r="J52" s="85">
        <v>1270.348</v>
      </c>
      <c r="K52" s="85">
        <v>1270.9829999999999</v>
      </c>
      <c r="L52" s="85">
        <v>183.63399999999999</v>
      </c>
      <c r="M52" s="85">
        <v>183.76</v>
      </c>
      <c r="N52" s="85">
        <v>213.13</v>
      </c>
      <c r="O52" s="85">
        <v>213.23699999999999</v>
      </c>
      <c r="P52" s="85">
        <v>210.54300000000001</v>
      </c>
      <c r="Q52" s="85">
        <v>210.648</v>
      </c>
      <c r="R52" s="85">
        <v>12.487</v>
      </c>
      <c r="S52" s="85">
        <v>12.493</v>
      </c>
      <c r="T52" s="132">
        <v>0</v>
      </c>
      <c r="U52" s="132">
        <v>0</v>
      </c>
      <c r="V52" s="132">
        <v>0</v>
      </c>
      <c r="W52" s="132">
        <v>0</v>
      </c>
      <c r="X52" s="85">
        <v>1786.153</v>
      </c>
      <c r="Y52" s="85">
        <v>1787.047</v>
      </c>
      <c r="Z52" s="132">
        <v>0</v>
      </c>
      <c r="AA52" s="132">
        <v>0</v>
      </c>
      <c r="AB52" s="1"/>
    </row>
    <row r="53" spans="1:28" ht="24.95" customHeight="1">
      <c r="A53" s="89" t="s">
        <v>39</v>
      </c>
      <c r="B53" s="85">
        <v>1164</v>
      </c>
      <c r="C53" s="85">
        <v>1166</v>
      </c>
      <c r="D53" s="85">
        <v>1553.1510000000001</v>
      </c>
      <c r="E53" s="85">
        <v>1553.9280000000001</v>
      </c>
      <c r="F53" s="85">
        <v>1807.5619999999999</v>
      </c>
      <c r="G53" s="85">
        <v>1808.4659999999999</v>
      </c>
      <c r="H53" s="85">
        <v>1164.4849999999999</v>
      </c>
      <c r="I53" s="85">
        <v>1165.068</v>
      </c>
      <c r="J53" s="85">
        <v>1263.462</v>
      </c>
      <c r="K53" s="85">
        <v>1264.0940000000001</v>
      </c>
      <c r="L53" s="85">
        <v>184.60599999999999</v>
      </c>
      <c r="M53" s="85">
        <v>184.69800000000001</v>
      </c>
      <c r="N53" s="85">
        <v>211.012</v>
      </c>
      <c r="O53" s="85">
        <v>211.11699999999999</v>
      </c>
      <c r="P53" s="85">
        <v>208.185</v>
      </c>
      <c r="Q53" s="85">
        <v>208.28899999999999</v>
      </c>
      <c r="R53" s="85">
        <v>12.467000000000001</v>
      </c>
      <c r="S53" s="85">
        <v>12.473000000000001</v>
      </c>
      <c r="T53" s="132">
        <v>0</v>
      </c>
      <c r="U53" s="132">
        <v>0</v>
      </c>
      <c r="V53" s="132">
        <v>0</v>
      </c>
      <c r="W53" s="132">
        <v>0</v>
      </c>
      <c r="X53" s="85">
        <v>1777.972</v>
      </c>
      <c r="Y53" s="85">
        <v>1778.8610000000001</v>
      </c>
      <c r="Z53" s="132">
        <v>0</v>
      </c>
      <c r="AA53" s="132">
        <v>0</v>
      </c>
      <c r="AB53" s="1"/>
    </row>
    <row r="54" spans="1:28" ht="24.95" customHeight="1">
      <c r="A54" s="89" t="s">
        <v>40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1"/>
    </row>
    <row r="55" spans="1:28" ht="24.95" customHeight="1">
      <c r="A55" s="89" t="s">
        <v>41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1"/>
    </row>
    <row r="56" spans="1:28" ht="24.95" customHeight="1">
      <c r="A56" s="89" t="s">
        <v>42</v>
      </c>
      <c r="B56" s="85">
        <v>1164</v>
      </c>
      <c r="C56" s="85">
        <v>1166</v>
      </c>
      <c r="D56" s="85">
        <v>1552.9179999999999</v>
      </c>
      <c r="E56" s="85">
        <v>1553.6949999999999</v>
      </c>
      <c r="F56" s="85">
        <v>1805.4639999999999</v>
      </c>
      <c r="G56" s="85">
        <v>1806.367</v>
      </c>
      <c r="H56" s="85">
        <v>1157.316</v>
      </c>
      <c r="I56" s="85">
        <v>1157.895</v>
      </c>
      <c r="J56" s="85">
        <v>1262.0930000000001</v>
      </c>
      <c r="K56" s="85">
        <v>1262.7249999999999</v>
      </c>
      <c r="L56" s="85">
        <v>184.01400000000001</v>
      </c>
      <c r="M56" s="85">
        <v>184.10599999999999</v>
      </c>
      <c r="N56" s="85">
        <v>210.012</v>
      </c>
      <c r="O56" s="85">
        <v>210.11699999999999</v>
      </c>
      <c r="P56" s="85">
        <v>208.196</v>
      </c>
      <c r="Q56" s="85">
        <v>208.3</v>
      </c>
      <c r="R56" s="85">
        <v>12.599</v>
      </c>
      <c r="S56" s="85">
        <v>12.605</v>
      </c>
      <c r="T56" s="132">
        <v>0</v>
      </c>
      <c r="U56" s="132">
        <v>0</v>
      </c>
      <c r="V56" s="132">
        <v>0</v>
      </c>
      <c r="W56" s="132">
        <v>0</v>
      </c>
      <c r="X56" s="85">
        <v>1778.962</v>
      </c>
      <c r="Y56" s="85">
        <v>1779.8520000000001</v>
      </c>
      <c r="Z56" s="132">
        <v>0</v>
      </c>
      <c r="AA56" s="132">
        <v>0</v>
      </c>
      <c r="AB56" s="1"/>
    </row>
    <row r="57" spans="1:28" ht="24.95" customHeight="1">
      <c r="A57" s="89" t="s">
        <v>43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1"/>
    </row>
    <row r="58" spans="1:28" ht="24.95" customHeight="1">
      <c r="A58" s="89" t="s">
        <v>44</v>
      </c>
      <c r="B58" s="85">
        <v>1164</v>
      </c>
      <c r="C58" s="85">
        <v>1166</v>
      </c>
      <c r="D58" s="85">
        <v>1555.7149999999999</v>
      </c>
      <c r="E58" s="85">
        <v>1556.4929999999999</v>
      </c>
      <c r="F58" s="85">
        <v>1802.55</v>
      </c>
      <c r="G58" s="85">
        <v>1803.452</v>
      </c>
      <c r="H58" s="85">
        <v>1151.825</v>
      </c>
      <c r="I58" s="85">
        <v>1152.402</v>
      </c>
      <c r="J58" s="85">
        <v>1260.864</v>
      </c>
      <c r="K58" s="85">
        <v>1261.4949999999999</v>
      </c>
      <c r="L58" s="85">
        <v>184.09</v>
      </c>
      <c r="M58" s="85">
        <v>184.18199999999999</v>
      </c>
      <c r="N58" s="85">
        <v>209.751</v>
      </c>
      <c r="O58" s="85">
        <v>209.85599999999999</v>
      </c>
      <c r="P58" s="85">
        <v>208.542</v>
      </c>
      <c r="Q58" s="85">
        <v>208.64599999999999</v>
      </c>
      <c r="R58" s="85">
        <v>12.423999999999999</v>
      </c>
      <c r="S58" s="85">
        <v>12.430999999999999</v>
      </c>
      <c r="T58" s="132">
        <v>0</v>
      </c>
      <c r="U58" s="132">
        <v>0</v>
      </c>
      <c r="V58" s="132">
        <v>0</v>
      </c>
      <c r="W58" s="132">
        <v>0</v>
      </c>
      <c r="X58" s="85">
        <v>1777.5060000000001</v>
      </c>
      <c r="Y58" s="85">
        <v>1778.395</v>
      </c>
      <c r="Z58" s="132">
        <v>0</v>
      </c>
      <c r="AA58" s="132">
        <v>0</v>
      </c>
      <c r="AB58" s="1"/>
    </row>
    <row r="59" spans="1:28" ht="24.95" customHeight="1">
      <c r="A59" s="89" t="s">
        <v>45</v>
      </c>
      <c r="B59" s="85">
        <v>1164</v>
      </c>
      <c r="C59" s="85">
        <v>1166</v>
      </c>
      <c r="D59" s="85">
        <v>1558.163</v>
      </c>
      <c r="E59" s="85">
        <v>1558.942</v>
      </c>
      <c r="F59" s="85">
        <v>1783.088</v>
      </c>
      <c r="G59" s="85">
        <v>1783.98</v>
      </c>
      <c r="H59" s="85">
        <v>1146.7249999999999</v>
      </c>
      <c r="I59" s="85">
        <v>1147.299</v>
      </c>
      <c r="J59" s="85">
        <v>1263.7360000000001</v>
      </c>
      <c r="K59" s="85">
        <v>1264.3679999999999</v>
      </c>
      <c r="L59" s="85">
        <v>185.16300000000001</v>
      </c>
      <c r="M59" s="85">
        <v>185.256</v>
      </c>
      <c r="N59" s="85">
        <v>210.37899999999999</v>
      </c>
      <c r="O59" s="85">
        <v>210.48500000000001</v>
      </c>
      <c r="P59" s="85">
        <v>208.85599999999999</v>
      </c>
      <c r="Q59" s="85">
        <v>208.96100000000001</v>
      </c>
      <c r="R59" s="85">
        <v>12.435</v>
      </c>
      <c r="S59" s="85">
        <v>12.441000000000001</v>
      </c>
      <c r="T59" s="132">
        <v>0</v>
      </c>
      <c r="U59" s="132">
        <v>0</v>
      </c>
      <c r="V59" s="132">
        <v>0</v>
      </c>
      <c r="W59" s="132">
        <v>0</v>
      </c>
      <c r="X59" s="85">
        <v>1777.2729999999999</v>
      </c>
      <c r="Y59" s="85">
        <v>1778.162</v>
      </c>
      <c r="Z59" s="132">
        <v>0</v>
      </c>
      <c r="AA59" s="132">
        <v>0</v>
      </c>
      <c r="AB59" s="1"/>
    </row>
    <row r="60" spans="1:28" ht="24.95" customHeight="1">
      <c r="A60" s="89" t="s">
        <v>46</v>
      </c>
      <c r="B60" s="85">
        <v>1164</v>
      </c>
      <c r="C60" s="85">
        <v>1166</v>
      </c>
      <c r="D60" s="85">
        <v>1536.7190000000001</v>
      </c>
      <c r="E60" s="85">
        <v>1537.4880000000001</v>
      </c>
      <c r="F60" s="85">
        <v>1777.6110000000001</v>
      </c>
      <c r="G60" s="85">
        <v>1778.5</v>
      </c>
      <c r="H60" s="85">
        <v>1144.248</v>
      </c>
      <c r="I60" s="85">
        <v>1144.8209999999999</v>
      </c>
      <c r="J60" s="85">
        <v>1250.7159999999999</v>
      </c>
      <c r="K60" s="85">
        <v>1251.3409999999999</v>
      </c>
      <c r="L60" s="85">
        <v>182.92500000000001</v>
      </c>
      <c r="M60" s="85">
        <v>183.017</v>
      </c>
      <c r="N60" s="85">
        <v>205.566</v>
      </c>
      <c r="O60" s="85">
        <v>205.66900000000001</v>
      </c>
      <c r="P60" s="85">
        <v>206.006</v>
      </c>
      <c r="Q60" s="85">
        <v>206.10900000000001</v>
      </c>
      <c r="R60" s="85">
        <v>12.47</v>
      </c>
      <c r="S60" s="85">
        <v>12.476000000000001</v>
      </c>
      <c r="T60" s="132">
        <v>0</v>
      </c>
      <c r="U60" s="132">
        <v>0</v>
      </c>
      <c r="V60" s="132">
        <v>0</v>
      </c>
      <c r="W60" s="132">
        <v>0</v>
      </c>
      <c r="X60" s="85">
        <v>1768.1120000000001</v>
      </c>
      <c r="Y60" s="85">
        <v>1768.9970000000001</v>
      </c>
      <c r="Z60" s="132">
        <v>0</v>
      </c>
      <c r="AA60" s="132">
        <v>0</v>
      </c>
      <c r="AB60" s="1"/>
    </row>
    <row r="61" spans="1:28" ht="24.95" customHeight="1">
      <c r="A61" s="89" t="s">
        <v>47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1"/>
    </row>
    <row r="62" spans="1:28" ht="24.95" customHeight="1">
      <c r="A62" s="89" t="s">
        <v>48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</row>
    <row r="63" spans="1:28" ht="24.95" customHeight="1">
      <c r="A63" s="89" t="s">
        <v>49</v>
      </c>
      <c r="B63" s="86">
        <v>1164</v>
      </c>
      <c r="C63" s="86">
        <v>1166</v>
      </c>
      <c r="D63" s="86">
        <v>1536.7190000000001</v>
      </c>
      <c r="E63" s="86">
        <v>1537.4880000000001</v>
      </c>
      <c r="F63" s="86">
        <v>1777.96</v>
      </c>
      <c r="G63" s="86">
        <v>1778.85</v>
      </c>
      <c r="H63" s="86">
        <v>1139.884</v>
      </c>
      <c r="I63" s="86">
        <v>1140.454</v>
      </c>
      <c r="J63" s="86">
        <v>1251.2529999999999</v>
      </c>
      <c r="K63" s="86">
        <v>1251.8789999999999</v>
      </c>
      <c r="L63" s="86">
        <v>182.24700000000001</v>
      </c>
      <c r="M63" s="86">
        <v>182.33799999999999</v>
      </c>
      <c r="N63" s="86">
        <v>205.80199999999999</v>
      </c>
      <c r="O63" s="86">
        <v>205.905</v>
      </c>
      <c r="P63" s="86">
        <v>206.006</v>
      </c>
      <c r="Q63" s="86">
        <v>206.10900000000001</v>
      </c>
      <c r="R63" s="86">
        <v>12.491</v>
      </c>
      <c r="S63" s="86">
        <v>12.497</v>
      </c>
      <c r="T63" s="132">
        <v>0</v>
      </c>
      <c r="U63" s="132">
        <v>0</v>
      </c>
      <c r="V63" s="132">
        <v>0</v>
      </c>
      <c r="W63" s="132">
        <v>0</v>
      </c>
      <c r="X63" s="86">
        <v>1766.912</v>
      </c>
      <c r="Y63" s="86">
        <v>1767.796</v>
      </c>
      <c r="Z63" s="132">
        <v>0</v>
      </c>
      <c r="AA63" s="132">
        <v>0</v>
      </c>
    </row>
    <row r="64" spans="1:28" ht="24.95" customHeight="1">
      <c r="A64" s="89" t="s">
        <v>50</v>
      </c>
      <c r="B64" s="86">
        <v>1164</v>
      </c>
      <c r="C64" s="86">
        <v>1166</v>
      </c>
      <c r="D64" s="86">
        <v>1550.471</v>
      </c>
      <c r="E64" s="86">
        <v>1551.2460000000001</v>
      </c>
      <c r="F64" s="86">
        <v>1762.81</v>
      </c>
      <c r="G64" s="86">
        <v>1763.692</v>
      </c>
      <c r="H64" s="86">
        <v>1135.3309999999999</v>
      </c>
      <c r="I64" s="86">
        <v>1135.8989999999999</v>
      </c>
      <c r="J64" s="86">
        <v>1258.9580000000001</v>
      </c>
      <c r="K64" s="86">
        <v>1259.587</v>
      </c>
      <c r="L64" s="86">
        <v>182.279</v>
      </c>
      <c r="M64" s="86">
        <v>182.37</v>
      </c>
      <c r="N64" s="86">
        <v>207.62799999999999</v>
      </c>
      <c r="O64" s="86">
        <v>207.732</v>
      </c>
      <c r="P64" s="86">
        <v>207.798</v>
      </c>
      <c r="Q64" s="86">
        <v>207.90199999999999</v>
      </c>
      <c r="R64" s="86">
        <v>12.365</v>
      </c>
      <c r="S64" s="86">
        <v>12.371</v>
      </c>
      <c r="T64" s="132">
        <v>0</v>
      </c>
      <c r="U64" s="132">
        <v>0</v>
      </c>
      <c r="V64" s="132">
        <v>0</v>
      </c>
      <c r="W64" s="132">
        <v>0</v>
      </c>
      <c r="X64" s="86">
        <v>1769.3240000000001</v>
      </c>
      <c r="Y64" s="86">
        <v>1770.21</v>
      </c>
      <c r="Z64" s="132">
        <v>0</v>
      </c>
      <c r="AA64" s="132">
        <v>0</v>
      </c>
    </row>
    <row r="65" spans="1:27" ht="24.95" customHeight="1">
      <c r="A65" s="89" t="s">
        <v>51</v>
      </c>
      <c r="B65" s="86">
        <v>1164</v>
      </c>
      <c r="C65" s="86">
        <v>1166</v>
      </c>
      <c r="D65" s="86">
        <v>1524.0160000000001</v>
      </c>
      <c r="E65" s="86">
        <v>1524.778</v>
      </c>
      <c r="F65" s="86">
        <v>1764.674</v>
      </c>
      <c r="G65" s="86">
        <v>1765.557</v>
      </c>
      <c r="H65" s="86">
        <v>1133.674</v>
      </c>
      <c r="I65" s="86">
        <v>1134.241</v>
      </c>
      <c r="J65" s="86">
        <v>1252.867</v>
      </c>
      <c r="K65" s="86">
        <v>1253.4939999999999</v>
      </c>
      <c r="L65" s="86">
        <v>180.029</v>
      </c>
      <c r="M65" s="86">
        <v>180.119</v>
      </c>
      <c r="N65" s="86">
        <v>204.30500000000001</v>
      </c>
      <c r="O65" s="86">
        <v>204.40700000000001</v>
      </c>
      <c r="P65" s="86">
        <v>204.32300000000001</v>
      </c>
      <c r="Q65" s="86">
        <v>204.42500000000001</v>
      </c>
      <c r="R65" s="86">
        <v>12.599</v>
      </c>
      <c r="S65" s="86">
        <v>12.605</v>
      </c>
      <c r="T65" s="132">
        <v>0</v>
      </c>
      <c r="U65" s="132">
        <v>0</v>
      </c>
      <c r="V65" s="132">
        <v>0</v>
      </c>
      <c r="W65" s="132">
        <v>0</v>
      </c>
      <c r="X65" s="86">
        <v>1763.02</v>
      </c>
      <c r="Y65" s="86">
        <v>1763.9010000000001</v>
      </c>
      <c r="Z65" s="132">
        <v>0</v>
      </c>
      <c r="AA65" s="132">
        <v>0</v>
      </c>
    </row>
    <row r="66" spans="1:27" ht="24.95" customHeight="1">
      <c r="A66" s="89" t="s">
        <v>52</v>
      </c>
      <c r="B66" s="86">
        <v>1164</v>
      </c>
      <c r="C66" s="86">
        <v>1166</v>
      </c>
      <c r="D66" s="86">
        <v>1526.347</v>
      </c>
      <c r="E66" s="86">
        <v>1527.11</v>
      </c>
      <c r="F66" s="86">
        <v>1762.81</v>
      </c>
      <c r="G66" s="86">
        <v>1763.692</v>
      </c>
      <c r="H66" s="86">
        <v>1136.992</v>
      </c>
      <c r="I66" s="86">
        <v>1137.5609999999999</v>
      </c>
      <c r="J66" s="86">
        <v>1252.732</v>
      </c>
      <c r="K66" s="86">
        <v>1253.3589999999999</v>
      </c>
      <c r="L66" s="86">
        <v>180.84700000000001</v>
      </c>
      <c r="M66" s="86">
        <v>180.93799999999999</v>
      </c>
      <c r="N66" s="86">
        <v>204.41300000000001</v>
      </c>
      <c r="O66" s="86">
        <v>204.51499999999999</v>
      </c>
      <c r="P66" s="86">
        <v>204.696</v>
      </c>
      <c r="Q66" s="86">
        <v>204.79900000000001</v>
      </c>
      <c r="R66" s="86">
        <v>12.677</v>
      </c>
      <c r="S66" s="86">
        <v>12.683999999999999</v>
      </c>
      <c r="T66" s="132">
        <v>0</v>
      </c>
      <c r="U66" s="132">
        <v>0</v>
      </c>
      <c r="V66" s="132">
        <v>0</v>
      </c>
      <c r="W66" s="132">
        <v>0</v>
      </c>
      <c r="X66" s="86">
        <v>1764.779</v>
      </c>
      <c r="Y66" s="86">
        <v>1765.662</v>
      </c>
      <c r="Z66" s="132">
        <v>0</v>
      </c>
      <c r="AA66" s="132">
        <v>0</v>
      </c>
    </row>
    <row r="67" spans="1:27" ht="24.95" customHeight="1">
      <c r="A67" s="89" t="s">
        <v>53</v>
      </c>
      <c r="B67" s="86">
        <v>1164</v>
      </c>
      <c r="C67" s="86">
        <v>1166</v>
      </c>
      <c r="D67" s="86">
        <v>1530.076</v>
      </c>
      <c r="E67" s="86">
        <v>1530.8409999999999</v>
      </c>
      <c r="F67" s="86">
        <v>1770.502</v>
      </c>
      <c r="G67" s="86">
        <v>1771.3869999999999</v>
      </c>
      <c r="H67" s="86">
        <v>1133.123</v>
      </c>
      <c r="I67" s="86">
        <v>1133.69</v>
      </c>
      <c r="J67" s="86">
        <v>1252.06</v>
      </c>
      <c r="K67" s="86">
        <v>1252.6859999999999</v>
      </c>
      <c r="L67" s="86">
        <v>181.1</v>
      </c>
      <c r="M67" s="86">
        <v>181.191</v>
      </c>
      <c r="N67" s="86">
        <v>204.36600000000001</v>
      </c>
      <c r="O67" s="86">
        <v>204.46799999999999</v>
      </c>
      <c r="P67" s="86">
        <v>205.215</v>
      </c>
      <c r="Q67" s="86">
        <v>205.31800000000001</v>
      </c>
      <c r="R67" s="86">
        <v>12.602</v>
      </c>
      <c r="S67" s="86">
        <v>12.608000000000001</v>
      </c>
      <c r="T67" s="132">
        <v>0</v>
      </c>
      <c r="U67" s="132">
        <v>0</v>
      </c>
      <c r="V67" s="132">
        <v>0</v>
      </c>
      <c r="W67" s="132">
        <v>0</v>
      </c>
      <c r="X67" s="86">
        <v>1765.4090000000001</v>
      </c>
      <c r="Y67" s="86">
        <v>1766.2919999999999</v>
      </c>
      <c r="Z67" s="132">
        <v>0</v>
      </c>
      <c r="AA67" s="132">
        <v>0</v>
      </c>
    </row>
    <row r="68" spans="1:27" ht="24.95" customHeight="1">
      <c r="A68" s="227" t="s">
        <v>426</v>
      </c>
      <c r="B68" s="231">
        <f>AVERAGE(B40:B67)</f>
        <v>1164</v>
      </c>
      <c r="C68" s="231">
        <f t="shared" ref="C68:AA68" si="1">AVERAGE(C40:C67)</f>
        <v>1166</v>
      </c>
      <c r="D68" s="231">
        <f t="shared" si="1"/>
        <v>1556.9296842105266</v>
      </c>
      <c r="E68" s="231">
        <f t="shared" si="1"/>
        <v>1557.7084210526316</v>
      </c>
      <c r="F68" s="231">
        <f t="shared" si="1"/>
        <v>1804.3048421052633</v>
      </c>
      <c r="G68" s="231">
        <f t="shared" si="1"/>
        <v>1805.2073684210527</v>
      </c>
      <c r="H68" s="231">
        <f t="shared" si="1"/>
        <v>1093.2573157894738</v>
      </c>
      <c r="I68" s="231">
        <f t="shared" si="1"/>
        <v>1093.8044210526314</v>
      </c>
      <c r="J68" s="231">
        <f t="shared" si="1"/>
        <v>1266.2600526315789</v>
      </c>
      <c r="K68" s="231">
        <f t="shared" si="1"/>
        <v>1266.8934210526318</v>
      </c>
      <c r="L68" s="231">
        <f t="shared" si="1"/>
        <v>182.95205263157897</v>
      </c>
      <c r="M68" s="231">
        <f t="shared" si="1"/>
        <v>183.04542105263158</v>
      </c>
      <c r="N68" s="231">
        <f t="shared" si="1"/>
        <v>209.72594736842109</v>
      </c>
      <c r="O68" s="231">
        <f t="shared" si="1"/>
        <v>209.83084210526317</v>
      </c>
      <c r="P68" s="231">
        <f t="shared" si="1"/>
        <v>208.70805263157891</v>
      </c>
      <c r="Q68" s="231">
        <f t="shared" si="1"/>
        <v>208.81252631578948</v>
      </c>
      <c r="R68" s="231">
        <f t="shared" si="1"/>
        <v>11.851210526315789</v>
      </c>
      <c r="S68" s="231">
        <f t="shared" si="1"/>
        <v>11.85715789473684</v>
      </c>
      <c r="T68" s="231">
        <f t="shared" si="1"/>
        <v>0</v>
      </c>
      <c r="U68" s="231">
        <f t="shared" si="1"/>
        <v>0</v>
      </c>
      <c r="V68" s="231">
        <f t="shared" si="1"/>
        <v>0</v>
      </c>
      <c r="W68" s="231">
        <f t="shared" si="1"/>
        <v>0</v>
      </c>
      <c r="X68" s="231">
        <f t="shared" si="1"/>
        <v>1779.6868947368425</v>
      </c>
      <c r="Y68" s="231">
        <f t="shared" si="1"/>
        <v>1780.5771052631578</v>
      </c>
      <c r="Z68" s="231">
        <f t="shared" si="1"/>
        <v>0</v>
      </c>
      <c r="AA68" s="231">
        <f t="shared" si="1"/>
        <v>0</v>
      </c>
    </row>
    <row r="69" spans="1:27" ht="24.95" customHeight="1">
      <c r="A69" s="90" t="s">
        <v>391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0"/>
      <c r="Q69" s="90"/>
      <c r="R69" s="91"/>
      <c r="S69" s="91"/>
      <c r="T69" s="90"/>
      <c r="U69" s="90"/>
      <c r="V69" s="91"/>
      <c r="W69" s="91"/>
      <c r="X69" s="91"/>
      <c r="Y69" s="91"/>
      <c r="Z69" s="91"/>
      <c r="AA69" s="91"/>
    </row>
    <row r="70" spans="1:27" ht="24.95" customHeight="1">
      <c r="A70" s="82">
        <v>1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</row>
    <row r="71" spans="1:27" ht="24.95" customHeight="1">
      <c r="A71" s="82">
        <v>2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</row>
    <row r="72" spans="1:27" ht="24.95" customHeight="1">
      <c r="A72" s="82">
        <v>3</v>
      </c>
      <c r="B72" s="85">
        <v>1164</v>
      </c>
      <c r="C72" s="85">
        <v>1166</v>
      </c>
      <c r="D72" s="85">
        <v>1515.0419999999999</v>
      </c>
      <c r="E72" s="85">
        <v>1515.8</v>
      </c>
      <c r="F72" s="85">
        <v>1750.223</v>
      </c>
      <c r="G72" s="85">
        <v>1751.0989999999999</v>
      </c>
      <c r="H72" s="85">
        <v>1133.123</v>
      </c>
      <c r="I72" s="85">
        <v>1133.69</v>
      </c>
      <c r="J72" s="85">
        <v>1239.0139999999999</v>
      </c>
      <c r="K72" s="85">
        <v>1239.634</v>
      </c>
      <c r="L72" s="85">
        <v>181.31700000000001</v>
      </c>
      <c r="M72" s="85">
        <v>181.40799999999999</v>
      </c>
      <c r="N72" s="85">
        <v>202.39599999999999</v>
      </c>
      <c r="O72" s="85">
        <v>202.49700000000001</v>
      </c>
      <c r="P72" s="85">
        <v>203.19399999999999</v>
      </c>
      <c r="Q72" s="85">
        <v>203.29499999999999</v>
      </c>
      <c r="R72" s="85">
        <v>12.585000000000001</v>
      </c>
      <c r="S72" s="85">
        <v>12.592000000000001</v>
      </c>
      <c r="T72" s="85">
        <v>0</v>
      </c>
      <c r="U72" s="85">
        <v>0</v>
      </c>
      <c r="V72" s="85">
        <v>0</v>
      </c>
      <c r="W72" s="85">
        <v>0</v>
      </c>
      <c r="X72" s="85">
        <v>1756.8779999999999</v>
      </c>
      <c r="Y72" s="85">
        <v>1757.7570000000001</v>
      </c>
      <c r="Z72" s="132">
        <v>0</v>
      </c>
      <c r="AA72" s="132">
        <v>0</v>
      </c>
    </row>
    <row r="73" spans="1:27" ht="24.95" customHeight="1">
      <c r="A73" s="82">
        <v>4</v>
      </c>
      <c r="B73" s="85">
        <v>1164</v>
      </c>
      <c r="C73" s="85">
        <v>1166</v>
      </c>
      <c r="D73" s="85">
        <v>1515.8579999999999</v>
      </c>
      <c r="E73" s="85">
        <v>1516.616</v>
      </c>
      <c r="F73" s="85">
        <v>1753.72</v>
      </c>
      <c r="G73" s="85">
        <v>1754.597</v>
      </c>
      <c r="H73" s="85">
        <v>1131.693</v>
      </c>
      <c r="I73" s="85">
        <v>1132.259</v>
      </c>
      <c r="J73" s="85">
        <v>1236.779</v>
      </c>
      <c r="K73" s="85">
        <v>1237.3979999999999</v>
      </c>
      <c r="L73" s="85">
        <v>180.982</v>
      </c>
      <c r="M73" s="85">
        <v>181.07300000000001</v>
      </c>
      <c r="N73" s="85">
        <v>203.595</v>
      </c>
      <c r="O73" s="85">
        <v>203.697</v>
      </c>
      <c r="P73" s="85">
        <v>203.321</v>
      </c>
      <c r="Q73" s="85">
        <v>203.423</v>
      </c>
      <c r="R73" s="85">
        <v>12.451000000000001</v>
      </c>
      <c r="S73" s="85">
        <v>12.457000000000001</v>
      </c>
      <c r="T73" s="85">
        <v>0</v>
      </c>
      <c r="U73" s="85">
        <v>0</v>
      </c>
      <c r="V73" s="85">
        <v>0</v>
      </c>
      <c r="W73" s="85">
        <v>0</v>
      </c>
      <c r="X73" s="85">
        <v>1755.444</v>
      </c>
      <c r="Y73" s="85">
        <v>1756.3219999999999</v>
      </c>
      <c r="Z73" s="132">
        <v>0</v>
      </c>
      <c r="AA73" s="132">
        <v>0</v>
      </c>
    </row>
    <row r="74" spans="1:27" ht="24.95" customHeight="1">
      <c r="A74" s="82">
        <v>5</v>
      </c>
      <c r="B74" s="85">
        <v>1164</v>
      </c>
      <c r="C74" s="85">
        <v>1166</v>
      </c>
      <c r="D74" s="85">
        <v>1519.0050000000001</v>
      </c>
      <c r="E74" s="85">
        <v>1519.7639999999999</v>
      </c>
      <c r="F74" s="85">
        <v>1766.423</v>
      </c>
      <c r="G74" s="85">
        <v>1767.306</v>
      </c>
      <c r="H74" s="85">
        <v>1132.5719999999999</v>
      </c>
      <c r="I74" s="85">
        <v>1133.1389999999999</v>
      </c>
      <c r="J74" s="85">
        <v>1237.173</v>
      </c>
      <c r="K74" s="85">
        <v>1237.7919999999999</v>
      </c>
      <c r="L74" s="85">
        <v>182.28399999999999</v>
      </c>
      <c r="M74" s="85">
        <v>182.376</v>
      </c>
      <c r="N74" s="85">
        <v>204.16900000000001</v>
      </c>
      <c r="O74" s="85">
        <v>204.27099999999999</v>
      </c>
      <c r="P74" s="85">
        <v>203.73699999999999</v>
      </c>
      <c r="Q74" s="85">
        <v>203.839</v>
      </c>
      <c r="R74" s="85">
        <v>12.484</v>
      </c>
      <c r="S74" s="85">
        <v>12.491</v>
      </c>
      <c r="T74" s="85">
        <v>0</v>
      </c>
      <c r="U74" s="85">
        <v>0</v>
      </c>
      <c r="V74" s="85">
        <v>0</v>
      </c>
      <c r="W74" s="85">
        <v>0</v>
      </c>
      <c r="X74" s="85">
        <v>1759.2550000000001</v>
      </c>
      <c r="Y74" s="85">
        <v>1760.135</v>
      </c>
      <c r="Z74" s="132">
        <v>0</v>
      </c>
      <c r="AA74" s="132">
        <v>0</v>
      </c>
    </row>
    <row r="75" spans="1:27" ht="24.95" customHeight="1">
      <c r="A75" s="82">
        <v>6</v>
      </c>
      <c r="B75" s="85">
        <v>1164</v>
      </c>
      <c r="C75" s="85">
        <v>1166</v>
      </c>
      <c r="D75" s="85">
        <v>1519.1210000000001</v>
      </c>
      <c r="E75" s="85">
        <v>1519.8810000000001</v>
      </c>
      <c r="F75" s="85">
        <v>1758.731</v>
      </c>
      <c r="G75" s="85">
        <v>1759.6110000000001</v>
      </c>
      <c r="H75" s="132">
        <v>0</v>
      </c>
      <c r="I75" s="132">
        <v>0</v>
      </c>
      <c r="J75" s="132">
        <v>0</v>
      </c>
      <c r="K75" s="132">
        <v>0</v>
      </c>
      <c r="L75" s="132">
        <v>0</v>
      </c>
      <c r="M75" s="132">
        <v>0</v>
      </c>
      <c r="N75" s="132">
        <v>0</v>
      </c>
      <c r="O75" s="132">
        <v>0</v>
      </c>
      <c r="P75" s="132">
        <v>0</v>
      </c>
      <c r="Q75" s="132">
        <v>0</v>
      </c>
      <c r="R75" s="85">
        <v>12.507</v>
      </c>
      <c r="S75" s="85">
        <v>12.513</v>
      </c>
      <c r="T75" s="85">
        <v>0</v>
      </c>
      <c r="U75" s="85">
        <v>0</v>
      </c>
      <c r="V75" s="85">
        <v>0</v>
      </c>
      <c r="W75" s="85">
        <v>0</v>
      </c>
      <c r="X75" s="85">
        <v>1758.3230000000001</v>
      </c>
      <c r="Y75" s="85">
        <v>1759.203</v>
      </c>
      <c r="Z75" s="132">
        <v>0</v>
      </c>
      <c r="AA75" s="132">
        <v>0</v>
      </c>
    </row>
    <row r="76" spans="1:27" ht="24.95" customHeight="1">
      <c r="A76" s="82">
        <v>7</v>
      </c>
      <c r="B76" s="85">
        <v>1164</v>
      </c>
      <c r="C76" s="85">
        <v>1166</v>
      </c>
      <c r="D76" s="85">
        <v>1516.2080000000001</v>
      </c>
      <c r="E76" s="85">
        <v>1516.9659999999999</v>
      </c>
      <c r="F76" s="85">
        <v>1746.4939999999999</v>
      </c>
      <c r="G76" s="85">
        <v>1747.3679999999999</v>
      </c>
      <c r="H76" s="85">
        <v>1131.2529999999999</v>
      </c>
      <c r="I76" s="85">
        <v>1131.819</v>
      </c>
      <c r="J76" s="85">
        <v>1230.9010000000001</v>
      </c>
      <c r="K76" s="85">
        <v>1231.5170000000001</v>
      </c>
      <c r="L76" s="85">
        <v>182.40100000000001</v>
      </c>
      <c r="M76" s="85">
        <v>182.49299999999999</v>
      </c>
      <c r="N76" s="85">
        <v>204.43799999999999</v>
      </c>
      <c r="O76" s="85">
        <v>204.54</v>
      </c>
      <c r="P76" s="85">
        <v>203.392</v>
      </c>
      <c r="Q76" s="85">
        <v>203.494</v>
      </c>
      <c r="R76" s="85">
        <v>12.385</v>
      </c>
      <c r="S76" s="85">
        <v>12.391</v>
      </c>
      <c r="T76" s="85">
        <v>0</v>
      </c>
      <c r="U76" s="85">
        <v>0</v>
      </c>
      <c r="V76" s="85">
        <v>0</v>
      </c>
      <c r="W76" s="85">
        <v>0</v>
      </c>
      <c r="X76" s="85">
        <v>1754.5820000000001</v>
      </c>
      <c r="Y76" s="85">
        <v>1755.46</v>
      </c>
      <c r="Z76" s="132">
        <v>0</v>
      </c>
      <c r="AA76" s="132">
        <v>0</v>
      </c>
    </row>
    <row r="77" spans="1:27" ht="24.95" customHeight="1">
      <c r="A77" s="82">
        <v>8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</row>
    <row r="78" spans="1:27" ht="24.95" customHeight="1">
      <c r="A78" s="82">
        <v>9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</row>
    <row r="79" spans="1:27" ht="24.95" customHeight="1">
      <c r="A79" s="82">
        <v>10</v>
      </c>
      <c r="B79" s="85">
        <v>1164</v>
      </c>
      <c r="C79" s="85">
        <v>1166</v>
      </c>
      <c r="D79" s="85">
        <v>1525.5309999999999</v>
      </c>
      <c r="E79" s="85">
        <v>1526.2940000000001</v>
      </c>
      <c r="F79" s="85">
        <v>1752.671</v>
      </c>
      <c r="G79" s="85">
        <v>1753.547</v>
      </c>
      <c r="H79" s="85">
        <v>1134.4469999999999</v>
      </c>
      <c r="I79" s="85">
        <v>1135.0139999999999</v>
      </c>
      <c r="J79" s="85">
        <v>1235.992</v>
      </c>
      <c r="K79" s="85">
        <v>1236.6099999999999</v>
      </c>
      <c r="L79" s="85">
        <v>183.91800000000001</v>
      </c>
      <c r="M79" s="85">
        <v>184.01</v>
      </c>
      <c r="N79" s="85">
        <v>204.94800000000001</v>
      </c>
      <c r="O79" s="85">
        <v>205.05099999999999</v>
      </c>
      <c r="P79" s="85">
        <v>204.57</v>
      </c>
      <c r="Q79" s="85">
        <v>204.673</v>
      </c>
      <c r="R79" s="85">
        <v>12.275</v>
      </c>
      <c r="S79" s="85">
        <v>12.281000000000001</v>
      </c>
      <c r="T79" s="132">
        <v>0</v>
      </c>
      <c r="U79" s="132">
        <v>0</v>
      </c>
      <c r="V79" s="132">
        <v>0</v>
      </c>
      <c r="W79" s="132">
        <v>0</v>
      </c>
      <c r="X79" s="85">
        <v>1757.3209999999999</v>
      </c>
      <c r="Y79" s="85">
        <v>1758.2</v>
      </c>
      <c r="Z79" s="132">
        <v>0</v>
      </c>
      <c r="AA79" s="132">
        <v>0</v>
      </c>
    </row>
    <row r="80" spans="1:27" ht="24.95" customHeight="1">
      <c r="A80" s="82">
        <v>11</v>
      </c>
      <c r="B80" s="85">
        <v>1164</v>
      </c>
      <c r="C80" s="85">
        <v>1166</v>
      </c>
      <c r="D80" s="85">
        <v>1514.3430000000001</v>
      </c>
      <c r="E80" s="85">
        <v>1515.1</v>
      </c>
      <c r="F80" s="85">
        <v>1733.325</v>
      </c>
      <c r="G80" s="85">
        <v>1734.192</v>
      </c>
      <c r="H80" s="85">
        <v>1134.999</v>
      </c>
      <c r="I80" s="85">
        <v>1135.567</v>
      </c>
      <c r="J80" s="85">
        <v>1226.1089999999999</v>
      </c>
      <c r="K80" s="85">
        <v>1226.723</v>
      </c>
      <c r="L80" s="85">
        <v>181.88</v>
      </c>
      <c r="M80" s="85">
        <v>181.971</v>
      </c>
      <c r="N80" s="85">
        <v>203.58099999999999</v>
      </c>
      <c r="O80" s="85">
        <v>203.68199999999999</v>
      </c>
      <c r="P80" s="85">
        <v>203.08</v>
      </c>
      <c r="Q80" s="85">
        <v>203.18199999999999</v>
      </c>
      <c r="R80" s="85">
        <v>12.127000000000001</v>
      </c>
      <c r="S80" s="85">
        <v>12.132999999999999</v>
      </c>
      <c r="T80" s="132">
        <v>0</v>
      </c>
      <c r="U80" s="132">
        <v>0</v>
      </c>
      <c r="V80" s="132">
        <v>0</v>
      </c>
      <c r="W80" s="132">
        <v>0</v>
      </c>
      <c r="X80" s="85">
        <v>1749.221</v>
      </c>
      <c r="Y80" s="85">
        <v>1750.096</v>
      </c>
      <c r="Z80" s="132">
        <v>0</v>
      </c>
      <c r="AA80" s="132">
        <v>0</v>
      </c>
    </row>
    <row r="81" spans="1:27" ht="24.95" customHeight="1">
      <c r="A81" s="82">
        <v>12</v>
      </c>
      <c r="B81" s="85">
        <v>1164</v>
      </c>
      <c r="C81" s="85">
        <v>1166</v>
      </c>
      <c r="D81" s="85">
        <v>1521.2190000000001</v>
      </c>
      <c r="E81" s="85">
        <v>1521.98</v>
      </c>
      <c r="F81" s="85">
        <v>1734.2570000000001</v>
      </c>
      <c r="G81" s="85">
        <v>1735.125</v>
      </c>
      <c r="H81" s="85">
        <v>1136.549</v>
      </c>
      <c r="I81" s="85">
        <v>1137.117</v>
      </c>
      <c r="J81" s="85">
        <v>1229.6020000000001</v>
      </c>
      <c r="K81" s="85">
        <v>1230.2170000000001</v>
      </c>
      <c r="L81" s="85">
        <v>181.827</v>
      </c>
      <c r="M81" s="85">
        <v>181.917</v>
      </c>
      <c r="N81" s="85">
        <v>204.31200000000001</v>
      </c>
      <c r="O81" s="85">
        <v>204.41399999999999</v>
      </c>
      <c r="P81" s="85">
        <v>203.98</v>
      </c>
      <c r="Q81" s="85">
        <v>204.08199999999999</v>
      </c>
      <c r="R81" s="85">
        <v>12.077</v>
      </c>
      <c r="S81" s="85">
        <v>12.083</v>
      </c>
      <c r="T81" s="132">
        <v>0</v>
      </c>
      <c r="U81" s="132">
        <v>0</v>
      </c>
      <c r="V81" s="132">
        <v>0</v>
      </c>
      <c r="W81" s="132">
        <v>0</v>
      </c>
      <c r="X81" s="85">
        <v>1750.037</v>
      </c>
      <c r="Y81" s="85">
        <v>1750.912</v>
      </c>
      <c r="Z81" s="132">
        <v>0</v>
      </c>
      <c r="AA81" s="132">
        <v>0</v>
      </c>
    </row>
    <row r="82" spans="1:27" ht="24.95" customHeight="1">
      <c r="A82" s="82">
        <v>13</v>
      </c>
      <c r="B82" s="85">
        <v>1164</v>
      </c>
      <c r="C82" s="85">
        <v>1166</v>
      </c>
      <c r="D82" s="85">
        <v>1512.828</v>
      </c>
      <c r="E82" s="85">
        <v>1513.585</v>
      </c>
      <c r="F82" s="85">
        <v>1744.6289999999999</v>
      </c>
      <c r="G82" s="85">
        <v>1745.502</v>
      </c>
      <c r="H82" s="85">
        <v>1134.4469999999999</v>
      </c>
      <c r="I82" s="85">
        <v>1135.0139999999999</v>
      </c>
      <c r="J82" s="85">
        <v>1230.1210000000001</v>
      </c>
      <c r="K82" s="85">
        <v>1230.7370000000001</v>
      </c>
      <c r="L82" s="85">
        <v>183.49</v>
      </c>
      <c r="M82" s="85">
        <v>183.58199999999999</v>
      </c>
      <c r="N82" s="85">
        <v>203.25399999999999</v>
      </c>
      <c r="O82" s="85">
        <v>203.35599999999999</v>
      </c>
      <c r="P82" s="85">
        <v>202.875</v>
      </c>
      <c r="Q82" s="85">
        <v>202.977</v>
      </c>
      <c r="R82" s="85">
        <v>12.164999999999999</v>
      </c>
      <c r="S82" s="85">
        <v>12.170999999999999</v>
      </c>
      <c r="T82" s="132">
        <v>0</v>
      </c>
      <c r="U82" s="132">
        <v>0</v>
      </c>
      <c r="V82" s="132">
        <v>0</v>
      </c>
      <c r="W82" s="132">
        <v>0</v>
      </c>
      <c r="X82" s="85">
        <v>1751.2950000000001</v>
      </c>
      <c r="Y82" s="85">
        <v>1752.172</v>
      </c>
      <c r="Z82" s="132">
        <v>0</v>
      </c>
      <c r="AA82" s="132">
        <v>0</v>
      </c>
    </row>
    <row r="83" spans="1:27" ht="24.95" customHeight="1">
      <c r="A83" s="82">
        <v>14</v>
      </c>
      <c r="B83" s="85">
        <v>1164</v>
      </c>
      <c r="C83" s="85">
        <v>1166</v>
      </c>
      <c r="D83" s="85">
        <v>1507.7</v>
      </c>
      <c r="E83" s="85">
        <v>1508.454</v>
      </c>
      <c r="F83" s="85">
        <v>1741.5989999999999</v>
      </c>
      <c r="G83" s="85">
        <v>1742.47</v>
      </c>
      <c r="H83" s="85">
        <v>1135.7729999999999</v>
      </c>
      <c r="I83" s="85">
        <v>1136.3409999999999</v>
      </c>
      <c r="J83" s="85">
        <v>1219.9490000000001</v>
      </c>
      <c r="K83" s="85">
        <v>1220.559</v>
      </c>
      <c r="L83" s="85">
        <v>181.20500000000001</v>
      </c>
      <c r="M83" s="85">
        <v>181.29499999999999</v>
      </c>
      <c r="N83" s="85">
        <v>200.17099999999999</v>
      </c>
      <c r="O83" s="85">
        <v>200.27099999999999</v>
      </c>
      <c r="P83" s="85">
        <v>202.17099999999999</v>
      </c>
      <c r="Q83" s="85">
        <v>202.273</v>
      </c>
      <c r="R83" s="85">
        <v>12.146000000000001</v>
      </c>
      <c r="S83" s="85">
        <v>12.151999999999999</v>
      </c>
      <c r="T83" s="132">
        <v>0</v>
      </c>
      <c r="U83" s="132">
        <v>0</v>
      </c>
      <c r="V83" s="132">
        <v>0</v>
      </c>
      <c r="W83" s="132">
        <v>0</v>
      </c>
      <c r="X83" s="85">
        <v>1745.655</v>
      </c>
      <c r="Y83" s="85">
        <v>1746.528</v>
      </c>
      <c r="Z83" s="132">
        <v>0</v>
      </c>
      <c r="AA83" s="132">
        <v>0</v>
      </c>
    </row>
    <row r="84" spans="1:27" ht="24.95" customHeight="1">
      <c r="A84" s="82">
        <v>15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</row>
    <row r="85" spans="1:27" ht="24.95" customHeight="1">
      <c r="A85" s="82">
        <v>16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</row>
    <row r="86" spans="1:27" ht="24.95" customHeight="1">
      <c r="A86" s="82">
        <v>17</v>
      </c>
      <c r="B86" s="85">
        <v>1164</v>
      </c>
      <c r="C86" s="85">
        <v>1166</v>
      </c>
      <c r="D86" s="85">
        <v>1525.0650000000001</v>
      </c>
      <c r="E86" s="85">
        <v>1525.828</v>
      </c>
      <c r="F86" s="85">
        <v>1766.423</v>
      </c>
      <c r="G86" s="85">
        <v>1767.306</v>
      </c>
      <c r="H86" s="85">
        <v>1143.3499999999999</v>
      </c>
      <c r="I86" s="85">
        <v>1143.922</v>
      </c>
      <c r="J86" s="85">
        <v>1236.6479999999999</v>
      </c>
      <c r="K86" s="85">
        <v>1237.2670000000001</v>
      </c>
      <c r="L86" s="85">
        <v>181.55500000000001</v>
      </c>
      <c r="M86" s="85">
        <v>181.64500000000001</v>
      </c>
      <c r="N86" s="85">
        <v>202.46299999999999</v>
      </c>
      <c r="O86" s="85">
        <v>202.56399999999999</v>
      </c>
      <c r="P86" s="85">
        <v>204.48400000000001</v>
      </c>
      <c r="Q86" s="85">
        <v>204.58699999999999</v>
      </c>
      <c r="R86" s="85">
        <v>12.121</v>
      </c>
      <c r="S86" s="85">
        <v>12.127000000000001</v>
      </c>
      <c r="T86" s="132">
        <v>0</v>
      </c>
      <c r="U86" s="132">
        <v>0</v>
      </c>
      <c r="V86" s="132">
        <v>0</v>
      </c>
      <c r="W86" s="132">
        <v>0</v>
      </c>
      <c r="X86" s="85">
        <v>1755.98</v>
      </c>
      <c r="Y86" s="85">
        <v>1756.8589999999999</v>
      </c>
      <c r="Z86" s="132">
        <v>0</v>
      </c>
      <c r="AA86" s="132">
        <v>0</v>
      </c>
    </row>
    <row r="87" spans="1:27" ht="24.95" customHeight="1">
      <c r="A87" s="82">
        <v>18</v>
      </c>
      <c r="B87" s="85">
        <v>1164</v>
      </c>
      <c r="C87" s="85">
        <v>1166</v>
      </c>
      <c r="D87" s="85">
        <v>1506.768</v>
      </c>
      <c r="E87" s="85">
        <v>1507.521</v>
      </c>
      <c r="F87" s="85">
        <v>1760.595</v>
      </c>
      <c r="G87" s="85">
        <v>1761.4760000000001</v>
      </c>
      <c r="H87" s="132">
        <v>0</v>
      </c>
      <c r="I87" s="132">
        <v>0</v>
      </c>
      <c r="J87" s="85">
        <v>1232.854</v>
      </c>
      <c r="K87" s="85">
        <v>1233.471</v>
      </c>
      <c r="L87" s="85">
        <v>180.70400000000001</v>
      </c>
      <c r="M87" s="85">
        <v>180.79499999999999</v>
      </c>
      <c r="N87" s="85">
        <v>200.86099999999999</v>
      </c>
      <c r="O87" s="85">
        <v>200.96199999999999</v>
      </c>
      <c r="P87" s="85">
        <v>202.12200000000001</v>
      </c>
      <c r="Q87" s="85">
        <v>202.22300000000001</v>
      </c>
      <c r="R87" s="85">
        <v>12.3</v>
      </c>
      <c r="S87" s="85">
        <v>12.305999999999999</v>
      </c>
      <c r="T87" s="132">
        <v>0</v>
      </c>
      <c r="U87" s="132">
        <v>0</v>
      </c>
      <c r="V87" s="132">
        <v>0</v>
      </c>
      <c r="W87" s="132">
        <v>0</v>
      </c>
      <c r="X87" s="85">
        <v>1751.1320000000001</v>
      </c>
      <c r="Y87" s="85">
        <v>1752.008</v>
      </c>
      <c r="Z87" s="132">
        <v>0</v>
      </c>
      <c r="AA87" s="132">
        <v>0</v>
      </c>
    </row>
    <row r="88" spans="1:27" ht="24.95" customHeight="1">
      <c r="A88" s="82">
        <v>19</v>
      </c>
      <c r="B88" s="85">
        <v>1164</v>
      </c>
      <c r="C88" s="85">
        <v>1166</v>
      </c>
      <c r="D88" s="85">
        <v>1508.5160000000001</v>
      </c>
      <c r="E88" s="85">
        <v>1509.27</v>
      </c>
      <c r="F88" s="85">
        <v>1761.4110000000001</v>
      </c>
      <c r="G88" s="85">
        <v>1762.2919999999999</v>
      </c>
      <c r="H88" s="132">
        <v>0</v>
      </c>
      <c r="I88" s="132">
        <v>0</v>
      </c>
      <c r="J88" s="85">
        <v>1233.5070000000001</v>
      </c>
      <c r="K88" s="85">
        <v>1234.124</v>
      </c>
      <c r="L88" s="85">
        <v>180.67400000000001</v>
      </c>
      <c r="M88" s="85">
        <v>180.76400000000001</v>
      </c>
      <c r="N88" s="85">
        <v>200.58799999999999</v>
      </c>
      <c r="O88" s="85">
        <v>200.68799999999999</v>
      </c>
      <c r="P88" s="85">
        <v>202.33600000000001</v>
      </c>
      <c r="Q88" s="85">
        <v>202.43799999999999</v>
      </c>
      <c r="R88" s="85">
        <v>12.207000000000001</v>
      </c>
      <c r="S88" s="85">
        <v>12.212999999999999</v>
      </c>
      <c r="T88" s="132">
        <v>0</v>
      </c>
      <c r="U88" s="132">
        <v>0</v>
      </c>
      <c r="V88" s="132">
        <v>0</v>
      </c>
      <c r="W88" s="132">
        <v>0</v>
      </c>
      <c r="X88" s="85">
        <v>1750.5609999999999</v>
      </c>
      <c r="Y88" s="85">
        <v>1751.4369999999999</v>
      </c>
      <c r="Z88" s="132">
        <v>0</v>
      </c>
      <c r="AA88" s="132">
        <v>0</v>
      </c>
    </row>
    <row r="89" spans="1:27" ht="24.95" customHeight="1">
      <c r="A89" s="82">
        <v>20</v>
      </c>
      <c r="B89" s="85">
        <v>1164</v>
      </c>
      <c r="C89" s="85">
        <v>1166</v>
      </c>
      <c r="D89" s="85">
        <v>1508.6320000000001</v>
      </c>
      <c r="E89" s="85">
        <v>1509.3869999999999</v>
      </c>
      <c r="F89" s="85">
        <v>1761.528</v>
      </c>
      <c r="G89" s="85">
        <v>1762.4090000000001</v>
      </c>
      <c r="H89" s="85">
        <v>1134.999</v>
      </c>
      <c r="I89" s="85">
        <v>1135.567</v>
      </c>
      <c r="J89" s="85">
        <v>1232.3330000000001</v>
      </c>
      <c r="K89" s="85">
        <v>1232.9490000000001</v>
      </c>
      <c r="L89" s="85">
        <v>180.64</v>
      </c>
      <c r="M89" s="85">
        <v>180.73</v>
      </c>
      <c r="N89" s="85">
        <v>199.95099999999999</v>
      </c>
      <c r="O89" s="85">
        <v>200.05099999999999</v>
      </c>
      <c r="P89" s="85">
        <v>202.41399999999999</v>
      </c>
      <c r="Q89" s="85">
        <v>202.51499999999999</v>
      </c>
      <c r="R89" s="132">
        <v>0</v>
      </c>
      <c r="S89" s="132">
        <v>0</v>
      </c>
      <c r="T89" s="132">
        <v>0</v>
      </c>
      <c r="U89" s="132">
        <v>0</v>
      </c>
      <c r="V89" s="132">
        <v>0</v>
      </c>
      <c r="W89" s="132">
        <v>0</v>
      </c>
      <c r="X89" s="85">
        <v>1749.0229999999999</v>
      </c>
      <c r="Y89" s="85">
        <v>1749.8979999999999</v>
      </c>
      <c r="Z89" s="132">
        <v>0</v>
      </c>
      <c r="AA89" s="132">
        <v>0</v>
      </c>
    </row>
    <row r="90" spans="1:27" ht="24.95" customHeight="1">
      <c r="A90" s="82">
        <v>21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</row>
    <row r="91" spans="1:27" ht="24.95" customHeight="1">
      <c r="A91" s="82">
        <v>22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</row>
    <row r="92" spans="1:27" ht="24.95" customHeight="1">
      <c r="A92" s="82">
        <v>23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</row>
    <row r="93" spans="1:27" ht="24.95" customHeight="1">
      <c r="A93" s="82">
        <v>24</v>
      </c>
      <c r="B93" s="85">
        <v>1164</v>
      </c>
      <c r="C93" s="85">
        <v>1166</v>
      </c>
      <c r="D93" s="86">
        <v>1508.982</v>
      </c>
      <c r="E93" s="86">
        <v>1509.7370000000001</v>
      </c>
      <c r="F93" s="86">
        <v>1772.0170000000001</v>
      </c>
      <c r="G93" s="86">
        <v>1772.903</v>
      </c>
      <c r="H93" s="86">
        <v>1139.7719999999999</v>
      </c>
      <c r="I93" s="86">
        <v>1140.3420000000001</v>
      </c>
      <c r="J93" s="86">
        <v>1235.4680000000001</v>
      </c>
      <c r="K93" s="86">
        <v>1236.086</v>
      </c>
      <c r="L93" s="86">
        <v>179.505</v>
      </c>
      <c r="M93" s="86">
        <v>179.595</v>
      </c>
      <c r="N93" s="86">
        <v>200.14400000000001</v>
      </c>
      <c r="O93" s="86">
        <v>200.244</v>
      </c>
      <c r="P93" s="86">
        <v>202.47300000000001</v>
      </c>
      <c r="Q93" s="86">
        <v>202.57499999999999</v>
      </c>
      <c r="R93" s="86">
        <v>12.278</v>
      </c>
      <c r="S93" s="86">
        <v>12.284000000000001</v>
      </c>
      <c r="T93" s="132">
        <v>0</v>
      </c>
      <c r="U93" s="132">
        <v>0</v>
      </c>
      <c r="V93" s="132">
        <v>0</v>
      </c>
      <c r="W93" s="132">
        <v>0</v>
      </c>
      <c r="X93" s="86">
        <v>1752.95</v>
      </c>
      <c r="Y93" s="86">
        <v>1753.827</v>
      </c>
      <c r="Z93" s="132">
        <v>0</v>
      </c>
      <c r="AA93" s="132">
        <v>0</v>
      </c>
    </row>
    <row r="94" spans="1:27" ht="24.95" customHeight="1">
      <c r="A94" s="82">
        <v>25</v>
      </c>
      <c r="B94" s="85">
        <v>1164</v>
      </c>
      <c r="C94" s="85">
        <v>1166</v>
      </c>
      <c r="D94" s="86">
        <v>1507.4670000000001</v>
      </c>
      <c r="E94" s="86">
        <v>1508.221</v>
      </c>
      <c r="F94" s="86">
        <v>1773.415</v>
      </c>
      <c r="G94" s="86">
        <v>1774.3019999999999</v>
      </c>
      <c r="H94" s="86">
        <v>1140.5530000000001</v>
      </c>
      <c r="I94" s="86">
        <v>1141.124</v>
      </c>
      <c r="J94" s="86">
        <v>1238.751</v>
      </c>
      <c r="K94" s="86">
        <v>1239.3710000000001</v>
      </c>
      <c r="L94" s="86">
        <v>179.804</v>
      </c>
      <c r="M94" s="86">
        <v>179.89400000000001</v>
      </c>
      <c r="N94" s="86">
        <v>199.84899999999999</v>
      </c>
      <c r="O94" s="86">
        <v>199.94900000000001</v>
      </c>
      <c r="P94" s="86">
        <v>202.23099999999999</v>
      </c>
      <c r="Q94" s="86">
        <v>202.33199999999999</v>
      </c>
      <c r="R94" s="86">
        <v>12.287000000000001</v>
      </c>
      <c r="S94" s="86">
        <v>12.292999999999999</v>
      </c>
      <c r="T94" s="132">
        <v>0</v>
      </c>
      <c r="U94" s="132">
        <v>0</v>
      </c>
      <c r="V94" s="132">
        <v>0</v>
      </c>
      <c r="W94" s="132">
        <v>0</v>
      </c>
      <c r="X94" s="86">
        <v>1755.223</v>
      </c>
      <c r="Y94" s="86">
        <v>1756.1010000000001</v>
      </c>
      <c r="Z94" s="132">
        <v>0</v>
      </c>
      <c r="AA94" s="132">
        <v>0</v>
      </c>
    </row>
    <row r="95" spans="1:27" ht="24.95" customHeight="1">
      <c r="A95" s="82">
        <v>26</v>
      </c>
      <c r="B95" s="85">
        <v>1164</v>
      </c>
      <c r="C95" s="85">
        <v>1166</v>
      </c>
      <c r="D95" s="86">
        <v>1498.8430000000001</v>
      </c>
      <c r="E95" s="86">
        <v>1499.5930000000001</v>
      </c>
      <c r="F95" s="86">
        <v>1764.9079999999999</v>
      </c>
      <c r="G95" s="86">
        <v>1765.79</v>
      </c>
      <c r="H95" s="86">
        <v>1146.3869999999999</v>
      </c>
      <c r="I95" s="86">
        <v>1146.96</v>
      </c>
      <c r="J95" s="86">
        <v>1228.1769999999999</v>
      </c>
      <c r="K95" s="86">
        <v>1228.7909999999999</v>
      </c>
      <c r="L95" s="86">
        <v>178.94</v>
      </c>
      <c r="M95" s="86">
        <v>179.029</v>
      </c>
      <c r="N95" s="86">
        <v>199.91399999999999</v>
      </c>
      <c r="O95" s="86">
        <v>200.01400000000001</v>
      </c>
      <c r="P95" s="86">
        <v>201.114</v>
      </c>
      <c r="Q95" s="86">
        <v>201.215</v>
      </c>
      <c r="R95" s="86">
        <v>12.388999999999999</v>
      </c>
      <c r="S95" s="86">
        <v>12.395</v>
      </c>
      <c r="T95" s="132">
        <v>0</v>
      </c>
      <c r="U95" s="132">
        <v>0</v>
      </c>
      <c r="V95" s="132">
        <v>0</v>
      </c>
      <c r="W95" s="132">
        <v>0</v>
      </c>
      <c r="X95" s="86">
        <v>1748.277</v>
      </c>
      <c r="Y95" s="86">
        <v>1749.152</v>
      </c>
      <c r="Z95" s="132">
        <v>0</v>
      </c>
      <c r="AA95" s="132">
        <v>0</v>
      </c>
    </row>
    <row r="96" spans="1:27" ht="24.95" customHeight="1">
      <c r="A96" s="82">
        <v>27</v>
      </c>
      <c r="B96" s="85">
        <v>1164</v>
      </c>
      <c r="C96" s="85">
        <v>1166</v>
      </c>
      <c r="D96" s="86">
        <v>1488.0039999999999</v>
      </c>
      <c r="E96" s="86">
        <v>1488.749</v>
      </c>
      <c r="F96" s="86">
        <v>1759.43</v>
      </c>
      <c r="G96" s="86">
        <v>1760.31</v>
      </c>
      <c r="H96" s="86">
        <v>0</v>
      </c>
      <c r="I96" s="86">
        <v>0</v>
      </c>
      <c r="J96" s="86">
        <v>1223.1500000000001</v>
      </c>
      <c r="K96" s="86">
        <v>1223.7619999999999</v>
      </c>
      <c r="L96" s="86">
        <v>179.61</v>
      </c>
      <c r="M96" s="86">
        <v>179.7</v>
      </c>
      <c r="N96" s="86">
        <v>200.05099999999999</v>
      </c>
      <c r="O96" s="86">
        <v>200.15100000000001</v>
      </c>
      <c r="P96" s="86">
        <v>199.65700000000001</v>
      </c>
      <c r="Q96" s="86">
        <v>199.75700000000001</v>
      </c>
      <c r="R96" s="86">
        <v>12.319000000000001</v>
      </c>
      <c r="S96" s="86">
        <v>12.326000000000001</v>
      </c>
      <c r="T96" s="132">
        <v>0</v>
      </c>
      <c r="U96" s="132">
        <v>0</v>
      </c>
      <c r="V96" s="132">
        <v>0</v>
      </c>
      <c r="W96" s="132">
        <v>0</v>
      </c>
      <c r="X96" s="86">
        <v>1743.662</v>
      </c>
      <c r="Y96" s="86">
        <v>1744.5340000000001</v>
      </c>
      <c r="Z96" s="132">
        <v>0</v>
      </c>
      <c r="AA96" s="132">
        <v>0</v>
      </c>
    </row>
    <row r="97" spans="1:28" ht="24.95" customHeight="1">
      <c r="A97" s="82">
        <v>28</v>
      </c>
      <c r="B97" s="85">
        <v>1164</v>
      </c>
      <c r="C97" s="85">
        <v>1166</v>
      </c>
      <c r="D97" s="86">
        <v>1492.316</v>
      </c>
      <c r="E97" s="86">
        <v>1493.0630000000001</v>
      </c>
      <c r="F97" s="86">
        <v>1762.3440000000001</v>
      </c>
      <c r="G97" s="86">
        <v>1763.2249999999999</v>
      </c>
      <c r="H97" s="86">
        <v>1147.5160000000001</v>
      </c>
      <c r="I97" s="86">
        <v>1148.0899999999999</v>
      </c>
      <c r="J97" s="86">
        <v>1224.049</v>
      </c>
      <c r="K97" s="86">
        <v>1224.6610000000001</v>
      </c>
      <c r="L97" s="86">
        <v>178.84899999999999</v>
      </c>
      <c r="M97" s="86">
        <v>178.93899999999999</v>
      </c>
      <c r="N97" s="132">
        <v>0</v>
      </c>
      <c r="O97" s="132">
        <v>0</v>
      </c>
      <c r="P97" s="132">
        <v>0</v>
      </c>
      <c r="Q97" s="132">
        <v>0</v>
      </c>
      <c r="R97" s="86">
        <v>12.378</v>
      </c>
      <c r="S97" s="86">
        <v>12.384</v>
      </c>
      <c r="T97" s="132">
        <v>0</v>
      </c>
      <c r="U97" s="132">
        <v>0</v>
      </c>
      <c r="V97" s="132">
        <v>0</v>
      </c>
      <c r="W97" s="132">
        <v>0</v>
      </c>
      <c r="X97" s="86">
        <v>1745.818</v>
      </c>
      <c r="Y97" s="86">
        <v>1746.691</v>
      </c>
      <c r="Z97" s="132">
        <v>0</v>
      </c>
      <c r="AA97" s="132">
        <v>0</v>
      </c>
    </row>
    <row r="98" spans="1:28" ht="24.95" customHeight="1">
      <c r="A98" s="82">
        <v>29</v>
      </c>
      <c r="B98" s="85"/>
      <c r="C98" s="85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5"/>
      <c r="U98" s="85"/>
      <c r="V98" s="85"/>
      <c r="W98" s="85"/>
      <c r="X98" s="86"/>
      <c r="Y98" s="86"/>
      <c r="Z98" s="86"/>
      <c r="AA98" s="86"/>
    </row>
    <row r="99" spans="1:28" ht="24.95" customHeight="1">
      <c r="A99" s="82">
        <v>30</v>
      </c>
      <c r="B99" s="93"/>
      <c r="C99" s="93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85"/>
      <c r="U99" s="85"/>
      <c r="V99" s="85"/>
      <c r="W99" s="85"/>
      <c r="X99" s="100"/>
      <c r="Y99" s="100"/>
      <c r="Z99" s="100"/>
      <c r="AA99" s="100"/>
    </row>
    <row r="100" spans="1:28" ht="24.95" customHeight="1">
      <c r="A100" s="82">
        <v>31</v>
      </c>
      <c r="B100" s="135">
        <v>1164</v>
      </c>
      <c r="C100" s="135">
        <v>1166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3">
        <v>1224.049</v>
      </c>
      <c r="K100" s="133">
        <v>1224.6610000000001</v>
      </c>
      <c r="L100" s="134">
        <v>0</v>
      </c>
      <c r="M100" s="134">
        <v>0</v>
      </c>
      <c r="N100" s="134">
        <v>0</v>
      </c>
      <c r="O100" s="134">
        <v>0</v>
      </c>
      <c r="P100" s="134">
        <v>0</v>
      </c>
      <c r="Q100" s="134">
        <v>0</v>
      </c>
      <c r="R100" s="133">
        <v>12.391</v>
      </c>
      <c r="S100" s="133">
        <v>12.398</v>
      </c>
      <c r="T100" s="132">
        <v>0</v>
      </c>
      <c r="U100" s="132">
        <v>0</v>
      </c>
      <c r="V100" s="132">
        <v>0</v>
      </c>
      <c r="W100" s="132">
        <v>0</v>
      </c>
      <c r="X100" s="133">
        <v>1747.193</v>
      </c>
      <c r="Y100" s="133">
        <v>1748.067</v>
      </c>
      <c r="Z100" s="134">
        <v>0</v>
      </c>
      <c r="AA100" s="134">
        <v>0</v>
      </c>
      <c r="AB100" s="71"/>
    </row>
    <row r="101" spans="1:28" ht="24.95" customHeight="1">
      <c r="A101" s="227" t="s">
        <v>426</v>
      </c>
      <c r="B101" s="231">
        <f>AVERAGE(B70:B100)</f>
        <v>1164</v>
      </c>
      <c r="C101" s="231">
        <f t="shared" ref="C101:AA101" si="2">AVERAGE(C70:C100)</f>
        <v>1166</v>
      </c>
      <c r="D101" s="231">
        <f t="shared" si="2"/>
        <v>1435.5724000000002</v>
      </c>
      <c r="E101" s="231">
        <f t="shared" si="2"/>
        <v>1436.29045</v>
      </c>
      <c r="F101" s="231">
        <f t="shared" si="2"/>
        <v>1668.2071499999997</v>
      </c>
      <c r="G101" s="231">
        <f t="shared" si="2"/>
        <v>1669.0415</v>
      </c>
      <c r="H101" s="231">
        <f t="shared" si="2"/>
        <v>852.87165000000005</v>
      </c>
      <c r="I101" s="231">
        <f t="shared" si="2"/>
        <v>853.29825000000005</v>
      </c>
      <c r="J101" s="231">
        <f t="shared" si="2"/>
        <v>1169.7312999999999</v>
      </c>
      <c r="K101" s="231">
        <f t="shared" si="2"/>
        <v>1170.3164999999999</v>
      </c>
      <c r="L101" s="231">
        <f t="shared" si="2"/>
        <v>162.97925000000004</v>
      </c>
      <c r="M101" s="231">
        <f t="shared" si="2"/>
        <v>163.06079999999997</v>
      </c>
      <c r="N101" s="231">
        <f t="shared" si="2"/>
        <v>171.73425</v>
      </c>
      <c r="O101" s="231">
        <f t="shared" si="2"/>
        <v>171.82010000000002</v>
      </c>
      <c r="P101" s="231">
        <f t="shared" si="2"/>
        <v>172.35754999999997</v>
      </c>
      <c r="Q101" s="231">
        <f t="shared" si="2"/>
        <v>172.44399999999999</v>
      </c>
      <c r="R101" s="231">
        <f t="shared" si="2"/>
        <v>11.6936</v>
      </c>
      <c r="S101" s="231">
        <f t="shared" si="2"/>
        <v>11.699499999999999</v>
      </c>
      <c r="T101" s="231">
        <f t="shared" si="2"/>
        <v>0</v>
      </c>
      <c r="U101" s="231">
        <f t="shared" si="2"/>
        <v>0</v>
      </c>
      <c r="V101" s="231">
        <f t="shared" si="2"/>
        <v>0</v>
      </c>
      <c r="W101" s="231">
        <f t="shared" si="2"/>
        <v>0</v>
      </c>
      <c r="X101" s="231">
        <f t="shared" si="2"/>
        <v>1751.8915000000004</v>
      </c>
      <c r="Y101" s="231">
        <f t="shared" si="2"/>
        <v>1752.7679500000002</v>
      </c>
      <c r="Z101" s="231">
        <f t="shared" si="2"/>
        <v>0</v>
      </c>
      <c r="AA101" s="231">
        <f t="shared" si="2"/>
        <v>0</v>
      </c>
      <c r="AB101" s="71"/>
    </row>
    <row r="102" spans="1:28" ht="24.95" customHeight="1">
      <c r="A102" s="94" t="s">
        <v>468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136"/>
      <c r="X102" s="95"/>
      <c r="Y102" s="95"/>
      <c r="Z102" s="95"/>
      <c r="AA102" s="95"/>
      <c r="AB102" s="72"/>
    </row>
    <row r="103" spans="1:28" ht="24.95" customHeight="1">
      <c r="A103" s="82">
        <v>1</v>
      </c>
      <c r="B103" s="93">
        <v>1164</v>
      </c>
      <c r="C103" s="93">
        <v>1166</v>
      </c>
      <c r="D103" s="132">
        <v>0</v>
      </c>
      <c r="E103" s="132">
        <v>0</v>
      </c>
      <c r="F103" s="132">
        <v>0</v>
      </c>
      <c r="G103" s="132">
        <v>0</v>
      </c>
      <c r="H103" s="93">
        <v>1146.2739999999999</v>
      </c>
      <c r="I103" s="93">
        <v>1146.848</v>
      </c>
      <c r="J103" s="132">
        <v>0</v>
      </c>
      <c r="K103" s="132">
        <v>0</v>
      </c>
      <c r="L103" s="132">
        <v>0</v>
      </c>
      <c r="M103" s="132">
        <v>0</v>
      </c>
      <c r="N103" s="132">
        <v>0</v>
      </c>
      <c r="O103" s="132">
        <v>0</v>
      </c>
      <c r="P103" s="132">
        <v>0</v>
      </c>
      <c r="Q103" s="132">
        <v>0</v>
      </c>
      <c r="R103" s="93">
        <v>12.413</v>
      </c>
      <c r="S103" s="93">
        <v>12.419</v>
      </c>
      <c r="T103" s="132">
        <v>0</v>
      </c>
      <c r="U103" s="132">
        <v>0</v>
      </c>
      <c r="V103" s="132">
        <v>0</v>
      </c>
      <c r="W103" s="132">
        <v>0</v>
      </c>
      <c r="X103" s="86">
        <v>1751.1790000000001</v>
      </c>
      <c r="Y103" s="97">
        <v>1752.0550000000001</v>
      </c>
      <c r="Z103" s="132">
        <v>0</v>
      </c>
      <c r="AA103" s="132">
        <v>0</v>
      </c>
      <c r="AB103" s="73"/>
    </row>
    <row r="104" spans="1:28" ht="24.95" customHeight="1">
      <c r="A104" s="82">
        <v>2</v>
      </c>
      <c r="B104" s="93">
        <v>1164</v>
      </c>
      <c r="C104" s="93">
        <v>1166</v>
      </c>
      <c r="D104" s="93">
        <v>1496.395</v>
      </c>
      <c r="E104" s="93">
        <v>1497.144</v>
      </c>
      <c r="F104" s="93">
        <v>1770.7349999999999</v>
      </c>
      <c r="G104" s="93">
        <v>1771.62</v>
      </c>
      <c r="H104" s="93">
        <v>1148.42</v>
      </c>
      <c r="I104" s="93">
        <v>1148.9949999999999</v>
      </c>
      <c r="J104" s="132">
        <v>0</v>
      </c>
      <c r="K104" s="132">
        <v>0</v>
      </c>
      <c r="L104" s="93">
        <v>179.815</v>
      </c>
      <c r="M104" s="93">
        <v>179.905</v>
      </c>
      <c r="N104" s="93">
        <v>200.40199999999999</v>
      </c>
      <c r="O104" s="93">
        <v>200.50200000000001</v>
      </c>
      <c r="P104" s="93">
        <v>200.73</v>
      </c>
      <c r="Q104" s="93">
        <v>200.83</v>
      </c>
      <c r="R104" s="93">
        <v>12.525</v>
      </c>
      <c r="S104" s="93">
        <v>12.531000000000001</v>
      </c>
      <c r="T104" s="132">
        <v>0</v>
      </c>
      <c r="U104" s="132">
        <v>0</v>
      </c>
      <c r="V104" s="132">
        <v>0</v>
      </c>
      <c r="W104" s="132">
        <v>0</v>
      </c>
      <c r="X104" s="86">
        <v>1749.5820000000001</v>
      </c>
      <c r="Y104" s="97">
        <v>1750.4580000000001</v>
      </c>
      <c r="Z104" s="132">
        <v>0</v>
      </c>
      <c r="AA104" s="132">
        <v>0</v>
      </c>
      <c r="AB104" s="73"/>
    </row>
    <row r="105" spans="1:28" ht="24.95" customHeight="1">
      <c r="A105" s="82">
        <v>3</v>
      </c>
      <c r="B105" s="93">
        <v>1164</v>
      </c>
      <c r="C105" s="93">
        <v>1166</v>
      </c>
      <c r="D105" s="93">
        <v>1494.9970000000001</v>
      </c>
      <c r="E105" s="93">
        <v>1495.7449999999999</v>
      </c>
      <c r="F105" s="93">
        <v>1760.829</v>
      </c>
      <c r="G105" s="93">
        <v>1761.7090000000001</v>
      </c>
      <c r="H105" s="93">
        <v>1150.0070000000001</v>
      </c>
      <c r="I105" s="93">
        <v>1150.5820000000001</v>
      </c>
      <c r="J105" s="93">
        <v>1228.4359999999999</v>
      </c>
      <c r="K105" s="93">
        <v>1229.05</v>
      </c>
      <c r="L105" s="93">
        <v>179.21199999999999</v>
      </c>
      <c r="M105" s="93">
        <v>179.30199999999999</v>
      </c>
      <c r="N105" s="93">
        <v>200.76400000000001</v>
      </c>
      <c r="O105" s="93">
        <v>200.86500000000001</v>
      </c>
      <c r="P105" s="93">
        <v>200.578</v>
      </c>
      <c r="Q105" s="93">
        <v>200.678</v>
      </c>
      <c r="R105" s="93">
        <v>12.46</v>
      </c>
      <c r="S105" s="93">
        <v>12.467000000000001</v>
      </c>
      <c r="T105" s="132">
        <v>0</v>
      </c>
      <c r="U105" s="132">
        <v>0</v>
      </c>
      <c r="V105" s="132">
        <v>0</v>
      </c>
      <c r="W105" s="132">
        <v>0</v>
      </c>
      <c r="X105" s="86">
        <v>1747.3910000000001</v>
      </c>
      <c r="Y105" s="97">
        <v>1748.2650000000001</v>
      </c>
      <c r="Z105" s="132">
        <v>0</v>
      </c>
      <c r="AA105" s="132">
        <v>0</v>
      </c>
      <c r="AB105" s="73"/>
    </row>
    <row r="106" spans="1:28" ht="24.95" customHeight="1">
      <c r="A106" s="82">
        <v>4</v>
      </c>
      <c r="B106" s="93">
        <v>1164</v>
      </c>
      <c r="C106" s="93">
        <v>1166</v>
      </c>
      <c r="D106" s="93">
        <v>1493.8320000000001</v>
      </c>
      <c r="E106" s="93">
        <v>1494.579</v>
      </c>
      <c r="F106" s="93">
        <v>1754.4190000000001</v>
      </c>
      <c r="G106" s="93">
        <v>1755.296</v>
      </c>
      <c r="H106" s="93">
        <v>1149.44</v>
      </c>
      <c r="I106" s="93">
        <v>1150.0150000000001</v>
      </c>
      <c r="J106" s="93">
        <v>1227.271</v>
      </c>
      <c r="K106" s="93">
        <v>1227.885</v>
      </c>
      <c r="L106" s="93">
        <v>178.11699999999999</v>
      </c>
      <c r="M106" s="93">
        <v>178.20599999999999</v>
      </c>
      <c r="N106" s="93">
        <v>200.54</v>
      </c>
      <c r="O106" s="93">
        <v>200.64</v>
      </c>
      <c r="P106" s="93">
        <v>200.423</v>
      </c>
      <c r="Q106" s="93">
        <v>200.523</v>
      </c>
      <c r="R106" s="93">
        <v>12.423999999999999</v>
      </c>
      <c r="S106" s="93">
        <v>12.430999999999999</v>
      </c>
      <c r="T106" s="132">
        <v>0</v>
      </c>
      <c r="U106" s="132">
        <v>0</v>
      </c>
      <c r="V106" s="132">
        <v>0</v>
      </c>
      <c r="W106" s="132">
        <v>0</v>
      </c>
      <c r="X106" s="86">
        <v>1742.8689999999999</v>
      </c>
      <c r="Y106" s="97">
        <v>1743.741</v>
      </c>
      <c r="Z106" s="132">
        <v>0</v>
      </c>
      <c r="AA106" s="132">
        <v>0</v>
      </c>
      <c r="AB106" s="73"/>
    </row>
    <row r="107" spans="1:28" ht="24.95" customHeight="1">
      <c r="A107" s="82">
        <v>5</v>
      </c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102"/>
      <c r="W107" s="98"/>
      <c r="X107" s="86"/>
      <c r="Y107" s="97"/>
      <c r="Z107" s="98"/>
      <c r="AA107" s="99"/>
      <c r="AB107" s="73"/>
    </row>
    <row r="108" spans="1:28" ht="24.95" customHeight="1">
      <c r="A108" s="82">
        <v>6</v>
      </c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102"/>
      <c r="W108" s="98"/>
      <c r="X108" s="86"/>
      <c r="Y108" s="97"/>
      <c r="Z108" s="98"/>
      <c r="AA108" s="99"/>
      <c r="AB108" s="73"/>
    </row>
    <row r="109" spans="1:28" ht="24.95" customHeight="1">
      <c r="A109" s="82">
        <v>7</v>
      </c>
      <c r="B109" s="93">
        <v>1164</v>
      </c>
      <c r="C109" s="93">
        <v>1166</v>
      </c>
      <c r="D109" s="93">
        <v>1508.5160000000001</v>
      </c>
      <c r="E109" s="93">
        <v>1509.27</v>
      </c>
      <c r="F109" s="93">
        <v>1773.998</v>
      </c>
      <c r="G109" s="93">
        <v>1774.885</v>
      </c>
      <c r="H109" s="93">
        <v>1143.575</v>
      </c>
      <c r="I109" s="93">
        <v>1144.1469999999999</v>
      </c>
      <c r="J109" s="93">
        <v>1239.0139999999999</v>
      </c>
      <c r="K109" s="93">
        <v>1239.634</v>
      </c>
      <c r="L109" s="93">
        <v>178.852</v>
      </c>
      <c r="M109" s="93">
        <v>178.941</v>
      </c>
      <c r="N109" s="93">
        <v>202.554</v>
      </c>
      <c r="O109" s="93">
        <v>202.65600000000001</v>
      </c>
      <c r="P109" s="93">
        <v>202.357</v>
      </c>
      <c r="Q109" s="93">
        <v>202.459</v>
      </c>
      <c r="R109" s="93">
        <v>12.032999999999999</v>
      </c>
      <c r="S109" s="93">
        <v>12.039</v>
      </c>
      <c r="T109" s="132">
        <v>0</v>
      </c>
      <c r="U109" s="132">
        <v>0</v>
      </c>
      <c r="V109" s="132">
        <v>0</v>
      </c>
      <c r="W109" s="132">
        <v>0</v>
      </c>
      <c r="X109" s="86">
        <v>1749.6410000000001</v>
      </c>
      <c r="Y109" s="97">
        <v>1750.5160000000001</v>
      </c>
      <c r="Z109" s="132">
        <v>0</v>
      </c>
      <c r="AA109" s="132">
        <v>0</v>
      </c>
      <c r="AB109" s="73"/>
    </row>
    <row r="110" spans="1:28" ht="24.95" customHeight="1">
      <c r="A110" s="82">
        <v>8</v>
      </c>
      <c r="B110" s="93">
        <v>1164</v>
      </c>
      <c r="C110" s="93">
        <v>1166</v>
      </c>
      <c r="D110" s="93">
        <v>1517.723</v>
      </c>
      <c r="E110" s="93">
        <v>1518.482</v>
      </c>
      <c r="F110" s="93">
        <v>1783.5540000000001</v>
      </c>
      <c r="G110" s="93">
        <v>1784.4459999999999</v>
      </c>
      <c r="H110" s="93">
        <v>1142.79</v>
      </c>
      <c r="I110" s="93">
        <v>1143.3610000000001</v>
      </c>
      <c r="J110" s="93">
        <v>1248.4380000000001</v>
      </c>
      <c r="K110" s="93">
        <v>1249.0630000000001</v>
      </c>
      <c r="L110" s="93">
        <v>180.791</v>
      </c>
      <c r="M110" s="93">
        <v>180.88200000000001</v>
      </c>
      <c r="N110" s="93">
        <v>203.613</v>
      </c>
      <c r="O110" s="93">
        <v>203.714</v>
      </c>
      <c r="P110" s="93">
        <v>203.60499999999999</v>
      </c>
      <c r="Q110" s="93">
        <v>203.70699999999999</v>
      </c>
      <c r="R110" s="93">
        <v>11.82</v>
      </c>
      <c r="S110" s="93">
        <v>11.826000000000001</v>
      </c>
      <c r="T110" s="132">
        <v>0</v>
      </c>
      <c r="U110" s="132">
        <v>0</v>
      </c>
      <c r="V110" s="132">
        <v>0</v>
      </c>
      <c r="W110" s="132">
        <v>0</v>
      </c>
      <c r="X110" s="86">
        <v>1752.123</v>
      </c>
      <c r="Y110" s="97">
        <v>1752.999</v>
      </c>
      <c r="Z110" s="132">
        <v>0</v>
      </c>
      <c r="AA110" s="132">
        <v>0</v>
      </c>
      <c r="AB110" s="73"/>
    </row>
    <row r="111" spans="1:28" ht="24.95" customHeight="1">
      <c r="A111" s="82">
        <v>9</v>
      </c>
      <c r="B111" s="93">
        <v>1164</v>
      </c>
      <c r="C111" s="93">
        <v>1166</v>
      </c>
      <c r="D111" s="93">
        <v>1519.704</v>
      </c>
      <c r="E111" s="93">
        <v>1520.4639999999999</v>
      </c>
      <c r="F111" s="93">
        <v>1782.3889999999999</v>
      </c>
      <c r="G111" s="93">
        <v>1783.28</v>
      </c>
      <c r="H111" s="93">
        <v>1146.838</v>
      </c>
      <c r="I111" s="93">
        <v>1147.412</v>
      </c>
      <c r="J111" s="93">
        <v>1245.636</v>
      </c>
      <c r="K111" s="93">
        <v>1246.259</v>
      </c>
      <c r="L111" s="93">
        <v>181.57400000000001</v>
      </c>
      <c r="M111" s="93">
        <v>181.66499999999999</v>
      </c>
      <c r="N111" s="93">
        <v>203.006</v>
      </c>
      <c r="O111" s="93">
        <v>203.108</v>
      </c>
      <c r="P111" s="93">
        <v>203.83</v>
      </c>
      <c r="Q111" s="93">
        <v>203.93199999999999</v>
      </c>
      <c r="R111" s="93">
        <v>11.73</v>
      </c>
      <c r="S111" s="93">
        <v>11.736000000000001</v>
      </c>
      <c r="T111" s="132">
        <v>0</v>
      </c>
      <c r="U111" s="132">
        <v>0</v>
      </c>
      <c r="V111" s="132">
        <v>0</v>
      </c>
      <c r="W111" s="132">
        <v>0</v>
      </c>
      <c r="X111" s="86">
        <v>1752.2159999999999</v>
      </c>
      <c r="Y111" s="97">
        <v>1753.0930000000001</v>
      </c>
      <c r="Z111" s="132">
        <v>0</v>
      </c>
      <c r="AA111" s="132">
        <v>0</v>
      </c>
      <c r="AB111" s="73"/>
    </row>
    <row r="112" spans="1:28" ht="24.95" customHeight="1">
      <c r="A112" s="82">
        <v>10</v>
      </c>
      <c r="B112" s="93">
        <v>1164</v>
      </c>
      <c r="C112" s="93">
        <v>1166</v>
      </c>
      <c r="D112" s="93">
        <v>1525.0650000000001</v>
      </c>
      <c r="E112" s="93">
        <v>1525.828</v>
      </c>
      <c r="F112" s="93">
        <v>1783.787</v>
      </c>
      <c r="G112" s="93">
        <v>1784.68</v>
      </c>
      <c r="H112" s="93">
        <v>1148.194</v>
      </c>
      <c r="I112" s="93">
        <v>1148.768</v>
      </c>
      <c r="J112" s="93">
        <v>1251.925</v>
      </c>
      <c r="K112" s="93">
        <v>1252.5509999999999</v>
      </c>
      <c r="L112" s="93">
        <v>182.524</v>
      </c>
      <c r="M112" s="93">
        <v>182.61600000000001</v>
      </c>
      <c r="N112" s="93">
        <v>203.179</v>
      </c>
      <c r="O112" s="93">
        <v>203.28100000000001</v>
      </c>
      <c r="P112" s="93">
        <v>204.53399999999999</v>
      </c>
      <c r="Q112" s="93">
        <v>204.637</v>
      </c>
      <c r="R112" s="93">
        <v>11.750999999999999</v>
      </c>
      <c r="S112" s="93">
        <v>11.756</v>
      </c>
      <c r="T112" s="132">
        <v>0</v>
      </c>
      <c r="U112" s="132">
        <v>0</v>
      </c>
      <c r="V112" s="132">
        <v>0</v>
      </c>
      <c r="W112" s="132">
        <v>0</v>
      </c>
      <c r="X112" s="86">
        <v>1754.4770000000001</v>
      </c>
      <c r="Y112" s="97">
        <v>1755.355</v>
      </c>
      <c r="Z112" s="132">
        <v>0</v>
      </c>
      <c r="AA112" s="132">
        <v>0</v>
      </c>
      <c r="AB112" s="73"/>
    </row>
    <row r="113" spans="1:28" ht="24.95" customHeight="1">
      <c r="A113" s="82">
        <v>11</v>
      </c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102"/>
      <c r="W113" s="98"/>
      <c r="X113" s="86"/>
      <c r="Y113" s="97"/>
      <c r="Z113" s="98"/>
      <c r="AA113" s="99"/>
      <c r="AB113" s="73"/>
    </row>
    <row r="114" spans="1:28" ht="24.95" customHeight="1">
      <c r="A114" s="82">
        <v>12</v>
      </c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102"/>
      <c r="W114" s="98"/>
      <c r="X114" s="86"/>
      <c r="Y114" s="97"/>
      <c r="Z114" s="98"/>
      <c r="AA114" s="99"/>
      <c r="AB114" s="73"/>
    </row>
    <row r="115" spans="1:28" ht="24.95" customHeight="1">
      <c r="A115" s="82">
        <v>13</v>
      </c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102"/>
      <c r="W115" s="98"/>
      <c r="X115" s="86"/>
      <c r="Y115" s="97"/>
      <c r="Z115" s="98"/>
      <c r="AA115" s="99"/>
      <c r="AB115" s="73"/>
    </row>
    <row r="116" spans="1:28" ht="24.95" customHeight="1">
      <c r="A116" s="82">
        <v>14</v>
      </c>
      <c r="B116" s="93">
        <v>1164</v>
      </c>
      <c r="C116" s="93">
        <v>1166</v>
      </c>
      <c r="D116" s="93">
        <v>1521.1020000000001</v>
      </c>
      <c r="E116" s="93">
        <v>1521.8630000000001</v>
      </c>
      <c r="F116" s="93">
        <v>1791.712</v>
      </c>
      <c r="G116" s="93">
        <v>1792.6079999999999</v>
      </c>
      <c r="H116" s="132">
        <v>0</v>
      </c>
      <c r="I116" s="132">
        <v>0</v>
      </c>
      <c r="J116" s="93">
        <v>1251.925</v>
      </c>
      <c r="K116" s="93">
        <v>1252.5509999999999</v>
      </c>
      <c r="L116" s="93">
        <v>183.21899999999999</v>
      </c>
      <c r="M116" s="93">
        <v>183.31</v>
      </c>
      <c r="N116" s="93">
        <v>203.3</v>
      </c>
      <c r="O116" s="93">
        <v>203.40199999999999</v>
      </c>
      <c r="P116" s="93">
        <v>204.03299999999999</v>
      </c>
      <c r="Q116" s="93">
        <v>204.13499999999999</v>
      </c>
      <c r="R116" s="93">
        <v>11.715</v>
      </c>
      <c r="S116" s="93">
        <v>11.721</v>
      </c>
      <c r="T116" s="132">
        <v>0</v>
      </c>
      <c r="U116" s="132">
        <v>0</v>
      </c>
      <c r="V116" s="132">
        <v>0</v>
      </c>
      <c r="W116" s="132">
        <v>0</v>
      </c>
      <c r="X116" s="86">
        <v>1754.3019999999999</v>
      </c>
      <c r="Y116" s="97">
        <v>1755.18</v>
      </c>
      <c r="Z116" s="132">
        <v>0</v>
      </c>
      <c r="AA116" s="132">
        <v>0</v>
      </c>
      <c r="AB116" s="73"/>
    </row>
    <row r="117" spans="1:28" ht="24.95" customHeight="1">
      <c r="A117" s="82">
        <v>15</v>
      </c>
      <c r="B117" s="93">
        <v>1164</v>
      </c>
      <c r="C117" s="93">
        <v>1166</v>
      </c>
      <c r="D117" s="93">
        <v>1524.482</v>
      </c>
      <c r="E117" s="93">
        <v>1525.2449999999999</v>
      </c>
      <c r="F117" s="93">
        <v>1787.633</v>
      </c>
      <c r="G117" s="93">
        <v>1788.527</v>
      </c>
      <c r="H117" s="93">
        <v>1141.894</v>
      </c>
      <c r="I117" s="93">
        <v>1142.4649999999999</v>
      </c>
      <c r="J117" s="93">
        <v>1254.4849999999999</v>
      </c>
      <c r="K117" s="93">
        <v>1255.1130000000001</v>
      </c>
      <c r="L117" s="93">
        <v>182.547</v>
      </c>
      <c r="M117" s="93">
        <v>182.63800000000001</v>
      </c>
      <c r="N117" s="93">
        <v>203.25</v>
      </c>
      <c r="O117" s="93">
        <v>203.352</v>
      </c>
      <c r="P117" s="93">
        <v>204.46299999999999</v>
      </c>
      <c r="Q117" s="93">
        <v>204.565</v>
      </c>
      <c r="R117" s="93">
        <v>11.815</v>
      </c>
      <c r="S117" s="93">
        <v>11.821</v>
      </c>
      <c r="T117" s="132">
        <v>0</v>
      </c>
      <c r="U117" s="132">
        <v>0</v>
      </c>
      <c r="V117" s="132">
        <v>0</v>
      </c>
      <c r="W117" s="132">
        <v>0</v>
      </c>
      <c r="X117" s="86">
        <v>1756.54</v>
      </c>
      <c r="Y117" s="97">
        <v>1757.4190000000001</v>
      </c>
      <c r="Z117" s="132">
        <v>0</v>
      </c>
      <c r="AA117" s="132">
        <v>0</v>
      </c>
      <c r="AB117" s="73"/>
    </row>
    <row r="118" spans="1:28" ht="24.95" customHeight="1">
      <c r="A118" s="82">
        <v>16</v>
      </c>
      <c r="B118" s="93">
        <v>1164</v>
      </c>
      <c r="C118" s="93">
        <v>1166</v>
      </c>
      <c r="D118" s="93">
        <v>1530.076</v>
      </c>
      <c r="E118" s="93">
        <v>1530.8409999999999</v>
      </c>
      <c r="F118" s="93">
        <v>1783.787</v>
      </c>
      <c r="G118" s="93">
        <v>1784.68</v>
      </c>
      <c r="H118" s="93">
        <v>1139.2149999999999</v>
      </c>
      <c r="I118" s="93">
        <v>1139.7850000000001</v>
      </c>
      <c r="J118" s="93">
        <v>1255.973</v>
      </c>
      <c r="K118" s="93">
        <v>1256.6010000000001</v>
      </c>
      <c r="L118" s="93">
        <v>182.02799999999999</v>
      </c>
      <c r="M118" s="93">
        <v>182.119</v>
      </c>
      <c r="N118" s="93">
        <v>203.41399999999999</v>
      </c>
      <c r="O118" s="93">
        <v>203.51499999999999</v>
      </c>
      <c r="P118" s="93">
        <v>205.22200000000001</v>
      </c>
      <c r="Q118" s="93">
        <v>205.32499999999999</v>
      </c>
      <c r="R118" s="93">
        <v>12.007999999999999</v>
      </c>
      <c r="S118" s="93">
        <v>12.013999999999999</v>
      </c>
      <c r="T118" s="132">
        <v>0</v>
      </c>
      <c r="U118" s="132">
        <v>0</v>
      </c>
      <c r="V118" s="132">
        <v>0</v>
      </c>
      <c r="W118" s="132">
        <v>0</v>
      </c>
      <c r="X118" s="86">
        <v>1757.309</v>
      </c>
      <c r="Y118" s="97">
        <v>1758.1880000000001</v>
      </c>
      <c r="Z118" s="132">
        <v>0</v>
      </c>
      <c r="AA118" s="132">
        <v>0</v>
      </c>
      <c r="AB118" s="73"/>
    </row>
    <row r="119" spans="1:28" ht="24.95" customHeight="1">
      <c r="A119" s="82">
        <v>17</v>
      </c>
      <c r="B119" s="93">
        <v>1164</v>
      </c>
      <c r="C119" s="93">
        <v>1166</v>
      </c>
      <c r="D119" s="93">
        <v>1530.076</v>
      </c>
      <c r="E119" s="93">
        <v>1530.8409999999999</v>
      </c>
      <c r="F119" s="93">
        <v>1777.7270000000001</v>
      </c>
      <c r="G119" s="93">
        <v>1778.616</v>
      </c>
      <c r="H119" s="93">
        <v>1135.663</v>
      </c>
      <c r="I119" s="93">
        <v>1136.231</v>
      </c>
      <c r="J119" s="93">
        <v>1261.547</v>
      </c>
      <c r="K119" s="93">
        <v>1262.1780000000001</v>
      </c>
      <c r="L119" s="93">
        <v>182.02</v>
      </c>
      <c r="M119" s="93">
        <v>182.11099999999999</v>
      </c>
      <c r="N119" s="93">
        <v>202.52600000000001</v>
      </c>
      <c r="O119" s="93">
        <v>202.62799999999999</v>
      </c>
      <c r="P119" s="93">
        <v>205.208</v>
      </c>
      <c r="Q119" s="93">
        <v>205.31100000000001</v>
      </c>
      <c r="R119" s="93">
        <v>11.856</v>
      </c>
      <c r="S119" s="93">
        <v>11.862</v>
      </c>
      <c r="T119" s="132">
        <v>0</v>
      </c>
      <c r="U119" s="132">
        <v>0</v>
      </c>
      <c r="V119" s="132">
        <v>0</v>
      </c>
      <c r="W119" s="132">
        <v>0</v>
      </c>
      <c r="X119" s="100">
        <v>1758.078</v>
      </c>
      <c r="Y119" s="101">
        <v>1758.9580000000001</v>
      </c>
      <c r="Z119" s="132">
        <v>0</v>
      </c>
      <c r="AA119" s="132">
        <v>0</v>
      </c>
      <c r="AB119" s="73"/>
    </row>
    <row r="120" spans="1:28" ht="24.95" customHeight="1">
      <c r="A120" s="82">
        <v>18</v>
      </c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102"/>
      <c r="W120" s="98"/>
      <c r="X120" s="98"/>
      <c r="Y120" s="99"/>
      <c r="Z120" s="98"/>
      <c r="AA120" s="99"/>
      <c r="AB120" s="73"/>
    </row>
    <row r="121" spans="1:28" ht="24.95" customHeight="1">
      <c r="A121" s="82">
        <v>19</v>
      </c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102"/>
      <c r="W121" s="98"/>
      <c r="X121" s="98"/>
      <c r="Y121" s="99"/>
      <c r="Z121" s="98"/>
      <c r="AA121" s="99"/>
      <c r="AB121" s="73"/>
    </row>
    <row r="122" spans="1:28" ht="24.95" customHeight="1">
      <c r="A122" s="82">
        <v>20</v>
      </c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102"/>
      <c r="W122" s="98"/>
      <c r="X122" s="98"/>
      <c r="Y122" s="99"/>
      <c r="Z122" s="98"/>
      <c r="AA122" s="99"/>
      <c r="AB122" s="73"/>
    </row>
    <row r="123" spans="1:28" ht="24.95" customHeight="1">
      <c r="A123" s="82">
        <v>21</v>
      </c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102"/>
      <c r="W123" s="98"/>
      <c r="X123" s="139"/>
      <c r="Y123" s="103"/>
      <c r="Z123" s="98"/>
      <c r="AA123" s="99"/>
      <c r="AB123" s="73"/>
    </row>
    <row r="124" spans="1:28" ht="24.95" customHeight="1">
      <c r="A124" s="82">
        <v>22</v>
      </c>
      <c r="B124" s="93">
        <v>1164</v>
      </c>
      <c r="C124" s="93">
        <v>1166</v>
      </c>
      <c r="D124" s="93">
        <v>1519.354</v>
      </c>
      <c r="E124" s="93">
        <v>1520.114</v>
      </c>
      <c r="F124" s="93">
        <v>1775.8620000000001</v>
      </c>
      <c r="G124" s="93">
        <v>1776.751</v>
      </c>
      <c r="H124" s="93">
        <v>1135.5519999999999</v>
      </c>
      <c r="I124" s="93">
        <v>1136.1199999999999</v>
      </c>
      <c r="J124" s="93">
        <v>1247.3689999999999</v>
      </c>
      <c r="K124" s="93">
        <v>1247.9929999999999</v>
      </c>
      <c r="L124" s="93">
        <v>178.58600000000001</v>
      </c>
      <c r="M124" s="93">
        <v>178.67500000000001</v>
      </c>
      <c r="N124" s="93">
        <v>199.67699999999999</v>
      </c>
      <c r="O124" s="93">
        <v>199.77699999999999</v>
      </c>
      <c r="P124" s="93">
        <v>203.80500000000001</v>
      </c>
      <c r="Q124" s="93">
        <v>203.90700000000001</v>
      </c>
      <c r="R124" s="93">
        <v>11.678000000000001</v>
      </c>
      <c r="S124" s="93">
        <v>11.683</v>
      </c>
      <c r="T124" s="132">
        <v>0</v>
      </c>
      <c r="U124" s="132">
        <v>0</v>
      </c>
      <c r="V124" s="132">
        <v>0</v>
      </c>
      <c r="W124" s="132">
        <v>0</v>
      </c>
      <c r="X124" s="86">
        <v>1750.433</v>
      </c>
      <c r="Y124" s="104">
        <v>1751.309</v>
      </c>
      <c r="Z124" s="132">
        <v>0</v>
      </c>
      <c r="AA124" s="132">
        <v>0</v>
      </c>
      <c r="AB124" s="73"/>
    </row>
    <row r="125" spans="1:28" ht="24.95" customHeight="1">
      <c r="A125" s="82">
        <v>23</v>
      </c>
      <c r="B125" s="93">
        <v>1164</v>
      </c>
      <c r="C125" s="93">
        <v>1166</v>
      </c>
      <c r="D125" s="93">
        <v>1513.877</v>
      </c>
      <c r="E125" s="93">
        <v>1514.634</v>
      </c>
      <c r="F125" s="93">
        <v>1775.979</v>
      </c>
      <c r="G125" s="93">
        <v>1776.867</v>
      </c>
      <c r="H125" s="93">
        <v>1135.9949999999999</v>
      </c>
      <c r="I125" s="93">
        <v>1136.5630000000001</v>
      </c>
      <c r="J125" s="93">
        <v>1238.751</v>
      </c>
      <c r="K125" s="93">
        <v>1239.3710000000001</v>
      </c>
      <c r="L125" s="93">
        <v>177.636</v>
      </c>
      <c r="M125" s="93">
        <v>177.72499999999999</v>
      </c>
      <c r="N125" s="93">
        <v>197.184</v>
      </c>
      <c r="O125" s="93">
        <v>197.28299999999999</v>
      </c>
      <c r="P125" s="93">
        <v>203.09399999999999</v>
      </c>
      <c r="Q125" s="93">
        <v>203.196</v>
      </c>
      <c r="R125" s="93">
        <v>11.795999999999999</v>
      </c>
      <c r="S125" s="93">
        <v>11.802</v>
      </c>
      <c r="T125" s="132">
        <v>0</v>
      </c>
      <c r="U125" s="132">
        <v>0</v>
      </c>
      <c r="V125" s="132">
        <v>0</v>
      </c>
      <c r="W125" s="132">
        <v>0</v>
      </c>
      <c r="X125" s="86">
        <v>1749.396</v>
      </c>
      <c r="Y125" s="97">
        <v>1750.271</v>
      </c>
      <c r="Z125" s="132">
        <v>0</v>
      </c>
      <c r="AA125" s="132">
        <v>0</v>
      </c>
      <c r="AB125" s="73"/>
    </row>
    <row r="126" spans="1:28" ht="24.95" customHeight="1">
      <c r="A126" s="82">
        <v>24</v>
      </c>
      <c r="B126" s="93">
        <v>1164</v>
      </c>
      <c r="C126" s="93">
        <v>1166</v>
      </c>
      <c r="D126" s="93">
        <v>1515.741</v>
      </c>
      <c r="E126" s="93">
        <v>1516.5</v>
      </c>
      <c r="F126" s="93">
        <v>1780.4079999999999</v>
      </c>
      <c r="G126" s="93">
        <v>1781.298</v>
      </c>
      <c r="H126" s="93">
        <v>1134.778</v>
      </c>
      <c r="I126" s="93">
        <v>1135.346</v>
      </c>
      <c r="J126" s="93">
        <v>1232.463</v>
      </c>
      <c r="K126" s="93">
        <v>1233.08</v>
      </c>
      <c r="L126" s="93">
        <v>175.65700000000001</v>
      </c>
      <c r="M126" s="93">
        <v>175.745</v>
      </c>
      <c r="N126" s="93">
        <v>197.41499999999999</v>
      </c>
      <c r="O126" s="93">
        <v>197.51300000000001</v>
      </c>
      <c r="P126" s="93">
        <v>203.31100000000001</v>
      </c>
      <c r="Q126" s="93">
        <v>203.41200000000001</v>
      </c>
      <c r="R126" s="93">
        <v>11.695</v>
      </c>
      <c r="S126" s="93">
        <v>11.701000000000001</v>
      </c>
      <c r="T126" s="132">
        <v>0</v>
      </c>
      <c r="U126" s="132">
        <v>0</v>
      </c>
      <c r="V126" s="132">
        <v>0</v>
      </c>
      <c r="W126" s="132">
        <v>0</v>
      </c>
      <c r="X126" s="86">
        <v>1750.2</v>
      </c>
      <c r="Y126" s="97">
        <v>1751.075</v>
      </c>
      <c r="Z126" s="132">
        <v>0</v>
      </c>
      <c r="AA126" s="132">
        <v>0</v>
      </c>
      <c r="AB126" s="73"/>
    </row>
    <row r="127" spans="1:28" ht="24.95" customHeight="1">
      <c r="A127" s="82">
        <v>25</v>
      </c>
      <c r="B127" s="93">
        <v>1164</v>
      </c>
      <c r="C127" s="93">
        <v>1166</v>
      </c>
      <c r="D127" s="93">
        <v>1524.365</v>
      </c>
      <c r="E127" s="93">
        <v>1525.1279999999999</v>
      </c>
      <c r="F127" s="93">
        <v>1799.404</v>
      </c>
      <c r="G127" s="93">
        <v>1800.3040000000001</v>
      </c>
      <c r="H127" s="93">
        <v>1143.2380000000001</v>
      </c>
      <c r="I127" s="93">
        <v>1143.81</v>
      </c>
      <c r="J127" s="93">
        <v>1235.8610000000001</v>
      </c>
      <c r="K127" s="93">
        <v>1236.479</v>
      </c>
      <c r="L127" s="93">
        <v>176.70400000000001</v>
      </c>
      <c r="M127" s="93">
        <v>176.79300000000001</v>
      </c>
      <c r="N127" s="93">
        <v>199.172</v>
      </c>
      <c r="O127" s="93">
        <v>199.27199999999999</v>
      </c>
      <c r="P127" s="93">
        <v>204.452</v>
      </c>
      <c r="Q127" s="93">
        <v>204.554</v>
      </c>
      <c r="R127" s="93">
        <v>11.708</v>
      </c>
      <c r="S127" s="93">
        <v>11.714</v>
      </c>
      <c r="T127" s="132">
        <v>0</v>
      </c>
      <c r="U127" s="132">
        <v>0</v>
      </c>
      <c r="V127" s="132">
        <v>0</v>
      </c>
      <c r="W127" s="132">
        <v>0</v>
      </c>
      <c r="X127" s="86">
        <v>1755.5840000000001</v>
      </c>
      <c r="Y127" s="97">
        <v>1756.462</v>
      </c>
      <c r="Z127" s="132">
        <v>0</v>
      </c>
      <c r="AA127" s="132">
        <v>0</v>
      </c>
      <c r="AB127" s="73"/>
    </row>
    <row r="128" spans="1:28" ht="24.95" customHeight="1">
      <c r="A128" s="82">
        <v>26</v>
      </c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102"/>
      <c r="W128" s="98"/>
      <c r="X128" s="86"/>
      <c r="Y128" s="97"/>
      <c r="Z128" s="98"/>
      <c r="AA128" s="99"/>
      <c r="AB128" s="73"/>
    </row>
    <row r="129" spans="1:28" ht="24.95" customHeight="1">
      <c r="A129" s="82">
        <v>27</v>
      </c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102"/>
      <c r="W129" s="98"/>
      <c r="X129" s="86"/>
      <c r="Y129" s="97"/>
      <c r="Z129" s="98"/>
      <c r="AA129" s="99"/>
      <c r="AB129" s="73"/>
    </row>
    <row r="130" spans="1:28" ht="24.95" customHeight="1">
      <c r="A130" s="82">
        <v>28</v>
      </c>
      <c r="B130" s="93">
        <v>1164</v>
      </c>
      <c r="C130" s="93">
        <v>1166</v>
      </c>
      <c r="D130" s="93">
        <v>1514.9259999999999</v>
      </c>
      <c r="E130" s="93">
        <v>1515.683</v>
      </c>
      <c r="F130" s="93">
        <v>1801.385</v>
      </c>
      <c r="G130" s="93">
        <v>1802.2860000000001</v>
      </c>
      <c r="H130" s="93">
        <v>1145.9359999999999</v>
      </c>
      <c r="I130" s="93">
        <v>1146.509</v>
      </c>
      <c r="J130" s="93">
        <v>1234.421</v>
      </c>
      <c r="K130" s="93">
        <v>1235.039</v>
      </c>
      <c r="L130" s="93">
        <v>177.06700000000001</v>
      </c>
      <c r="M130" s="93">
        <v>177.155</v>
      </c>
      <c r="N130" s="93">
        <v>198.77099999999999</v>
      </c>
      <c r="O130" s="93">
        <v>198.87100000000001</v>
      </c>
      <c r="P130" s="132">
        <v>0</v>
      </c>
      <c r="Q130" s="132">
        <v>0</v>
      </c>
      <c r="R130" s="93">
        <v>11.795999999999999</v>
      </c>
      <c r="S130" s="93">
        <v>11.802</v>
      </c>
      <c r="T130" s="132">
        <v>0</v>
      </c>
      <c r="U130" s="132">
        <v>0</v>
      </c>
      <c r="V130" s="132">
        <v>0</v>
      </c>
      <c r="W130" s="132">
        <v>0</v>
      </c>
      <c r="X130" s="86">
        <v>1753.079</v>
      </c>
      <c r="Y130" s="97">
        <v>1753.9559999999999</v>
      </c>
      <c r="Z130" s="132">
        <v>0</v>
      </c>
      <c r="AA130" s="132">
        <v>0</v>
      </c>
      <c r="AB130" s="73"/>
    </row>
    <row r="131" spans="1:28" ht="24.95" customHeight="1">
      <c r="A131" s="82">
        <v>29</v>
      </c>
      <c r="B131" s="93">
        <v>1164</v>
      </c>
      <c r="C131" s="93">
        <v>1166</v>
      </c>
      <c r="D131" s="93">
        <v>1528.211</v>
      </c>
      <c r="E131" s="93">
        <v>1528.9760000000001</v>
      </c>
      <c r="F131" s="93">
        <v>1808.96</v>
      </c>
      <c r="G131" s="93">
        <v>1809.865</v>
      </c>
      <c r="H131" s="93">
        <v>1149.5530000000001</v>
      </c>
      <c r="I131" s="93">
        <v>1150.1279999999999</v>
      </c>
      <c r="J131" s="93">
        <v>1240.729</v>
      </c>
      <c r="K131" s="93">
        <v>1241.3499999999999</v>
      </c>
      <c r="L131" s="93">
        <v>177.92400000000001</v>
      </c>
      <c r="M131" s="93">
        <v>178.01300000000001</v>
      </c>
      <c r="N131" s="93">
        <v>200.84399999999999</v>
      </c>
      <c r="O131" s="93">
        <v>200.94399999999999</v>
      </c>
      <c r="P131" s="93">
        <v>204.952</v>
      </c>
      <c r="Q131" s="93">
        <v>205.054</v>
      </c>
      <c r="R131" s="132">
        <v>0</v>
      </c>
      <c r="S131" s="132">
        <v>0</v>
      </c>
      <c r="T131" s="132">
        <v>0</v>
      </c>
      <c r="U131" s="132">
        <v>0</v>
      </c>
      <c r="V131" s="132">
        <v>0</v>
      </c>
      <c r="W131" s="132">
        <v>0</v>
      </c>
      <c r="X131" s="86">
        <v>1758.894</v>
      </c>
      <c r="Y131" s="97">
        <v>1759.7739999999999</v>
      </c>
      <c r="Z131" s="132">
        <v>0</v>
      </c>
      <c r="AA131" s="132">
        <v>0</v>
      </c>
      <c r="AB131" s="73"/>
    </row>
    <row r="132" spans="1:28" ht="24.95" customHeight="1">
      <c r="A132" s="140">
        <v>30</v>
      </c>
      <c r="B132" s="93">
        <v>1164</v>
      </c>
      <c r="C132" s="93">
        <v>1166</v>
      </c>
      <c r="D132" s="93">
        <v>1523.433</v>
      </c>
      <c r="E132" s="93">
        <v>1524.1949999999999</v>
      </c>
      <c r="F132" s="93">
        <v>1804.6479999999999</v>
      </c>
      <c r="G132" s="93">
        <v>1805.5509999999999</v>
      </c>
      <c r="H132" s="93">
        <v>1157.086</v>
      </c>
      <c r="I132" s="93">
        <v>1157.665</v>
      </c>
      <c r="J132" s="93">
        <v>1244.7049999999999</v>
      </c>
      <c r="K132" s="93">
        <v>1245.327</v>
      </c>
      <c r="L132" s="93">
        <v>177.666</v>
      </c>
      <c r="M132" s="93">
        <v>177.755</v>
      </c>
      <c r="N132" s="93">
        <v>200.25399999999999</v>
      </c>
      <c r="O132" s="93">
        <v>200.35400000000001</v>
      </c>
      <c r="P132" s="93">
        <v>204.32300000000001</v>
      </c>
      <c r="Q132" s="93">
        <v>204.42500000000001</v>
      </c>
      <c r="R132" s="93">
        <v>11.903</v>
      </c>
      <c r="S132" s="93">
        <v>11.909000000000001</v>
      </c>
      <c r="T132" s="132">
        <v>0</v>
      </c>
      <c r="U132" s="132">
        <v>0</v>
      </c>
      <c r="V132" s="132">
        <v>0</v>
      </c>
      <c r="W132" s="132">
        <v>0</v>
      </c>
      <c r="X132" s="100">
        <v>1758.614</v>
      </c>
      <c r="Y132" s="101">
        <v>1759.4939999999999</v>
      </c>
      <c r="Z132" s="132">
        <v>0</v>
      </c>
      <c r="AA132" s="132">
        <v>0</v>
      </c>
      <c r="AB132" s="73"/>
    </row>
    <row r="133" spans="1:28" ht="24.95" customHeight="1">
      <c r="A133" s="227" t="s">
        <v>426</v>
      </c>
      <c r="B133" s="231">
        <f>AVERAGE(B103:B132)</f>
        <v>1164</v>
      </c>
      <c r="C133" s="231">
        <f t="shared" ref="C133:AA133" si="3">AVERAGE(C103:C132)</f>
        <v>1166</v>
      </c>
      <c r="D133" s="231">
        <f t="shared" si="3"/>
        <v>1436.9407894736844</v>
      </c>
      <c r="E133" s="231">
        <f t="shared" si="3"/>
        <v>1437.6595789473686</v>
      </c>
      <c r="F133" s="231">
        <f t="shared" si="3"/>
        <v>1689.3271578947365</v>
      </c>
      <c r="G133" s="231">
        <f t="shared" si="3"/>
        <v>1690.1720526315789</v>
      </c>
      <c r="H133" s="231">
        <f t="shared" si="3"/>
        <v>1083.9183157894738</v>
      </c>
      <c r="I133" s="231">
        <f t="shared" si="3"/>
        <v>1084.4605263157896</v>
      </c>
      <c r="J133" s="231">
        <f t="shared" si="3"/>
        <v>1112.5762631578948</v>
      </c>
      <c r="K133" s="231">
        <f t="shared" si="3"/>
        <v>1113.1328421052633</v>
      </c>
      <c r="L133" s="231">
        <f t="shared" si="3"/>
        <v>170.102052631579</v>
      </c>
      <c r="M133" s="231">
        <f t="shared" si="3"/>
        <v>170.18715789473686</v>
      </c>
      <c r="N133" s="231">
        <f t="shared" si="3"/>
        <v>190.51921052631582</v>
      </c>
      <c r="O133" s="231">
        <f t="shared" si="3"/>
        <v>190.61457894736841</v>
      </c>
      <c r="P133" s="231">
        <f t="shared" si="3"/>
        <v>182.04842105263157</v>
      </c>
      <c r="Q133" s="231">
        <f t="shared" si="3"/>
        <v>182.13947368421054</v>
      </c>
      <c r="R133" s="231">
        <f t="shared" si="3"/>
        <v>11.322421052631578</v>
      </c>
      <c r="S133" s="231">
        <f t="shared" si="3"/>
        <v>11.328105263157893</v>
      </c>
      <c r="T133" s="231">
        <f t="shared" si="3"/>
        <v>0</v>
      </c>
      <c r="U133" s="231">
        <f t="shared" si="3"/>
        <v>0</v>
      </c>
      <c r="V133" s="231">
        <f t="shared" si="3"/>
        <v>0</v>
      </c>
      <c r="W133" s="231">
        <f t="shared" si="3"/>
        <v>0</v>
      </c>
      <c r="X133" s="231">
        <f t="shared" si="3"/>
        <v>1752.7319473684213</v>
      </c>
      <c r="Y133" s="231">
        <f t="shared" si="3"/>
        <v>1753.6088421052632</v>
      </c>
      <c r="Z133" s="231">
        <f t="shared" si="3"/>
        <v>0</v>
      </c>
      <c r="AA133" s="231">
        <f t="shared" si="3"/>
        <v>0</v>
      </c>
      <c r="AB133" s="73"/>
    </row>
    <row r="134" spans="1:28" ht="24.95" customHeight="1">
      <c r="A134" s="141" t="s">
        <v>392</v>
      </c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136"/>
      <c r="W134" s="136"/>
      <c r="X134" s="95"/>
      <c r="Y134" s="95"/>
      <c r="Z134" s="95"/>
      <c r="AA134" s="95"/>
      <c r="AB134" s="74"/>
    </row>
    <row r="135" spans="1:28" ht="24.95" customHeight="1">
      <c r="A135" s="82">
        <v>1</v>
      </c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114"/>
      <c r="W135" s="113"/>
      <c r="X135" s="106"/>
      <c r="Y135" s="107"/>
      <c r="Z135" s="108"/>
      <c r="AA135" s="109"/>
      <c r="AB135" s="75"/>
    </row>
    <row r="136" spans="1:28" ht="24.95" customHeight="1">
      <c r="A136" s="82">
        <v>2</v>
      </c>
      <c r="B136" s="93">
        <v>1164</v>
      </c>
      <c r="C136" s="93">
        <v>1166</v>
      </c>
      <c r="D136" s="93">
        <v>1537.3019999999999</v>
      </c>
      <c r="E136" s="93">
        <v>1538.0709999999999</v>
      </c>
      <c r="F136" s="93">
        <v>1815.02</v>
      </c>
      <c r="G136" s="93">
        <v>1815.9280000000001</v>
      </c>
      <c r="H136" s="93">
        <v>1155.8240000000001</v>
      </c>
      <c r="I136" s="93">
        <v>1156.402</v>
      </c>
      <c r="J136" s="93">
        <v>1254.7560000000001</v>
      </c>
      <c r="K136" s="93">
        <v>1255.383</v>
      </c>
      <c r="L136" s="93">
        <v>179.149</v>
      </c>
      <c r="M136" s="93">
        <v>179.238</v>
      </c>
      <c r="N136" s="93">
        <v>202.63499999999999</v>
      </c>
      <c r="O136" s="93">
        <v>202.73699999999999</v>
      </c>
      <c r="P136" s="93">
        <v>206.185</v>
      </c>
      <c r="Q136" s="93">
        <v>206.28800000000001</v>
      </c>
      <c r="R136" s="93">
        <v>11.987</v>
      </c>
      <c r="S136" s="93">
        <v>11.993</v>
      </c>
      <c r="T136" s="132">
        <v>0</v>
      </c>
      <c r="U136" s="132">
        <v>0</v>
      </c>
      <c r="V136" s="132">
        <v>0</v>
      </c>
      <c r="W136" s="132">
        <v>0</v>
      </c>
      <c r="X136" s="93">
        <v>1764.5809999999999</v>
      </c>
      <c r="Y136" s="110">
        <v>1765.4639999999999</v>
      </c>
      <c r="Z136" s="132">
        <v>0</v>
      </c>
      <c r="AA136" s="132">
        <v>0</v>
      </c>
      <c r="AB136" s="75"/>
    </row>
    <row r="137" spans="1:28" ht="24.95" customHeight="1">
      <c r="A137" s="82">
        <v>3</v>
      </c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114"/>
      <c r="W137" s="113"/>
      <c r="X137" s="93"/>
      <c r="Y137" s="110"/>
      <c r="Z137" s="111"/>
      <c r="AA137" s="112"/>
      <c r="AB137" s="75"/>
    </row>
    <row r="138" spans="1:28" ht="24.95" customHeight="1">
      <c r="A138" s="82">
        <v>4</v>
      </c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114"/>
      <c r="W138" s="113"/>
      <c r="X138" s="93"/>
      <c r="Y138" s="110"/>
      <c r="Z138" s="111"/>
      <c r="AA138" s="112"/>
      <c r="AB138" s="75"/>
    </row>
    <row r="139" spans="1:28" ht="24.95" customHeight="1">
      <c r="A139" s="82">
        <v>5</v>
      </c>
      <c r="B139" s="93">
        <v>1164</v>
      </c>
      <c r="C139" s="93">
        <v>1166</v>
      </c>
      <c r="D139" s="93">
        <v>1528.328</v>
      </c>
      <c r="E139" s="93">
        <v>1529.0920000000001</v>
      </c>
      <c r="F139" s="93">
        <v>1812.806</v>
      </c>
      <c r="G139" s="93">
        <v>1813.713</v>
      </c>
      <c r="H139" s="93">
        <v>1156.2819999999999</v>
      </c>
      <c r="I139" s="93">
        <v>1156.8610000000001</v>
      </c>
      <c r="J139" s="93">
        <v>1250.1790000000001</v>
      </c>
      <c r="K139" s="93">
        <v>1250.8050000000001</v>
      </c>
      <c r="L139" s="93">
        <v>178.67099999999999</v>
      </c>
      <c r="M139" s="93">
        <v>178.76</v>
      </c>
      <c r="N139" s="93">
        <v>200.89599999999999</v>
      </c>
      <c r="O139" s="93">
        <v>200.99600000000001</v>
      </c>
      <c r="P139" s="93">
        <v>205.053</v>
      </c>
      <c r="Q139" s="93">
        <v>205.155</v>
      </c>
      <c r="R139" s="132">
        <v>0</v>
      </c>
      <c r="S139" s="132">
        <v>0</v>
      </c>
      <c r="T139" s="132">
        <v>0</v>
      </c>
      <c r="U139" s="132">
        <v>0</v>
      </c>
      <c r="V139" s="132">
        <v>0</v>
      </c>
      <c r="W139" s="132">
        <v>0</v>
      </c>
      <c r="X139" s="93">
        <v>1760.875</v>
      </c>
      <c r="Y139" s="110">
        <v>1761.7560000000001</v>
      </c>
      <c r="Z139" s="132">
        <v>0</v>
      </c>
      <c r="AA139" s="132">
        <v>0</v>
      </c>
      <c r="AB139" s="75"/>
    </row>
    <row r="140" spans="1:28" ht="24.95" customHeight="1">
      <c r="A140" s="82">
        <v>6</v>
      </c>
      <c r="B140" s="93">
        <v>1164</v>
      </c>
      <c r="C140" s="93">
        <v>1166</v>
      </c>
      <c r="D140" s="93">
        <v>1527.5119999999999</v>
      </c>
      <c r="E140" s="93">
        <v>1528.2760000000001</v>
      </c>
      <c r="F140" s="93">
        <v>1810.825</v>
      </c>
      <c r="G140" s="93">
        <v>1811.731</v>
      </c>
      <c r="H140" s="93">
        <v>1156.741</v>
      </c>
      <c r="I140" s="93">
        <v>1157.32</v>
      </c>
      <c r="J140" s="93">
        <v>1243.509</v>
      </c>
      <c r="K140" s="93">
        <v>1244.1310000000001</v>
      </c>
      <c r="L140" s="93">
        <v>178.797</v>
      </c>
      <c r="M140" s="93">
        <v>178.886</v>
      </c>
      <c r="N140" s="93">
        <v>170.965</v>
      </c>
      <c r="O140" s="93">
        <v>171.05099999999999</v>
      </c>
      <c r="P140" s="93">
        <v>204.959</v>
      </c>
      <c r="Q140" s="93">
        <v>205.06100000000001</v>
      </c>
      <c r="R140" s="132">
        <v>0</v>
      </c>
      <c r="S140" s="132">
        <v>0</v>
      </c>
      <c r="T140" s="132">
        <v>0</v>
      </c>
      <c r="U140" s="132">
        <v>0</v>
      </c>
      <c r="V140" s="132">
        <v>0</v>
      </c>
      <c r="W140" s="132">
        <v>0</v>
      </c>
      <c r="X140" s="93">
        <v>1756.2829999999999</v>
      </c>
      <c r="Y140" s="110">
        <v>1757.162</v>
      </c>
      <c r="Z140" s="132">
        <v>0</v>
      </c>
      <c r="AA140" s="132">
        <v>0</v>
      </c>
      <c r="AB140" s="75"/>
    </row>
    <row r="141" spans="1:28" ht="24.95" customHeight="1">
      <c r="A141" s="82">
        <v>7</v>
      </c>
      <c r="B141" s="93">
        <v>1164</v>
      </c>
      <c r="C141" s="93">
        <v>1166</v>
      </c>
      <c r="D141" s="93">
        <v>1527.5119999999999</v>
      </c>
      <c r="E141" s="93">
        <v>1528.2760000000001</v>
      </c>
      <c r="F141" s="93">
        <v>1810.3589999999999</v>
      </c>
      <c r="G141" s="93">
        <v>1811.2639999999999</v>
      </c>
      <c r="H141" s="93">
        <v>1159.3879999999999</v>
      </c>
      <c r="I141" s="93">
        <v>1159.9680000000001</v>
      </c>
      <c r="J141" s="93">
        <v>1240.201</v>
      </c>
      <c r="K141" s="93">
        <v>1240.8219999999999</v>
      </c>
      <c r="L141" s="93">
        <v>178.209</v>
      </c>
      <c r="M141" s="93">
        <v>178.298</v>
      </c>
      <c r="N141" s="93">
        <v>199.94800000000001</v>
      </c>
      <c r="O141" s="93">
        <v>200.048</v>
      </c>
      <c r="P141" s="93">
        <v>204.96299999999999</v>
      </c>
      <c r="Q141" s="93">
        <v>205.065</v>
      </c>
      <c r="R141" s="93">
        <v>11.775</v>
      </c>
      <c r="S141" s="93">
        <v>11.781000000000001</v>
      </c>
      <c r="T141" s="132">
        <v>0</v>
      </c>
      <c r="U141" s="132">
        <v>0</v>
      </c>
      <c r="V141" s="132">
        <v>0</v>
      </c>
      <c r="W141" s="132">
        <v>0</v>
      </c>
      <c r="X141" s="93">
        <v>1758.9639999999999</v>
      </c>
      <c r="Y141" s="110">
        <v>1759.8440000000001</v>
      </c>
      <c r="Z141" s="132">
        <v>0</v>
      </c>
      <c r="AA141" s="132">
        <v>0</v>
      </c>
      <c r="AB141" s="75"/>
    </row>
    <row r="142" spans="1:28" ht="24.95" customHeight="1">
      <c r="A142" s="82">
        <v>8</v>
      </c>
      <c r="B142" s="93">
        <v>1164</v>
      </c>
      <c r="C142" s="93">
        <v>1166</v>
      </c>
      <c r="D142" s="93">
        <v>1530.7750000000001</v>
      </c>
      <c r="E142" s="93">
        <v>1531.5409999999999</v>
      </c>
      <c r="F142" s="93">
        <v>1806.7460000000001</v>
      </c>
      <c r="G142" s="93">
        <v>1807.65</v>
      </c>
      <c r="H142" s="93">
        <v>1162.7429999999999</v>
      </c>
      <c r="I142" s="93">
        <v>1163.3240000000001</v>
      </c>
      <c r="J142" s="93">
        <v>1239.8050000000001</v>
      </c>
      <c r="K142" s="93">
        <v>1240.4259999999999</v>
      </c>
      <c r="L142" s="93">
        <v>178.69300000000001</v>
      </c>
      <c r="M142" s="93">
        <v>178.78200000000001</v>
      </c>
      <c r="N142" s="93">
        <v>201.65700000000001</v>
      </c>
      <c r="O142" s="93">
        <v>201.75800000000001</v>
      </c>
      <c r="P142" s="93">
        <v>205.37799999999999</v>
      </c>
      <c r="Q142" s="93">
        <v>205.48099999999999</v>
      </c>
      <c r="R142" s="93">
        <v>11.784000000000001</v>
      </c>
      <c r="S142" s="93">
        <v>11.79</v>
      </c>
      <c r="T142" s="132">
        <v>0</v>
      </c>
      <c r="U142" s="132">
        <v>0</v>
      </c>
      <c r="V142" s="132">
        <v>0</v>
      </c>
      <c r="W142" s="132">
        <v>0</v>
      </c>
      <c r="X142" s="93">
        <v>1759.3140000000001</v>
      </c>
      <c r="Y142" s="110">
        <v>1760.194</v>
      </c>
      <c r="Z142" s="132">
        <v>0</v>
      </c>
      <c r="AA142" s="132">
        <v>0</v>
      </c>
      <c r="AB142" s="75"/>
    </row>
    <row r="143" spans="1:28" ht="24.95" customHeight="1">
      <c r="A143" s="82">
        <v>9</v>
      </c>
      <c r="B143" s="93">
        <v>1164</v>
      </c>
      <c r="C143" s="93">
        <v>1166</v>
      </c>
      <c r="D143" s="93">
        <v>1531.5909999999999</v>
      </c>
      <c r="E143" s="93">
        <v>1532.357</v>
      </c>
      <c r="F143" s="93">
        <v>1814.5540000000001</v>
      </c>
      <c r="G143" s="93">
        <v>1815.462</v>
      </c>
      <c r="H143" s="93">
        <v>1162.279</v>
      </c>
      <c r="I143" s="93">
        <v>1162.8599999999999</v>
      </c>
      <c r="J143" s="132">
        <v>0</v>
      </c>
      <c r="K143" s="132">
        <v>0</v>
      </c>
      <c r="L143" s="132">
        <v>0</v>
      </c>
      <c r="M143" s="132">
        <v>0</v>
      </c>
      <c r="N143" s="132">
        <v>0</v>
      </c>
      <c r="O143" s="132">
        <v>0</v>
      </c>
      <c r="P143" s="132">
        <v>0</v>
      </c>
      <c r="Q143" s="132">
        <v>0</v>
      </c>
      <c r="R143" s="93">
        <v>11.786</v>
      </c>
      <c r="S143" s="93">
        <v>11.792</v>
      </c>
      <c r="T143" s="132">
        <v>0</v>
      </c>
      <c r="U143" s="132">
        <v>0</v>
      </c>
      <c r="V143" s="132">
        <v>0</v>
      </c>
      <c r="W143" s="132">
        <v>0</v>
      </c>
      <c r="X143" s="93">
        <v>1761.854</v>
      </c>
      <c r="Y143" s="110">
        <v>1762.7349999999999</v>
      </c>
      <c r="Z143" s="132">
        <v>0</v>
      </c>
      <c r="AA143" s="132">
        <v>0</v>
      </c>
      <c r="AB143" s="75"/>
    </row>
    <row r="144" spans="1:28" ht="24.95" customHeight="1">
      <c r="A144" s="82">
        <v>10</v>
      </c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114"/>
      <c r="W144" s="113"/>
      <c r="X144" s="93"/>
      <c r="Y144" s="110"/>
      <c r="Z144" s="111"/>
      <c r="AA144" s="112"/>
      <c r="AB144" s="75"/>
    </row>
    <row r="145" spans="1:28" ht="24.95" customHeight="1">
      <c r="A145" s="82">
        <v>11</v>
      </c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114"/>
      <c r="W145" s="113"/>
      <c r="X145" s="93"/>
      <c r="Y145" s="110"/>
      <c r="Z145" s="111"/>
      <c r="AA145" s="112"/>
      <c r="AB145" s="75"/>
    </row>
    <row r="146" spans="1:28" ht="24.95" customHeight="1">
      <c r="A146" s="82">
        <v>12</v>
      </c>
      <c r="B146" s="93">
        <v>1164</v>
      </c>
      <c r="C146" s="93">
        <v>1166</v>
      </c>
      <c r="D146" s="93">
        <v>1513.644</v>
      </c>
      <c r="E146" s="93">
        <v>1514.4010000000001</v>
      </c>
      <c r="F146" s="93">
        <v>1794.644</v>
      </c>
      <c r="G146" s="93">
        <v>1795.64</v>
      </c>
      <c r="H146" s="93">
        <v>1151.143</v>
      </c>
      <c r="I146" s="93">
        <v>1151.7190000000001</v>
      </c>
      <c r="J146" s="93">
        <v>1219.4380000000001</v>
      </c>
      <c r="K146" s="93">
        <v>1220.048</v>
      </c>
      <c r="L146" s="93">
        <v>177.06899999999999</v>
      </c>
      <c r="M146" s="93">
        <v>177.15799999999999</v>
      </c>
      <c r="N146" s="93">
        <v>201.12100000000001</v>
      </c>
      <c r="O146" s="93">
        <v>201.22200000000001</v>
      </c>
      <c r="P146" s="132">
        <v>0</v>
      </c>
      <c r="Q146" s="132">
        <v>0</v>
      </c>
      <c r="R146" s="93">
        <v>11.545999999999999</v>
      </c>
      <c r="S146" s="93">
        <v>11.551</v>
      </c>
      <c r="T146" s="132">
        <v>0</v>
      </c>
      <c r="U146" s="132">
        <v>0</v>
      </c>
      <c r="V146" s="132">
        <v>0</v>
      </c>
      <c r="W146" s="132">
        <v>0</v>
      </c>
      <c r="X146" s="93">
        <v>1747.9739999999999</v>
      </c>
      <c r="Y146" s="110">
        <v>1748.848</v>
      </c>
      <c r="Z146" s="132">
        <v>0</v>
      </c>
      <c r="AA146" s="132">
        <v>0</v>
      </c>
      <c r="AB146" s="75"/>
    </row>
    <row r="147" spans="1:28" ht="24.95" customHeight="1">
      <c r="A147" s="82">
        <v>13</v>
      </c>
      <c r="B147" s="93">
        <v>1164</v>
      </c>
      <c r="C147" s="93">
        <v>1166</v>
      </c>
      <c r="D147" s="93">
        <v>1511.895</v>
      </c>
      <c r="E147" s="93">
        <v>1512.652</v>
      </c>
      <c r="F147" s="93">
        <v>1791.479</v>
      </c>
      <c r="G147" s="93">
        <v>1792.375</v>
      </c>
      <c r="H147" s="93">
        <v>1152.9649999999999</v>
      </c>
      <c r="I147" s="93">
        <v>1153.5419999999999</v>
      </c>
      <c r="J147" s="93">
        <v>1219.693</v>
      </c>
      <c r="K147" s="93">
        <v>1220.3040000000001</v>
      </c>
      <c r="L147" s="93">
        <v>176.18299999999999</v>
      </c>
      <c r="M147" s="93">
        <v>176.27099999999999</v>
      </c>
      <c r="N147" s="93">
        <v>200.702</v>
      </c>
      <c r="O147" s="93">
        <v>200.803</v>
      </c>
      <c r="P147" s="93">
        <v>202.84700000000001</v>
      </c>
      <c r="Q147" s="93">
        <v>202.94800000000001</v>
      </c>
      <c r="R147" s="93">
        <v>11.439</v>
      </c>
      <c r="S147" s="93">
        <v>11.445</v>
      </c>
      <c r="T147" s="132">
        <v>0</v>
      </c>
      <c r="U147" s="132">
        <v>0</v>
      </c>
      <c r="V147" s="132">
        <v>0</v>
      </c>
      <c r="W147" s="132">
        <v>0</v>
      </c>
      <c r="X147" s="93">
        <v>1746.867</v>
      </c>
      <c r="Y147" s="110">
        <v>1747.741</v>
      </c>
      <c r="Z147" s="132">
        <v>0</v>
      </c>
      <c r="AA147" s="132">
        <v>0</v>
      </c>
      <c r="AB147" s="75"/>
    </row>
    <row r="148" spans="1:28" ht="24.95" customHeight="1">
      <c r="A148" s="82">
        <v>14</v>
      </c>
      <c r="B148" s="93">
        <v>1164</v>
      </c>
      <c r="C148" s="93">
        <v>1166</v>
      </c>
      <c r="D148" s="93">
        <v>1512.3620000000001</v>
      </c>
      <c r="E148" s="93">
        <v>1513.1179999999999</v>
      </c>
      <c r="F148" s="93">
        <v>1780.4079999999999</v>
      </c>
      <c r="G148" s="93">
        <v>1781.298</v>
      </c>
      <c r="H148" s="93">
        <v>1148.42</v>
      </c>
      <c r="I148" s="93">
        <v>1148.9949999999999</v>
      </c>
      <c r="J148" s="93">
        <v>1216.8920000000001</v>
      </c>
      <c r="K148" s="93">
        <v>1217.5</v>
      </c>
      <c r="L148" s="93">
        <v>175.76900000000001</v>
      </c>
      <c r="M148" s="93">
        <v>175.857</v>
      </c>
      <c r="N148" s="93">
        <v>200.56399999999999</v>
      </c>
      <c r="O148" s="93">
        <v>200.66399999999999</v>
      </c>
      <c r="P148" s="93">
        <v>202.91800000000001</v>
      </c>
      <c r="Q148" s="93">
        <v>203.01900000000001</v>
      </c>
      <c r="R148" s="93">
        <v>11.489000000000001</v>
      </c>
      <c r="S148" s="93">
        <v>11.494</v>
      </c>
      <c r="T148" s="132">
        <v>0</v>
      </c>
      <c r="U148" s="132">
        <v>0</v>
      </c>
      <c r="V148" s="132">
        <v>0</v>
      </c>
      <c r="W148" s="132">
        <v>0</v>
      </c>
      <c r="X148" s="93">
        <v>1744.5129999999999</v>
      </c>
      <c r="Y148" s="110">
        <v>1745.385</v>
      </c>
      <c r="Z148" s="132">
        <v>0</v>
      </c>
      <c r="AA148" s="132">
        <v>0</v>
      </c>
      <c r="AB148" s="75"/>
    </row>
    <row r="149" spans="1:28" ht="24.95" customHeight="1">
      <c r="A149" s="82">
        <v>15</v>
      </c>
      <c r="B149" s="93">
        <v>1164</v>
      </c>
      <c r="C149" s="93">
        <v>1166</v>
      </c>
      <c r="D149" s="93">
        <v>1499.192</v>
      </c>
      <c r="E149" s="93">
        <v>1499.942</v>
      </c>
      <c r="F149" s="93">
        <v>1771.9</v>
      </c>
      <c r="G149" s="93">
        <v>1772.7860000000001</v>
      </c>
      <c r="H149" s="93">
        <v>1145.598</v>
      </c>
      <c r="I149" s="93">
        <v>1146.171</v>
      </c>
      <c r="J149" s="93">
        <v>1197.7560000000001</v>
      </c>
      <c r="K149" s="93">
        <v>1198.356</v>
      </c>
      <c r="L149" s="93">
        <v>174.03399999999999</v>
      </c>
      <c r="M149" s="93">
        <v>174.12100000000001</v>
      </c>
      <c r="N149" s="93">
        <v>198.792</v>
      </c>
      <c r="O149" s="93">
        <v>198.89099999999999</v>
      </c>
      <c r="P149" s="93">
        <v>201.12799999999999</v>
      </c>
      <c r="Q149" s="93">
        <v>201.22900000000001</v>
      </c>
      <c r="R149" s="93">
        <v>11.401999999999999</v>
      </c>
      <c r="S149" s="93">
        <v>11.407999999999999</v>
      </c>
      <c r="T149" s="132">
        <v>0</v>
      </c>
      <c r="U149" s="132">
        <v>0</v>
      </c>
      <c r="V149" s="132">
        <v>0</v>
      </c>
      <c r="W149" s="132">
        <v>0</v>
      </c>
      <c r="X149" s="93">
        <v>1736.8789999999999</v>
      </c>
      <c r="Y149" s="110">
        <v>1737.748</v>
      </c>
      <c r="Z149" s="132">
        <v>0</v>
      </c>
      <c r="AA149" s="132">
        <v>0</v>
      </c>
      <c r="AB149" s="75"/>
    </row>
    <row r="150" spans="1:28" ht="24.95" customHeight="1">
      <c r="A150" s="82">
        <v>16</v>
      </c>
      <c r="B150" s="93">
        <v>1164</v>
      </c>
      <c r="C150" s="93">
        <v>1166</v>
      </c>
      <c r="D150" s="93">
        <v>1502.223</v>
      </c>
      <c r="E150" s="93">
        <v>1502.9739999999999</v>
      </c>
      <c r="F150" s="93">
        <v>1772.7159999999999</v>
      </c>
      <c r="G150" s="93">
        <v>1773.6030000000001</v>
      </c>
      <c r="H150" s="93">
        <v>1146.7249999999999</v>
      </c>
      <c r="I150" s="93">
        <v>1147.299</v>
      </c>
      <c r="J150" s="93">
        <v>1205.1880000000001</v>
      </c>
      <c r="K150" s="93">
        <v>1205.7909999999999</v>
      </c>
      <c r="L150" s="93">
        <v>174.357</v>
      </c>
      <c r="M150" s="93">
        <v>174.44399999999999</v>
      </c>
      <c r="N150" s="93">
        <v>199.339</v>
      </c>
      <c r="O150" s="93">
        <v>199.43899999999999</v>
      </c>
      <c r="P150" s="93">
        <v>201.56299999999999</v>
      </c>
      <c r="Q150" s="93">
        <v>201.66399999999999</v>
      </c>
      <c r="R150" s="93">
        <v>11.409000000000001</v>
      </c>
      <c r="S150" s="93">
        <v>11.414999999999999</v>
      </c>
      <c r="T150" s="132">
        <v>0</v>
      </c>
      <c r="U150" s="132">
        <v>0</v>
      </c>
      <c r="V150" s="132">
        <v>0</v>
      </c>
      <c r="W150" s="132">
        <v>0</v>
      </c>
      <c r="X150" s="93">
        <v>1737.4970000000001</v>
      </c>
      <c r="Y150" s="110">
        <v>1738.366</v>
      </c>
      <c r="Z150" s="132">
        <v>0</v>
      </c>
      <c r="AA150" s="132">
        <v>0</v>
      </c>
      <c r="AB150" s="75"/>
    </row>
    <row r="151" spans="1:28" ht="24.95" customHeight="1">
      <c r="A151" s="82">
        <v>17</v>
      </c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114"/>
      <c r="W151" s="113"/>
      <c r="X151" s="93"/>
      <c r="Y151" s="110"/>
      <c r="Z151" s="111"/>
      <c r="AA151" s="112"/>
      <c r="AB151" s="75"/>
    </row>
    <row r="152" spans="1:28" ht="24.95" customHeight="1">
      <c r="A152" s="82">
        <v>18</v>
      </c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114"/>
      <c r="W152" s="113"/>
      <c r="X152" s="93"/>
      <c r="Y152" s="110"/>
      <c r="Z152" s="111"/>
      <c r="AA152" s="112"/>
      <c r="AB152" s="75"/>
    </row>
    <row r="153" spans="1:28" ht="24.95" customHeight="1">
      <c r="A153" s="82">
        <v>19</v>
      </c>
      <c r="B153" s="93">
        <v>1164</v>
      </c>
      <c r="C153" s="93">
        <v>1166</v>
      </c>
      <c r="D153" s="93">
        <v>1499.7750000000001</v>
      </c>
      <c r="E153" s="93">
        <v>1500.5250000000001</v>
      </c>
      <c r="F153" s="93">
        <v>1777.144</v>
      </c>
      <c r="G153" s="93">
        <v>1778.0329999999999</v>
      </c>
      <c r="H153" s="93">
        <v>1134.8879999999999</v>
      </c>
      <c r="I153" s="93">
        <v>1135.4559999999999</v>
      </c>
      <c r="J153" s="93">
        <v>1207.0609999999999</v>
      </c>
      <c r="K153" s="93">
        <v>1207.664</v>
      </c>
      <c r="L153" s="93">
        <v>174.53700000000001</v>
      </c>
      <c r="M153" s="93">
        <v>174.624</v>
      </c>
      <c r="N153" s="149">
        <v>0</v>
      </c>
      <c r="O153" s="149">
        <v>0</v>
      </c>
      <c r="P153" s="93">
        <v>201.24600000000001</v>
      </c>
      <c r="Q153" s="93">
        <v>201.34700000000001</v>
      </c>
      <c r="R153" s="93">
        <v>11.391999999999999</v>
      </c>
      <c r="S153" s="93">
        <v>11.398</v>
      </c>
      <c r="T153" s="132">
        <v>0</v>
      </c>
      <c r="U153" s="132">
        <v>0</v>
      </c>
      <c r="V153" s="132">
        <v>0</v>
      </c>
      <c r="W153" s="132">
        <v>0</v>
      </c>
      <c r="X153" s="93">
        <v>1738.1030000000001</v>
      </c>
      <c r="Y153" s="110">
        <v>1738.972</v>
      </c>
      <c r="Z153" s="132">
        <v>0</v>
      </c>
      <c r="AA153" s="132">
        <v>0</v>
      </c>
      <c r="AB153" s="75"/>
    </row>
    <row r="154" spans="1:28" ht="24.95" customHeight="1">
      <c r="A154" s="82">
        <v>20</v>
      </c>
      <c r="B154" s="93">
        <v>1164</v>
      </c>
      <c r="C154" s="93">
        <v>1166</v>
      </c>
      <c r="D154" s="93">
        <v>1497.91</v>
      </c>
      <c r="E154" s="93">
        <v>1498.66</v>
      </c>
      <c r="F154" s="93">
        <v>1771.201</v>
      </c>
      <c r="G154" s="93">
        <v>1772.087</v>
      </c>
      <c r="H154" s="149">
        <v>0</v>
      </c>
      <c r="I154" s="149">
        <v>0</v>
      </c>
      <c r="J154" s="149">
        <v>0</v>
      </c>
      <c r="K154" s="149">
        <v>0</v>
      </c>
      <c r="L154" s="93">
        <v>174.25</v>
      </c>
      <c r="M154" s="93">
        <v>174.33699999999999</v>
      </c>
      <c r="N154" s="149">
        <v>0</v>
      </c>
      <c r="O154" s="149">
        <v>0</v>
      </c>
      <c r="P154" s="149">
        <v>0</v>
      </c>
      <c r="Q154" s="149">
        <v>0</v>
      </c>
      <c r="R154" s="93">
        <v>11.332000000000001</v>
      </c>
      <c r="S154" s="93">
        <v>11.337999999999999</v>
      </c>
      <c r="T154" s="132">
        <v>0</v>
      </c>
      <c r="U154" s="132">
        <v>0</v>
      </c>
      <c r="V154" s="132">
        <v>0</v>
      </c>
      <c r="W154" s="132">
        <v>0</v>
      </c>
      <c r="X154" s="93">
        <v>1737.345</v>
      </c>
      <c r="Y154" s="110">
        <v>1738.2149999999999</v>
      </c>
      <c r="Z154" s="132">
        <v>0</v>
      </c>
      <c r="AA154" s="132">
        <v>0</v>
      </c>
      <c r="AB154" s="75"/>
    </row>
    <row r="155" spans="1:28" ht="24.95" customHeight="1">
      <c r="A155" s="82">
        <v>21</v>
      </c>
      <c r="B155" s="93">
        <v>1164</v>
      </c>
      <c r="C155" s="93">
        <v>1166</v>
      </c>
      <c r="D155" s="93">
        <v>1499.4259999999999</v>
      </c>
      <c r="E155" s="93">
        <v>1500.1759999999999</v>
      </c>
      <c r="F155" s="93">
        <v>1765.84</v>
      </c>
      <c r="G155" s="93">
        <v>1766.723</v>
      </c>
      <c r="H155" s="93">
        <v>1134.0050000000001</v>
      </c>
      <c r="I155" s="93">
        <v>1134.5719999999999</v>
      </c>
      <c r="J155" s="93">
        <v>1202.328</v>
      </c>
      <c r="K155" s="93">
        <v>1202.93</v>
      </c>
      <c r="L155" s="93">
        <v>175.41200000000001</v>
      </c>
      <c r="M155" s="93">
        <v>175.499</v>
      </c>
      <c r="N155" s="93">
        <v>199.749</v>
      </c>
      <c r="O155" s="93">
        <v>199.84899999999999</v>
      </c>
      <c r="P155" s="93">
        <v>201.191</v>
      </c>
      <c r="Q155" s="93">
        <v>201.291</v>
      </c>
      <c r="R155" s="93">
        <v>11.37</v>
      </c>
      <c r="S155" s="93">
        <v>11.375999999999999</v>
      </c>
      <c r="T155" s="132">
        <v>0</v>
      </c>
      <c r="U155" s="132">
        <v>0</v>
      </c>
      <c r="V155" s="132">
        <v>0</v>
      </c>
      <c r="W155" s="132">
        <v>0</v>
      </c>
      <c r="X155" s="93">
        <v>1736.704</v>
      </c>
      <c r="Y155" s="110">
        <v>1737.5730000000001</v>
      </c>
      <c r="Z155" s="132">
        <v>0</v>
      </c>
      <c r="AA155" s="132">
        <v>0</v>
      </c>
      <c r="AB155" s="75"/>
    </row>
    <row r="156" spans="1:28" ht="24.95" customHeight="1">
      <c r="A156" s="82">
        <v>22</v>
      </c>
      <c r="B156" s="93">
        <v>1164</v>
      </c>
      <c r="C156" s="93">
        <v>1166</v>
      </c>
      <c r="D156" s="93">
        <v>1506.068</v>
      </c>
      <c r="E156" s="93">
        <v>1506.8219999999999</v>
      </c>
      <c r="F156" s="93">
        <v>1758.847</v>
      </c>
      <c r="G156" s="93">
        <v>1759.7270000000001</v>
      </c>
      <c r="H156" s="93">
        <v>1127.8589999999999</v>
      </c>
      <c r="I156" s="93">
        <v>1128.423</v>
      </c>
      <c r="J156" s="93">
        <v>1196.527</v>
      </c>
      <c r="K156" s="93">
        <v>1197.125</v>
      </c>
      <c r="L156" s="93">
        <v>176.239</v>
      </c>
      <c r="M156" s="93">
        <v>176.327</v>
      </c>
      <c r="N156" s="93">
        <v>201.751</v>
      </c>
      <c r="O156" s="93">
        <v>201.852</v>
      </c>
      <c r="P156" s="93">
        <v>202.06299999999999</v>
      </c>
      <c r="Q156" s="93">
        <v>202.16399999999999</v>
      </c>
      <c r="R156" s="93">
        <v>11.359</v>
      </c>
      <c r="S156" s="93">
        <v>11.365</v>
      </c>
      <c r="T156" s="132">
        <v>0</v>
      </c>
      <c r="U156" s="132">
        <v>0</v>
      </c>
      <c r="V156" s="132">
        <v>0</v>
      </c>
      <c r="W156" s="132">
        <v>0</v>
      </c>
      <c r="X156" s="93">
        <v>1738.8720000000001</v>
      </c>
      <c r="Y156" s="110">
        <v>1739.742</v>
      </c>
      <c r="Z156" s="132">
        <v>0</v>
      </c>
      <c r="AA156" s="132">
        <v>0</v>
      </c>
      <c r="AB156" s="75"/>
    </row>
    <row r="157" spans="1:28" ht="24.95" customHeight="1">
      <c r="A157" s="82">
        <v>23</v>
      </c>
      <c r="B157" s="93">
        <v>1164</v>
      </c>
      <c r="C157" s="93">
        <v>1166</v>
      </c>
      <c r="D157" s="93">
        <v>1501.989</v>
      </c>
      <c r="E157" s="93">
        <v>1502.741</v>
      </c>
      <c r="F157" s="93">
        <v>1758.2650000000001</v>
      </c>
      <c r="G157" s="93">
        <v>1759.144</v>
      </c>
      <c r="H157" s="93">
        <v>1130.375</v>
      </c>
      <c r="I157" s="93">
        <v>1130.941</v>
      </c>
      <c r="J157" s="93">
        <v>1206.1859999999999</v>
      </c>
      <c r="K157" s="93">
        <v>1206.789</v>
      </c>
      <c r="L157" s="93">
        <v>175.04</v>
      </c>
      <c r="M157" s="93">
        <v>175.12799999999999</v>
      </c>
      <c r="N157" s="93">
        <v>199.363</v>
      </c>
      <c r="O157" s="93">
        <v>199.46299999999999</v>
      </c>
      <c r="P157" s="93">
        <v>201.49700000000001</v>
      </c>
      <c r="Q157" s="93">
        <v>201.59800000000001</v>
      </c>
      <c r="R157" s="93">
        <v>11.304</v>
      </c>
      <c r="S157" s="93">
        <v>11.308999999999999</v>
      </c>
      <c r="T157" s="132">
        <v>0</v>
      </c>
      <c r="U157" s="132">
        <v>0</v>
      </c>
      <c r="V157" s="132">
        <v>0</v>
      </c>
      <c r="W157" s="132">
        <v>0</v>
      </c>
      <c r="X157" s="93">
        <v>1738.3130000000001</v>
      </c>
      <c r="Y157" s="110">
        <v>1739.182</v>
      </c>
      <c r="Z157" s="132">
        <v>0</v>
      </c>
      <c r="AA157" s="132">
        <v>0</v>
      </c>
      <c r="AB157" s="75"/>
    </row>
    <row r="158" spans="1:28" ht="24.95" customHeight="1">
      <c r="A158" s="82">
        <v>24</v>
      </c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114"/>
      <c r="W158" s="113"/>
      <c r="X158" s="93"/>
      <c r="Y158" s="110"/>
      <c r="Z158" s="111"/>
      <c r="AA158" s="112"/>
      <c r="AB158" s="75"/>
    </row>
    <row r="159" spans="1:28" ht="24.95" customHeight="1">
      <c r="A159" s="82">
        <v>25</v>
      </c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114"/>
      <c r="W159" s="113"/>
      <c r="X159" s="93"/>
      <c r="Y159" s="110"/>
      <c r="Z159" s="111"/>
      <c r="AA159" s="112"/>
      <c r="AB159" s="75"/>
    </row>
    <row r="160" spans="1:28" ht="24.95" customHeight="1">
      <c r="A160" s="82">
        <v>26</v>
      </c>
      <c r="B160" s="93">
        <v>1164</v>
      </c>
      <c r="C160" s="93">
        <v>1166</v>
      </c>
      <c r="D160" s="93">
        <v>1507.933</v>
      </c>
      <c r="E160" s="93">
        <v>1508.6869999999999</v>
      </c>
      <c r="F160" s="93">
        <v>1761.877</v>
      </c>
      <c r="G160" s="93">
        <v>1762.759</v>
      </c>
      <c r="H160" s="93">
        <v>1128.952</v>
      </c>
      <c r="I160" s="93">
        <v>1129.5170000000001</v>
      </c>
      <c r="J160" s="93">
        <v>1211.2</v>
      </c>
      <c r="K160" s="93">
        <v>1211.806</v>
      </c>
      <c r="L160" s="93">
        <v>174.846</v>
      </c>
      <c r="M160" s="93">
        <v>174.93299999999999</v>
      </c>
      <c r="N160" s="93">
        <v>200.29499999999999</v>
      </c>
      <c r="O160" s="93">
        <v>200.39500000000001</v>
      </c>
      <c r="P160" s="93">
        <v>202.30099999999999</v>
      </c>
      <c r="Q160" s="93">
        <v>202.40199999999999</v>
      </c>
      <c r="R160" s="93">
        <v>11.391999999999999</v>
      </c>
      <c r="S160" s="93">
        <v>11.398</v>
      </c>
      <c r="T160" s="132">
        <v>0</v>
      </c>
      <c r="U160" s="132">
        <v>0</v>
      </c>
      <c r="V160" s="132">
        <v>0</v>
      </c>
      <c r="W160" s="132">
        <v>0</v>
      </c>
      <c r="X160" s="93">
        <v>1742.4970000000001</v>
      </c>
      <c r="Y160" s="110">
        <v>1743.3679999999999</v>
      </c>
      <c r="Z160" s="132">
        <v>0</v>
      </c>
      <c r="AA160" s="132">
        <v>0</v>
      </c>
      <c r="AB160" s="75"/>
    </row>
    <row r="161" spans="1:28" ht="24.95" customHeight="1">
      <c r="A161" s="82">
        <v>27</v>
      </c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114"/>
      <c r="W161" s="113"/>
      <c r="X161" s="93"/>
      <c r="Y161" s="110"/>
      <c r="Z161" s="111"/>
      <c r="AA161" s="112"/>
      <c r="AB161" s="75"/>
    </row>
    <row r="162" spans="1:28" ht="24.95" customHeight="1">
      <c r="A162" s="82">
        <v>28</v>
      </c>
      <c r="B162" s="93">
        <v>1164</v>
      </c>
      <c r="C162" s="93">
        <v>1166</v>
      </c>
      <c r="D162" s="93">
        <v>1507.817</v>
      </c>
      <c r="E162" s="93">
        <v>1508.5709999999999</v>
      </c>
      <c r="F162" s="93">
        <v>1760.712</v>
      </c>
      <c r="G162" s="93">
        <v>1761.5930000000001</v>
      </c>
      <c r="H162" s="93">
        <v>1123.7270000000001</v>
      </c>
      <c r="I162" s="93">
        <v>1124.289</v>
      </c>
      <c r="J162" s="93">
        <v>1203.694</v>
      </c>
      <c r="K162" s="93">
        <v>1204.297</v>
      </c>
      <c r="L162" s="93">
        <v>174.90899999999999</v>
      </c>
      <c r="M162" s="93">
        <v>174.99600000000001</v>
      </c>
      <c r="N162" s="93">
        <v>199.63300000000001</v>
      </c>
      <c r="O162" s="93">
        <v>199.733</v>
      </c>
      <c r="P162" s="93">
        <v>202.31899999999999</v>
      </c>
      <c r="Q162" s="93">
        <v>202.42</v>
      </c>
      <c r="R162" s="93">
        <v>11.467000000000001</v>
      </c>
      <c r="S162" s="93">
        <v>11.473000000000001</v>
      </c>
      <c r="T162" s="132">
        <v>0</v>
      </c>
      <c r="U162" s="132">
        <v>0</v>
      </c>
      <c r="V162" s="132">
        <v>0</v>
      </c>
      <c r="W162" s="132">
        <v>0</v>
      </c>
      <c r="X162" s="93">
        <v>1740.271</v>
      </c>
      <c r="Y162" s="110">
        <v>1741.1410000000001</v>
      </c>
      <c r="Z162" s="132">
        <v>0</v>
      </c>
      <c r="AA162" s="132">
        <v>0</v>
      </c>
      <c r="AB162" s="75"/>
    </row>
    <row r="163" spans="1:28" ht="24.95" customHeight="1">
      <c r="A163" s="82">
        <v>29</v>
      </c>
      <c r="B163" s="93">
        <v>1164</v>
      </c>
      <c r="C163" s="93">
        <v>1166</v>
      </c>
      <c r="D163" s="93">
        <v>1509.4480000000001</v>
      </c>
      <c r="E163" s="93">
        <v>1510.203</v>
      </c>
      <c r="F163" s="93">
        <v>1756.05</v>
      </c>
      <c r="G163" s="93">
        <v>1756.9290000000001</v>
      </c>
      <c r="H163" s="93">
        <v>1123.835</v>
      </c>
      <c r="I163" s="93">
        <v>1124.3969999999999</v>
      </c>
      <c r="J163" s="93">
        <v>1206.6859999999999</v>
      </c>
      <c r="K163" s="93">
        <v>1207.289</v>
      </c>
      <c r="L163" s="93">
        <v>174.328</v>
      </c>
      <c r="M163" s="93">
        <v>174.41499999999999</v>
      </c>
      <c r="N163" s="93">
        <v>198.61199999999999</v>
      </c>
      <c r="O163" s="93">
        <v>198.71199999999999</v>
      </c>
      <c r="P163" s="93">
        <v>202.505</v>
      </c>
      <c r="Q163" s="93">
        <v>202.60599999999999</v>
      </c>
      <c r="R163" s="93">
        <v>11.391999999999999</v>
      </c>
      <c r="S163" s="93">
        <v>11.398</v>
      </c>
      <c r="T163" s="132">
        <v>0</v>
      </c>
      <c r="U163" s="132">
        <v>0</v>
      </c>
      <c r="V163" s="132">
        <v>0</v>
      </c>
      <c r="W163" s="132">
        <v>0</v>
      </c>
      <c r="X163" s="93">
        <v>1740.97</v>
      </c>
      <c r="Y163" s="110">
        <v>1741.8409999999999</v>
      </c>
      <c r="Z163" s="132">
        <v>0</v>
      </c>
      <c r="AA163" s="132">
        <v>0</v>
      </c>
      <c r="AB163" s="75"/>
    </row>
    <row r="164" spans="1:28" ht="24.95" customHeight="1">
      <c r="A164" s="82">
        <v>30</v>
      </c>
      <c r="B164" s="93">
        <v>1164</v>
      </c>
      <c r="C164" s="93">
        <v>1166</v>
      </c>
      <c r="D164" s="93">
        <v>1508.5160000000001</v>
      </c>
      <c r="E164" s="93">
        <v>1509.27</v>
      </c>
      <c r="F164" s="93">
        <v>1766.0730000000001</v>
      </c>
      <c r="G164" s="93">
        <v>1766.9559999999999</v>
      </c>
      <c r="H164" s="93">
        <v>1130.4849999999999</v>
      </c>
      <c r="I164" s="93">
        <v>1131.0509999999999</v>
      </c>
      <c r="J164" s="93">
        <v>1214.6089999999999</v>
      </c>
      <c r="K164" s="93">
        <v>1215.2159999999999</v>
      </c>
      <c r="L164" s="93">
        <v>174.328</v>
      </c>
      <c r="M164" s="93">
        <v>174.41499999999999</v>
      </c>
      <c r="N164" s="93">
        <v>197.995</v>
      </c>
      <c r="O164" s="93">
        <v>198.09399999999999</v>
      </c>
      <c r="P164" s="93">
        <v>202.36099999999999</v>
      </c>
      <c r="Q164" s="93">
        <v>202.46199999999999</v>
      </c>
      <c r="R164" s="93">
        <v>11.516</v>
      </c>
      <c r="S164" s="93">
        <v>11.522</v>
      </c>
      <c r="T164" s="132">
        <v>0</v>
      </c>
      <c r="U164" s="132">
        <v>0</v>
      </c>
      <c r="V164" s="132">
        <v>0</v>
      </c>
      <c r="W164" s="132">
        <v>0</v>
      </c>
      <c r="X164" s="93">
        <v>1744.3610000000001</v>
      </c>
      <c r="Y164" s="110">
        <v>1745.2339999999999</v>
      </c>
      <c r="Z164" s="132">
        <v>0</v>
      </c>
      <c r="AA164" s="132">
        <v>0</v>
      </c>
      <c r="AB164" s="75"/>
    </row>
    <row r="165" spans="1:28" ht="24.95" customHeight="1">
      <c r="A165" s="82">
        <v>31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114"/>
      <c r="W165" s="113"/>
      <c r="X165" s="93"/>
      <c r="Y165" s="110"/>
      <c r="Z165" s="111"/>
      <c r="AA165" s="112"/>
      <c r="AB165" s="75"/>
    </row>
    <row r="166" spans="1:28" ht="24.95" customHeight="1">
      <c r="A166" s="227" t="s">
        <v>426</v>
      </c>
      <c r="B166" s="231">
        <f>AVERAGE(B135:B165)</f>
        <v>1164</v>
      </c>
      <c r="C166" s="231">
        <f t="shared" ref="C166:AA166" si="4">AVERAGE(C135:C165)</f>
        <v>1166</v>
      </c>
      <c r="D166" s="231">
        <f t="shared" si="4"/>
        <v>1513.0609000000002</v>
      </c>
      <c r="E166" s="231">
        <f t="shared" si="4"/>
        <v>1513.8177500000002</v>
      </c>
      <c r="F166" s="231">
        <f t="shared" si="4"/>
        <v>1782.8733</v>
      </c>
      <c r="G166" s="231">
        <f t="shared" si="4"/>
        <v>1783.7700499999996</v>
      </c>
      <c r="H166" s="231">
        <f t="shared" si="4"/>
        <v>1086.6116999999999</v>
      </c>
      <c r="I166" s="231">
        <f t="shared" si="4"/>
        <v>1087.15535</v>
      </c>
      <c r="J166" s="231">
        <f t="shared" si="4"/>
        <v>1096.7854000000002</v>
      </c>
      <c r="K166" s="231">
        <f t="shared" si="4"/>
        <v>1097.3341</v>
      </c>
      <c r="L166" s="231">
        <f t="shared" si="4"/>
        <v>167.24099999999999</v>
      </c>
      <c r="M166" s="231">
        <f t="shared" si="4"/>
        <v>167.32445000000001</v>
      </c>
      <c r="N166" s="231">
        <f t="shared" si="4"/>
        <v>168.70085</v>
      </c>
      <c r="O166" s="231">
        <f t="shared" si="4"/>
        <v>168.78535000000005</v>
      </c>
      <c r="P166" s="231">
        <f t="shared" si="4"/>
        <v>172.52384999999998</v>
      </c>
      <c r="Q166" s="231">
        <f t="shared" si="4"/>
        <v>172.61</v>
      </c>
      <c r="R166" s="231">
        <f t="shared" si="4"/>
        <v>10.357050000000001</v>
      </c>
      <c r="S166" s="231">
        <f t="shared" si="4"/>
        <v>10.362300000000001</v>
      </c>
      <c r="T166" s="231">
        <f t="shared" si="4"/>
        <v>0</v>
      </c>
      <c r="U166" s="231">
        <f t="shared" si="4"/>
        <v>0</v>
      </c>
      <c r="V166" s="231">
        <f t="shared" si="4"/>
        <v>0</v>
      </c>
      <c r="W166" s="231">
        <f t="shared" si="4"/>
        <v>0</v>
      </c>
      <c r="X166" s="231">
        <f t="shared" si="4"/>
        <v>1746.6518499999997</v>
      </c>
      <c r="Y166" s="231">
        <f t="shared" si="4"/>
        <v>1747.5255499999998</v>
      </c>
      <c r="Z166" s="231">
        <f t="shared" si="4"/>
        <v>0</v>
      </c>
      <c r="AA166" s="231">
        <f t="shared" si="4"/>
        <v>0</v>
      </c>
      <c r="AB166" s="75"/>
    </row>
    <row r="167" spans="1:28" ht="24.95" customHeight="1">
      <c r="A167" s="94" t="s">
        <v>393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8"/>
      <c r="W167" s="77"/>
      <c r="X167" s="7"/>
      <c r="Y167" s="76"/>
      <c r="Z167" s="77"/>
      <c r="AA167" s="78"/>
      <c r="AB167" s="75"/>
    </row>
    <row r="168" spans="1:28" ht="24.95" customHeight="1">
      <c r="A168" s="82">
        <v>1</v>
      </c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114"/>
      <c r="W168" s="113"/>
      <c r="X168" s="93"/>
      <c r="Y168" s="110"/>
      <c r="Z168" s="111"/>
      <c r="AA168" s="112"/>
      <c r="AB168" s="75"/>
    </row>
    <row r="169" spans="1:28" ht="24.95" customHeight="1">
      <c r="A169" s="82">
        <v>2</v>
      </c>
      <c r="B169" s="93">
        <v>1164</v>
      </c>
      <c r="C169" s="93">
        <v>1166</v>
      </c>
      <c r="D169" s="93">
        <v>1515.741</v>
      </c>
      <c r="E169" s="93">
        <v>1516.5</v>
      </c>
      <c r="F169" s="93">
        <v>1773.0650000000001</v>
      </c>
      <c r="G169" s="93">
        <v>1773.952</v>
      </c>
      <c r="H169" s="93">
        <v>1127.2049999999999</v>
      </c>
      <c r="I169" s="93">
        <v>1127.769</v>
      </c>
      <c r="J169" s="93">
        <v>1222.3800000000001</v>
      </c>
      <c r="K169" s="93">
        <v>1222.991</v>
      </c>
      <c r="L169" s="93">
        <v>176.92099999999999</v>
      </c>
      <c r="M169" s="93">
        <v>177.01</v>
      </c>
      <c r="N169" s="93">
        <v>199.07400000000001</v>
      </c>
      <c r="O169" s="93">
        <v>199.173</v>
      </c>
      <c r="P169" s="93">
        <v>203.3</v>
      </c>
      <c r="Q169" s="93">
        <v>203.40199999999999</v>
      </c>
      <c r="R169" s="93">
        <v>11.535</v>
      </c>
      <c r="S169" s="93">
        <v>11.541</v>
      </c>
      <c r="T169" s="132">
        <v>0</v>
      </c>
      <c r="U169" s="132">
        <v>0</v>
      </c>
      <c r="V169" s="132">
        <v>0</v>
      </c>
      <c r="W169" s="132">
        <v>0</v>
      </c>
      <c r="X169" s="93">
        <v>1746.692</v>
      </c>
      <c r="Y169" s="110">
        <v>1747.566</v>
      </c>
      <c r="Z169" s="132">
        <v>0</v>
      </c>
      <c r="AA169" s="132">
        <v>0</v>
      </c>
      <c r="AB169" s="75"/>
    </row>
    <row r="170" spans="1:28" ht="24.95" customHeight="1">
      <c r="A170" s="82">
        <v>3</v>
      </c>
      <c r="B170" s="93">
        <v>1164</v>
      </c>
      <c r="C170" s="93">
        <v>1166</v>
      </c>
      <c r="D170" s="93">
        <v>1515.9739999999999</v>
      </c>
      <c r="E170" s="93">
        <v>1516.7329999999999</v>
      </c>
      <c r="F170" s="93">
        <v>1777.6110000000001</v>
      </c>
      <c r="G170" s="93">
        <v>1778.5</v>
      </c>
      <c r="H170" s="93">
        <v>1132.462</v>
      </c>
      <c r="I170" s="93">
        <v>1133.029</v>
      </c>
      <c r="J170" s="93">
        <v>1218.4179999999999</v>
      </c>
      <c r="K170" s="93">
        <v>1219.028</v>
      </c>
      <c r="L170" s="93">
        <v>176.517</v>
      </c>
      <c r="M170" s="93">
        <v>176.60499999999999</v>
      </c>
      <c r="N170" s="93">
        <v>199.547</v>
      </c>
      <c r="O170" s="93">
        <v>199.64699999999999</v>
      </c>
      <c r="P170" s="93">
        <v>203.37100000000001</v>
      </c>
      <c r="Q170" s="93">
        <v>203.47300000000001</v>
      </c>
      <c r="R170" s="93">
        <v>11.602</v>
      </c>
      <c r="S170" s="93">
        <v>11.608000000000001</v>
      </c>
      <c r="T170" s="132">
        <v>0</v>
      </c>
      <c r="U170" s="132">
        <v>0</v>
      </c>
      <c r="V170" s="132">
        <v>0</v>
      </c>
      <c r="W170" s="132">
        <v>0</v>
      </c>
      <c r="X170" s="93">
        <v>1748.5329999999999</v>
      </c>
      <c r="Y170" s="110">
        <v>1749.4079999999999</v>
      </c>
      <c r="Z170" s="132">
        <v>0</v>
      </c>
      <c r="AA170" s="132">
        <v>0</v>
      </c>
      <c r="AB170" s="75"/>
    </row>
    <row r="171" spans="1:28" ht="24.95" customHeight="1">
      <c r="A171" s="82">
        <v>4</v>
      </c>
      <c r="B171" s="93">
        <v>1164</v>
      </c>
      <c r="C171" s="93">
        <v>1166</v>
      </c>
      <c r="D171" s="93">
        <v>1525.7639999999999</v>
      </c>
      <c r="E171" s="93">
        <v>1526.527</v>
      </c>
      <c r="F171" s="93">
        <v>1782.2719999999999</v>
      </c>
      <c r="G171" s="93">
        <v>1783.164</v>
      </c>
      <c r="H171" s="93">
        <v>1126.2239999999999</v>
      </c>
      <c r="I171" s="93">
        <v>1126.788</v>
      </c>
      <c r="J171" s="93">
        <v>1231.942</v>
      </c>
      <c r="K171" s="93">
        <v>1232.558</v>
      </c>
      <c r="L171" s="93">
        <v>178.054</v>
      </c>
      <c r="M171" s="93">
        <v>178.143</v>
      </c>
      <c r="N171" s="93">
        <v>200.82300000000001</v>
      </c>
      <c r="O171" s="93">
        <v>200.92400000000001</v>
      </c>
      <c r="P171" s="93">
        <v>204.678</v>
      </c>
      <c r="Q171" s="93">
        <v>204.78100000000001</v>
      </c>
      <c r="R171" s="93">
        <v>11.685</v>
      </c>
      <c r="S171" s="93">
        <v>11.69</v>
      </c>
      <c r="T171" s="132">
        <v>0</v>
      </c>
      <c r="U171" s="132">
        <v>0</v>
      </c>
      <c r="V171" s="132">
        <v>0</v>
      </c>
      <c r="W171" s="132">
        <v>0</v>
      </c>
      <c r="X171" s="93">
        <v>1753.1130000000001</v>
      </c>
      <c r="Y171" s="110">
        <v>1753.99</v>
      </c>
      <c r="Z171" s="132">
        <v>0</v>
      </c>
      <c r="AA171" s="132">
        <v>0</v>
      </c>
      <c r="AB171" s="75"/>
    </row>
    <row r="172" spans="1:28" ht="24.95" customHeight="1">
      <c r="A172" s="82">
        <v>5</v>
      </c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114"/>
      <c r="W172" s="113"/>
      <c r="X172" s="93"/>
      <c r="Y172" s="110"/>
      <c r="Z172" s="111"/>
      <c r="AA172" s="112"/>
      <c r="AB172" s="75"/>
    </row>
    <row r="173" spans="1:28" ht="24.95" customHeight="1">
      <c r="A173" s="82">
        <v>6</v>
      </c>
      <c r="B173" s="93">
        <v>1164</v>
      </c>
      <c r="C173" s="93">
        <v>1166</v>
      </c>
      <c r="D173" s="93">
        <v>1528.7940000000001</v>
      </c>
      <c r="E173" s="93">
        <v>1529.559</v>
      </c>
      <c r="F173" s="93">
        <v>1800.453</v>
      </c>
      <c r="G173" s="93">
        <v>1801.3530000000001</v>
      </c>
      <c r="H173" s="93">
        <v>1138.325</v>
      </c>
      <c r="I173" s="93">
        <v>1138.894</v>
      </c>
      <c r="J173" s="93">
        <v>1237.567</v>
      </c>
      <c r="K173" s="93">
        <v>1238.1859999999999</v>
      </c>
      <c r="L173" s="132">
        <v>0</v>
      </c>
      <c r="M173" s="132">
        <v>0</v>
      </c>
      <c r="N173" s="93">
        <v>201.661</v>
      </c>
      <c r="O173" s="93">
        <v>201.762</v>
      </c>
      <c r="P173" s="93">
        <v>205.07400000000001</v>
      </c>
      <c r="Q173" s="93">
        <v>205.17699999999999</v>
      </c>
      <c r="R173" s="93">
        <v>11.736000000000001</v>
      </c>
      <c r="S173" s="93">
        <v>11.742000000000001</v>
      </c>
      <c r="T173" s="132">
        <v>0</v>
      </c>
      <c r="U173" s="132">
        <v>0</v>
      </c>
      <c r="V173" s="132">
        <v>0</v>
      </c>
      <c r="W173" s="132">
        <v>0</v>
      </c>
      <c r="X173" s="93">
        <v>1757.7629999999999</v>
      </c>
      <c r="Y173" s="110">
        <v>1758.643</v>
      </c>
      <c r="Z173" s="132">
        <v>0</v>
      </c>
      <c r="AA173" s="132">
        <v>0</v>
      </c>
      <c r="AB173" s="75"/>
    </row>
    <row r="174" spans="1:28" ht="24.95" customHeight="1">
      <c r="A174" s="82">
        <v>7</v>
      </c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114"/>
      <c r="W174" s="113"/>
      <c r="X174" s="93"/>
      <c r="Y174" s="110"/>
      <c r="Z174" s="111"/>
      <c r="AA174" s="112"/>
      <c r="AB174" s="75"/>
    </row>
    <row r="175" spans="1:28" ht="24.95" customHeight="1">
      <c r="A175" s="82">
        <v>8</v>
      </c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114"/>
      <c r="W175" s="113"/>
      <c r="X175" s="93"/>
      <c r="Y175" s="110"/>
      <c r="Z175" s="111"/>
      <c r="AA175" s="112"/>
      <c r="AB175" s="75"/>
    </row>
    <row r="176" spans="1:28" ht="24.95" customHeight="1">
      <c r="A176" s="82">
        <v>9</v>
      </c>
      <c r="B176" s="93">
        <v>1164</v>
      </c>
      <c r="C176" s="93">
        <v>1166</v>
      </c>
      <c r="D176" s="93">
        <v>1545.3430000000001</v>
      </c>
      <c r="E176" s="93">
        <v>1546.116</v>
      </c>
      <c r="F176" s="93">
        <v>1815.2539999999999</v>
      </c>
      <c r="G176" s="93">
        <v>1816.162</v>
      </c>
      <c r="H176" s="93">
        <v>1141.4469999999999</v>
      </c>
      <c r="I176" s="93">
        <v>1142.018</v>
      </c>
      <c r="J176" s="93">
        <v>1257.8699999999999</v>
      </c>
      <c r="K176" s="93">
        <v>1258.5</v>
      </c>
      <c r="L176" s="93">
        <v>178.166</v>
      </c>
      <c r="M176" s="93">
        <v>178.255</v>
      </c>
      <c r="N176" s="93">
        <v>202.523</v>
      </c>
      <c r="O176" s="93">
        <v>202.624</v>
      </c>
      <c r="P176" s="93">
        <v>207.26599999999999</v>
      </c>
      <c r="Q176" s="93">
        <v>207.37</v>
      </c>
      <c r="R176" s="93">
        <v>12.077</v>
      </c>
      <c r="S176" s="93">
        <v>12.083</v>
      </c>
      <c r="T176" s="132">
        <v>0</v>
      </c>
      <c r="U176" s="132">
        <v>0</v>
      </c>
      <c r="V176" s="132">
        <v>0</v>
      </c>
      <c r="W176" s="132">
        <v>0</v>
      </c>
      <c r="X176" s="93">
        <v>1771.364</v>
      </c>
      <c r="Y176" s="110">
        <v>1772.25</v>
      </c>
      <c r="Z176" s="132">
        <v>0</v>
      </c>
      <c r="AA176" s="132">
        <v>0</v>
      </c>
      <c r="AB176" s="75"/>
    </row>
    <row r="177" spans="1:28" ht="24.95" customHeight="1">
      <c r="A177" s="82">
        <v>10</v>
      </c>
      <c r="B177" s="93">
        <v>1164</v>
      </c>
      <c r="C177" s="93">
        <v>1166</v>
      </c>
      <c r="D177" s="93">
        <v>1539.3989999999999</v>
      </c>
      <c r="E177" s="93">
        <v>1540.1690000000001</v>
      </c>
      <c r="F177" s="93">
        <v>1811.175</v>
      </c>
      <c r="G177" s="93">
        <v>1812.0809999999999</v>
      </c>
      <c r="H177" s="93">
        <v>1144.0239999999999</v>
      </c>
      <c r="I177" s="93">
        <v>1144.596</v>
      </c>
      <c r="J177" s="93">
        <v>1243.6420000000001</v>
      </c>
      <c r="K177" s="93">
        <v>1244.2639999999999</v>
      </c>
      <c r="L177" s="93">
        <v>177.018</v>
      </c>
      <c r="M177" s="93">
        <v>177.107</v>
      </c>
      <c r="N177" s="93">
        <v>202.23500000000001</v>
      </c>
      <c r="O177" s="93">
        <v>202.33600000000001</v>
      </c>
      <c r="P177" s="93">
        <v>206.46600000000001</v>
      </c>
      <c r="Q177" s="93">
        <v>206.56899999999999</v>
      </c>
      <c r="R177" s="93">
        <v>11.862</v>
      </c>
      <c r="S177" s="93">
        <v>11.868</v>
      </c>
      <c r="T177" s="132">
        <v>0</v>
      </c>
      <c r="U177" s="132">
        <v>0</v>
      </c>
      <c r="V177" s="132">
        <v>0</v>
      </c>
      <c r="W177" s="132">
        <v>0</v>
      </c>
      <c r="X177" s="93">
        <v>1764.7090000000001</v>
      </c>
      <c r="Y177" s="110">
        <v>1765.5920000000001</v>
      </c>
      <c r="Z177" s="132">
        <v>0</v>
      </c>
      <c r="AA177" s="132">
        <v>0</v>
      </c>
      <c r="AB177" s="75"/>
    </row>
    <row r="178" spans="1:28" ht="24.95" customHeight="1">
      <c r="A178" s="82">
        <v>11</v>
      </c>
      <c r="B178" s="93">
        <v>1164</v>
      </c>
      <c r="C178" s="93">
        <v>1166</v>
      </c>
      <c r="D178" s="93">
        <v>1546.8579999999999</v>
      </c>
      <c r="E178" s="93">
        <v>1547.6320000000001</v>
      </c>
      <c r="F178" s="93">
        <v>1811.058</v>
      </c>
      <c r="G178" s="93">
        <v>1811.9639999999999</v>
      </c>
      <c r="H178" s="93">
        <v>1143.6869999999999</v>
      </c>
      <c r="I178" s="93">
        <v>1144.259</v>
      </c>
      <c r="J178" s="93">
        <v>1255.973</v>
      </c>
      <c r="K178" s="93">
        <v>1256.6010000000001</v>
      </c>
      <c r="L178" s="93">
        <v>177.49299999999999</v>
      </c>
      <c r="M178" s="93">
        <v>177.58099999999999</v>
      </c>
      <c r="N178" s="93">
        <v>201.25700000000001</v>
      </c>
      <c r="O178" s="93">
        <v>201.357</v>
      </c>
      <c r="P178" s="93">
        <v>207.42500000000001</v>
      </c>
      <c r="Q178" s="93">
        <v>207.529</v>
      </c>
      <c r="R178" s="93">
        <v>11.874000000000001</v>
      </c>
      <c r="S178" s="93">
        <v>11.88</v>
      </c>
      <c r="T178" s="132">
        <v>0</v>
      </c>
      <c r="U178" s="132">
        <v>0</v>
      </c>
      <c r="V178" s="132">
        <v>0</v>
      </c>
      <c r="W178" s="132">
        <v>0</v>
      </c>
      <c r="X178" s="93">
        <v>1769.6389999999999</v>
      </c>
      <c r="Y178" s="110">
        <v>1770.5239999999999</v>
      </c>
      <c r="Z178" s="132">
        <v>0</v>
      </c>
      <c r="AA178" s="132">
        <v>0</v>
      </c>
      <c r="AB178" s="75"/>
    </row>
    <row r="179" spans="1:28" ht="24.95" customHeight="1">
      <c r="A179" s="82">
        <v>12</v>
      </c>
      <c r="B179" s="93">
        <v>1164</v>
      </c>
      <c r="C179" s="93">
        <v>1166</v>
      </c>
      <c r="D179" s="93">
        <v>1547.3240000000001</v>
      </c>
      <c r="E179" s="93">
        <v>1548.098</v>
      </c>
      <c r="F179" s="93">
        <v>1825.16</v>
      </c>
      <c r="G179" s="93">
        <v>1826.0730000000001</v>
      </c>
      <c r="H179" s="93">
        <v>1142.3420000000001</v>
      </c>
      <c r="I179" s="93">
        <v>1142.913</v>
      </c>
      <c r="J179" s="93">
        <v>1255.973</v>
      </c>
      <c r="K179" s="93">
        <v>1256.6010000000001</v>
      </c>
      <c r="L179" s="93">
        <v>178.15700000000001</v>
      </c>
      <c r="M179" s="93">
        <v>178.24700000000001</v>
      </c>
      <c r="N179" s="93">
        <v>201.87</v>
      </c>
      <c r="O179" s="93">
        <v>201.971</v>
      </c>
      <c r="P179" s="93">
        <v>207.495</v>
      </c>
      <c r="Q179" s="93">
        <v>207.59899999999999</v>
      </c>
      <c r="R179" s="93">
        <v>12.089</v>
      </c>
      <c r="S179" s="93">
        <v>12.095000000000001</v>
      </c>
      <c r="T179" s="132">
        <v>0</v>
      </c>
      <c r="U179" s="132">
        <v>0</v>
      </c>
      <c r="V179" s="132">
        <v>0</v>
      </c>
      <c r="W179" s="132">
        <v>0</v>
      </c>
      <c r="X179" s="93">
        <v>1772.3430000000001</v>
      </c>
      <c r="Y179" s="110">
        <v>1773.229</v>
      </c>
      <c r="Z179" s="132">
        <v>0</v>
      </c>
      <c r="AA179" s="132">
        <v>0</v>
      </c>
      <c r="AB179" s="75"/>
    </row>
    <row r="180" spans="1:28" ht="24.95" customHeight="1">
      <c r="A180" s="82">
        <v>13</v>
      </c>
      <c r="B180" s="93">
        <v>1164</v>
      </c>
      <c r="C180" s="93">
        <v>1166</v>
      </c>
      <c r="D180" s="93">
        <v>1165.4169999999999</v>
      </c>
      <c r="E180" s="93">
        <v>1552.529</v>
      </c>
      <c r="F180" s="93">
        <v>1826.3249807</v>
      </c>
      <c r="G180" s="93">
        <v>1827.2385999999999</v>
      </c>
      <c r="H180" s="93">
        <v>1145.9360865290068</v>
      </c>
      <c r="I180" s="93">
        <v>1146.509</v>
      </c>
      <c r="J180" s="93">
        <v>1265.107</v>
      </c>
      <c r="K180" s="93">
        <v>1265.74</v>
      </c>
      <c r="L180" s="93">
        <v>178.80500000000001</v>
      </c>
      <c r="M180" s="93">
        <v>178.89500000000001</v>
      </c>
      <c r="N180" s="93">
        <v>202.12899999999999</v>
      </c>
      <c r="O180" s="93">
        <v>202.23</v>
      </c>
      <c r="P180" s="93">
        <v>208.036</v>
      </c>
      <c r="Q180" s="93">
        <v>208.14</v>
      </c>
      <c r="R180" s="93">
        <v>12.3</v>
      </c>
      <c r="S180" s="93">
        <v>12.305999999999999</v>
      </c>
      <c r="T180" s="132">
        <v>0</v>
      </c>
      <c r="U180" s="132">
        <v>0</v>
      </c>
      <c r="V180" s="132">
        <v>0</v>
      </c>
      <c r="W180" s="132">
        <v>0</v>
      </c>
      <c r="X180" s="93">
        <v>1778.3910000000001</v>
      </c>
      <c r="Y180" s="110">
        <v>1779.2809999999999</v>
      </c>
      <c r="Z180" s="132">
        <v>0</v>
      </c>
      <c r="AA180" s="132">
        <v>0</v>
      </c>
      <c r="AB180" s="75"/>
    </row>
    <row r="181" spans="1:28" ht="24.95" customHeight="1">
      <c r="A181" s="82">
        <v>14</v>
      </c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114"/>
      <c r="W181" s="113"/>
      <c r="X181" s="93"/>
      <c r="Y181" s="110"/>
      <c r="Z181" s="111"/>
      <c r="AA181" s="112"/>
      <c r="AB181" s="75"/>
    </row>
    <row r="182" spans="1:28" ht="24.95" customHeight="1">
      <c r="A182" s="82">
        <v>15</v>
      </c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114"/>
      <c r="W182" s="113"/>
      <c r="X182" s="93"/>
      <c r="Y182" s="110"/>
      <c r="Z182" s="111"/>
      <c r="AA182" s="112"/>
      <c r="AB182" s="75"/>
    </row>
    <row r="183" spans="1:28" ht="24.95" customHeight="1">
      <c r="A183" s="82">
        <v>16</v>
      </c>
      <c r="B183" s="93">
        <v>1164</v>
      </c>
      <c r="C183" s="93">
        <v>1166</v>
      </c>
      <c r="D183" s="93">
        <v>1550.354</v>
      </c>
      <c r="E183" s="93">
        <v>1551.13</v>
      </c>
      <c r="F183" s="93">
        <v>1823.2950000000001</v>
      </c>
      <c r="G183" s="93">
        <v>1824.2070000000001</v>
      </c>
      <c r="H183" s="93">
        <v>1145.1479999999999</v>
      </c>
      <c r="I183" s="93">
        <v>1145.721</v>
      </c>
      <c r="J183" s="93">
        <v>1260.319</v>
      </c>
      <c r="K183" s="93">
        <v>1260.9490000000001</v>
      </c>
      <c r="L183" s="93">
        <v>179.58500000000001</v>
      </c>
      <c r="M183" s="93">
        <v>179.67500000000001</v>
      </c>
      <c r="N183" s="93">
        <v>202.91399999999999</v>
      </c>
      <c r="O183" s="93">
        <v>203.01599999999999</v>
      </c>
      <c r="P183" s="93">
        <v>207.87299999999999</v>
      </c>
      <c r="Q183" s="93">
        <v>207.977</v>
      </c>
      <c r="R183" s="93">
        <v>12.313000000000001</v>
      </c>
      <c r="S183" s="93">
        <v>12.319000000000001</v>
      </c>
      <c r="T183" s="132">
        <v>0</v>
      </c>
      <c r="U183" s="132">
        <v>0</v>
      </c>
      <c r="V183" s="132">
        <v>0</v>
      </c>
      <c r="W183" s="132">
        <v>0</v>
      </c>
      <c r="X183" s="93">
        <v>1776.585</v>
      </c>
      <c r="Y183" s="110">
        <v>1777.4739999999999</v>
      </c>
      <c r="Z183" s="132">
        <v>0</v>
      </c>
      <c r="AA183" s="132">
        <v>0</v>
      </c>
      <c r="AB183" s="75"/>
    </row>
    <row r="184" spans="1:28" ht="24.95" customHeight="1">
      <c r="A184" s="82">
        <v>17</v>
      </c>
      <c r="B184" s="93">
        <v>1164</v>
      </c>
      <c r="C184" s="93">
        <v>1166</v>
      </c>
      <c r="D184" s="93">
        <v>1554.317</v>
      </c>
      <c r="E184" s="93">
        <v>1555.0940000000001</v>
      </c>
      <c r="F184" s="93">
        <v>1830.6369999999999</v>
      </c>
      <c r="G184" s="93">
        <v>1831.5530000000001</v>
      </c>
      <c r="H184" s="93">
        <v>1145.26</v>
      </c>
      <c r="I184" s="93">
        <v>1145</v>
      </c>
      <c r="J184" s="93">
        <v>1262.367</v>
      </c>
      <c r="K184" s="93">
        <v>1262.998</v>
      </c>
      <c r="L184" s="93">
        <v>180.69</v>
      </c>
      <c r="M184" s="93">
        <v>180.78100000000001</v>
      </c>
      <c r="N184" s="93">
        <v>203.59100000000001</v>
      </c>
      <c r="O184" s="93">
        <v>203.69300000000001</v>
      </c>
      <c r="P184" s="93">
        <v>208.393</v>
      </c>
      <c r="Q184" s="93">
        <v>208.49700000000001</v>
      </c>
      <c r="R184" s="93">
        <v>12.313000000000001</v>
      </c>
      <c r="S184" s="93">
        <v>12.319000000000001</v>
      </c>
      <c r="T184" s="132">
        <v>0</v>
      </c>
      <c r="U184" s="132">
        <v>0</v>
      </c>
      <c r="V184" s="132">
        <v>0</v>
      </c>
      <c r="W184" s="132">
        <v>0</v>
      </c>
      <c r="X184" s="93">
        <v>1778.671</v>
      </c>
      <c r="Y184" s="110">
        <v>1779.5609999999999</v>
      </c>
      <c r="Z184" s="132">
        <v>0</v>
      </c>
      <c r="AA184" s="132">
        <v>0</v>
      </c>
      <c r="AB184" s="75"/>
    </row>
    <row r="185" spans="1:28" ht="24.95" customHeight="1">
      <c r="A185" s="82">
        <v>18</v>
      </c>
      <c r="B185" s="93">
        <v>1164</v>
      </c>
      <c r="C185" s="93">
        <v>1166</v>
      </c>
      <c r="D185" s="93">
        <v>1558.6289999999999</v>
      </c>
      <c r="E185" s="93">
        <v>1559.4079999999999</v>
      </c>
      <c r="F185" s="93">
        <v>1820.2650000000001</v>
      </c>
      <c r="G185" s="93">
        <v>1821.175</v>
      </c>
      <c r="H185" s="93">
        <v>1141.558</v>
      </c>
      <c r="I185" s="93">
        <v>1142.1289999999999</v>
      </c>
      <c r="J185" s="93">
        <v>1267.722</v>
      </c>
      <c r="K185" s="93">
        <v>1268.356</v>
      </c>
      <c r="L185" s="93">
        <v>179.99299999999999</v>
      </c>
      <c r="M185" s="93">
        <v>180.083</v>
      </c>
      <c r="N185" s="93">
        <v>202.59</v>
      </c>
      <c r="O185" s="93">
        <v>202.691</v>
      </c>
      <c r="P185" s="93">
        <v>208.946</v>
      </c>
      <c r="Q185" s="93">
        <v>209.05</v>
      </c>
      <c r="R185" s="93">
        <v>12.292</v>
      </c>
      <c r="S185" s="93">
        <v>12.2</v>
      </c>
      <c r="T185" s="132">
        <v>0</v>
      </c>
      <c r="U185" s="132">
        <v>0</v>
      </c>
      <c r="V185" s="132">
        <v>0</v>
      </c>
      <c r="W185" s="132">
        <v>0</v>
      </c>
      <c r="X185" s="93">
        <v>1778.741</v>
      </c>
      <c r="Y185" s="110">
        <v>1779.6310000000001</v>
      </c>
      <c r="Z185" s="132">
        <v>0</v>
      </c>
      <c r="AA185" s="132">
        <v>0</v>
      </c>
      <c r="AB185" s="75"/>
    </row>
    <row r="186" spans="1:28" ht="24.95" customHeight="1">
      <c r="A186" s="82">
        <v>19</v>
      </c>
      <c r="B186" s="93">
        <v>1164</v>
      </c>
      <c r="C186" s="93">
        <v>1166</v>
      </c>
      <c r="D186" s="93">
        <v>1562.3579999999999</v>
      </c>
      <c r="E186" s="93">
        <v>1563.14</v>
      </c>
      <c r="F186" s="93">
        <v>1822.596</v>
      </c>
      <c r="G186" s="93">
        <v>1823.5070000000001</v>
      </c>
      <c r="H186" s="93">
        <v>1144.0239999999999</v>
      </c>
      <c r="I186" s="93">
        <v>1144.596</v>
      </c>
      <c r="J186" s="93">
        <v>1264.97</v>
      </c>
      <c r="K186" s="93">
        <v>1265.6030000000001</v>
      </c>
      <c r="L186" s="93">
        <v>181.458</v>
      </c>
      <c r="M186" s="93">
        <v>181.54900000000001</v>
      </c>
      <c r="N186" s="93">
        <v>203.524</v>
      </c>
      <c r="O186" s="93">
        <v>203.625</v>
      </c>
      <c r="P186" s="93">
        <v>209.44200000000001</v>
      </c>
      <c r="Q186" s="93">
        <v>209.54599999999999</v>
      </c>
      <c r="R186" s="93">
        <v>12.202999999999999</v>
      </c>
      <c r="S186" s="93">
        <v>12.209</v>
      </c>
      <c r="T186" s="132">
        <v>0</v>
      </c>
      <c r="U186" s="132">
        <v>0</v>
      </c>
      <c r="V186" s="132">
        <v>0</v>
      </c>
      <c r="W186" s="132">
        <v>0</v>
      </c>
      <c r="X186" s="93">
        <v>1779.848</v>
      </c>
      <c r="Y186" s="110">
        <v>1780.739</v>
      </c>
      <c r="Z186" s="132">
        <v>0</v>
      </c>
      <c r="AA186" s="132">
        <v>0</v>
      </c>
      <c r="AB186" s="75"/>
    </row>
    <row r="187" spans="1:28" ht="24.95" customHeight="1">
      <c r="A187" s="82">
        <v>20</v>
      </c>
      <c r="B187" s="93">
        <v>1164</v>
      </c>
      <c r="C187" s="93">
        <v>1166</v>
      </c>
      <c r="D187" s="93">
        <v>1538.35</v>
      </c>
      <c r="E187" s="93">
        <v>1539.12</v>
      </c>
      <c r="F187" s="93">
        <v>1800.9190000000001</v>
      </c>
      <c r="G187" s="93">
        <v>1801.82</v>
      </c>
      <c r="H187" s="93">
        <v>1121.9960000000001</v>
      </c>
      <c r="I187" s="93">
        <v>1122.557</v>
      </c>
      <c r="J187" s="93">
        <v>1248.3040000000001</v>
      </c>
      <c r="K187" s="93">
        <v>1248.9290000000001</v>
      </c>
      <c r="L187" s="93">
        <v>179.982</v>
      </c>
      <c r="M187" s="93">
        <v>180.072</v>
      </c>
      <c r="N187" s="93">
        <v>195.96700000000001</v>
      </c>
      <c r="O187" s="93">
        <v>196.065</v>
      </c>
      <c r="P187" s="93">
        <v>206.24700000000001</v>
      </c>
      <c r="Q187" s="93">
        <v>206.35</v>
      </c>
      <c r="R187" s="93">
        <v>12.010999999999999</v>
      </c>
      <c r="S187" s="93">
        <v>12.016999999999999</v>
      </c>
      <c r="T187" s="132">
        <v>0</v>
      </c>
      <c r="U187" s="132">
        <v>0</v>
      </c>
      <c r="V187" s="132">
        <v>0</v>
      </c>
      <c r="W187" s="132">
        <v>0</v>
      </c>
      <c r="X187" s="93">
        <v>1763.6949999999999</v>
      </c>
      <c r="Y187" s="110">
        <v>1764.578</v>
      </c>
      <c r="Z187" s="132">
        <v>0</v>
      </c>
      <c r="AA187" s="132">
        <v>0</v>
      </c>
      <c r="AB187" s="75"/>
    </row>
    <row r="188" spans="1:28" ht="24.95" customHeight="1">
      <c r="A188" s="82">
        <v>21</v>
      </c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114"/>
      <c r="W188" s="113"/>
      <c r="X188" s="93"/>
      <c r="Y188" s="110"/>
      <c r="Z188" s="111"/>
      <c r="AA188" s="112"/>
      <c r="AB188" s="75"/>
    </row>
    <row r="189" spans="1:28" ht="24.95" customHeight="1">
      <c r="A189" s="82">
        <v>22</v>
      </c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114"/>
      <c r="W189" s="113"/>
      <c r="X189" s="93"/>
      <c r="Y189" s="110"/>
      <c r="Z189" s="111"/>
      <c r="AA189" s="112"/>
      <c r="AB189" s="75"/>
    </row>
    <row r="190" spans="1:28" ht="24.95" customHeight="1">
      <c r="A190" s="82">
        <v>23</v>
      </c>
      <c r="B190" s="93">
        <v>1164</v>
      </c>
      <c r="C190" s="93">
        <v>1166</v>
      </c>
      <c r="D190" s="93">
        <v>1536.02</v>
      </c>
      <c r="E190" s="93">
        <v>1536.788</v>
      </c>
      <c r="F190" s="93">
        <v>1804.066</v>
      </c>
      <c r="G190" s="93">
        <v>1804.9680000000001</v>
      </c>
      <c r="H190" s="93">
        <v>1113.1010000000001</v>
      </c>
      <c r="I190" s="93">
        <v>1113.6579999999999</v>
      </c>
      <c r="J190" s="93">
        <v>1256.1079999999999</v>
      </c>
      <c r="K190" s="93">
        <v>1256.7360000000001</v>
      </c>
      <c r="L190" s="149">
        <v>0</v>
      </c>
      <c r="M190" s="149">
        <v>0</v>
      </c>
      <c r="N190" s="93">
        <v>194.21</v>
      </c>
      <c r="O190" s="93">
        <v>194.30699999999999</v>
      </c>
      <c r="P190" s="93">
        <v>205.95099999999999</v>
      </c>
      <c r="Q190" s="93">
        <v>206.054</v>
      </c>
      <c r="R190" s="93">
        <v>11.99</v>
      </c>
      <c r="S190" s="93">
        <v>11.996</v>
      </c>
      <c r="T190" s="132">
        <v>0</v>
      </c>
      <c r="U190" s="132">
        <v>0</v>
      </c>
      <c r="V190" s="132">
        <v>0</v>
      </c>
      <c r="W190" s="132">
        <v>0</v>
      </c>
      <c r="X190" s="93">
        <v>1765.1759999999999</v>
      </c>
      <c r="Y190" s="110">
        <v>1766.059</v>
      </c>
      <c r="Z190" s="132">
        <v>0</v>
      </c>
      <c r="AA190" s="132">
        <v>0</v>
      </c>
      <c r="AB190" s="75"/>
    </row>
    <row r="191" spans="1:28" ht="24.95" customHeight="1">
      <c r="A191" s="82">
        <v>24</v>
      </c>
      <c r="B191" s="93">
        <v>1164</v>
      </c>
      <c r="C191" s="93">
        <v>1166</v>
      </c>
      <c r="D191" s="93">
        <v>1525.0650000000001</v>
      </c>
      <c r="E191" s="93">
        <v>1525.828</v>
      </c>
      <c r="F191" s="93">
        <v>1789.3810000000001</v>
      </c>
      <c r="G191" s="93">
        <v>1790.2760000000001</v>
      </c>
      <c r="H191" s="93">
        <v>1106.549</v>
      </c>
      <c r="I191" s="93">
        <v>1107.1020000000001</v>
      </c>
      <c r="J191" s="93">
        <v>1246.702</v>
      </c>
      <c r="K191" s="93">
        <v>1247.326</v>
      </c>
      <c r="L191" s="93">
        <v>173.81100000000001</v>
      </c>
      <c r="M191" s="93">
        <v>173.89699999999999</v>
      </c>
      <c r="N191" s="93">
        <v>189.684</v>
      </c>
      <c r="O191" s="93">
        <v>189.779</v>
      </c>
      <c r="P191" s="93">
        <v>204.459</v>
      </c>
      <c r="Q191" s="93">
        <v>204.56100000000001</v>
      </c>
      <c r="R191" s="93">
        <v>11.843999999999999</v>
      </c>
      <c r="S191" s="93">
        <v>11.85</v>
      </c>
      <c r="T191" s="132">
        <v>0</v>
      </c>
      <c r="U191" s="132">
        <v>0</v>
      </c>
      <c r="V191" s="132">
        <v>0</v>
      </c>
      <c r="W191" s="132">
        <v>0</v>
      </c>
      <c r="X191" s="93">
        <v>1757.8679999999999</v>
      </c>
      <c r="Y191" s="110">
        <v>1758.748</v>
      </c>
      <c r="Z191" s="132">
        <v>0</v>
      </c>
      <c r="AA191" s="132">
        <v>0</v>
      </c>
      <c r="AB191" s="75"/>
    </row>
    <row r="192" spans="1:28" ht="24.95" customHeight="1">
      <c r="A192" s="82">
        <v>25</v>
      </c>
      <c r="B192" s="93">
        <v>1164</v>
      </c>
      <c r="C192" s="93">
        <v>1530.6590000000001</v>
      </c>
      <c r="D192" s="93">
        <v>1531.424</v>
      </c>
      <c r="E192" s="93">
        <v>1800.336</v>
      </c>
      <c r="F192" s="93">
        <v>1801.2370000000001</v>
      </c>
      <c r="G192" s="93">
        <v>1108.548</v>
      </c>
      <c r="H192" s="93">
        <v>1109.1030000000001</v>
      </c>
      <c r="I192" s="93">
        <v>1247.2360000000001</v>
      </c>
      <c r="J192" s="93">
        <v>1247.8599999999999</v>
      </c>
      <c r="K192" s="93">
        <v>1247.8599999999999</v>
      </c>
      <c r="L192" s="93">
        <v>173.137</v>
      </c>
      <c r="M192" s="93">
        <v>173.22300000000001</v>
      </c>
      <c r="N192" s="93">
        <v>191.81299999999999</v>
      </c>
      <c r="O192" s="93">
        <v>191.90899999999999</v>
      </c>
      <c r="P192" s="93">
        <v>205.20099999999999</v>
      </c>
      <c r="Q192" s="93">
        <v>205.303</v>
      </c>
      <c r="R192" s="93">
        <v>11.922000000000001</v>
      </c>
      <c r="S192" s="93">
        <v>11.928000000000001</v>
      </c>
      <c r="T192" s="132">
        <v>0</v>
      </c>
      <c r="U192" s="132">
        <v>0</v>
      </c>
      <c r="V192" s="132">
        <v>0</v>
      </c>
      <c r="W192" s="132">
        <v>0</v>
      </c>
      <c r="X192" s="93">
        <v>1760.84</v>
      </c>
      <c r="Y192" s="110">
        <v>1761.721</v>
      </c>
      <c r="Z192" s="132">
        <v>0</v>
      </c>
      <c r="AA192" s="132">
        <v>0</v>
      </c>
      <c r="AB192" s="75"/>
    </row>
    <row r="193" spans="1:28" ht="24.95" customHeight="1">
      <c r="A193" s="82">
        <v>26</v>
      </c>
      <c r="B193" s="93">
        <v>1164</v>
      </c>
      <c r="C193" s="93">
        <v>1166</v>
      </c>
      <c r="D193" s="93">
        <v>1517.8389999999999</v>
      </c>
      <c r="E193" s="93">
        <v>1518.598</v>
      </c>
      <c r="F193" s="93">
        <v>1789.847</v>
      </c>
      <c r="G193" s="93">
        <v>1790.7429999999999</v>
      </c>
      <c r="H193" s="93">
        <v>1113.2080000000001</v>
      </c>
      <c r="I193" s="93">
        <v>1113.7639999999999</v>
      </c>
      <c r="J193" s="93">
        <v>1238.2249999999999</v>
      </c>
      <c r="K193" s="93">
        <v>1238.8440000000001</v>
      </c>
      <c r="L193" s="93">
        <v>173.90600000000001</v>
      </c>
      <c r="M193" s="93">
        <v>173.99299999999999</v>
      </c>
      <c r="N193" s="93">
        <v>190.99600000000001</v>
      </c>
      <c r="O193" s="93">
        <v>191.09100000000001</v>
      </c>
      <c r="P193" s="93">
        <v>203.46700000000001</v>
      </c>
      <c r="Q193" s="93">
        <v>203.56899999999999</v>
      </c>
      <c r="R193" s="93">
        <v>11.875</v>
      </c>
      <c r="S193" s="93">
        <v>11.881399999999999</v>
      </c>
      <c r="T193" s="132">
        <v>0</v>
      </c>
      <c r="U193" s="132">
        <v>0</v>
      </c>
      <c r="V193" s="132">
        <v>0</v>
      </c>
      <c r="W193" s="132">
        <v>0</v>
      </c>
      <c r="X193" s="93">
        <v>1754.104</v>
      </c>
      <c r="Y193" s="110">
        <v>1754.982</v>
      </c>
      <c r="Z193" s="132">
        <v>0</v>
      </c>
      <c r="AA193" s="132">
        <v>0</v>
      </c>
      <c r="AB193" s="75"/>
    </row>
    <row r="194" spans="1:28" ht="24.95" customHeight="1">
      <c r="A194" s="82">
        <v>27</v>
      </c>
      <c r="B194" s="93">
        <v>1164</v>
      </c>
      <c r="C194" s="93">
        <v>1166</v>
      </c>
      <c r="D194" s="93">
        <v>1518.771</v>
      </c>
      <c r="E194" s="93">
        <v>1519.5309999999999</v>
      </c>
      <c r="F194" s="93">
        <v>1781.223</v>
      </c>
      <c r="G194" s="93">
        <v>1782.114</v>
      </c>
      <c r="H194" s="93">
        <v>1112.039</v>
      </c>
      <c r="I194" s="93">
        <v>1112.595</v>
      </c>
      <c r="J194" s="93">
        <v>1232.3330000000001</v>
      </c>
      <c r="K194" s="93">
        <v>1232.9490000000001</v>
      </c>
      <c r="L194" s="93">
        <v>172.92099999999999</v>
      </c>
      <c r="M194" s="93">
        <v>173.00700000000001</v>
      </c>
      <c r="N194" s="93">
        <v>192.714</v>
      </c>
      <c r="O194" s="93">
        <v>192.81</v>
      </c>
      <c r="P194" s="93">
        <v>203.60900000000001</v>
      </c>
      <c r="Q194" s="93">
        <v>302.71100000000001</v>
      </c>
      <c r="R194" s="93">
        <v>11.922000000000001</v>
      </c>
      <c r="S194" s="93">
        <v>11.928000000000001</v>
      </c>
      <c r="T194" s="132">
        <v>0</v>
      </c>
      <c r="U194" s="132">
        <v>0</v>
      </c>
      <c r="V194" s="132">
        <v>0</v>
      </c>
      <c r="W194" s="132">
        <v>0</v>
      </c>
      <c r="X194" s="93">
        <v>1752.5070000000001</v>
      </c>
      <c r="Y194" s="110">
        <v>1753.384</v>
      </c>
      <c r="Z194" s="132">
        <v>0</v>
      </c>
      <c r="AA194" s="132">
        <v>0</v>
      </c>
      <c r="AB194" s="75"/>
    </row>
    <row r="195" spans="1:28" ht="24.95" customHeight="1">
      <c r="A195" s="82">
        <v>28</v>
      </c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114"/>
      <c r="W195" s="113"/>
      <c r="X195" s="93"/>
      <c r="Y195" s="110"/>
      <c r="Z195" s="113"/>
      <c r="AA195" s="114"/>
      <c r="AB195" s="75"/>
    </row>
    <row r="196" spans="1:28" ht="24.95" customHeight="1">
      <c r="A196" s="82">
        <v>29</v>
      </c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114"/>
      <c r="W196" s="113"/>
      <c r="X196" s="93"/>
      <c r="Y196" s="110"/>
      <c r="Z196" s="113"/>
      <c r="AA196" s="114"/>
      <c r="AB196" s="75"/>
    </row>
    <row r="197" spans="1:28" ht="24.95" customHeight="1">
      <c r="A197" s="82">
        <v>30</v>
      </c>
      <c r="B197" s="93">
        <v>1164</v>
      </c>
      <c r="C197" s="93">
        <v>1166</v>
      </c>
      <c r="D197" s="93">
        <v>1524.365</v>
      </c>
      <c r="E197" s="93">
        <v>1525.1279999999999</v>
      </c>
      <c r="F197" s="93">
        <v>1775.047</v>
      </c>
      <c r="G197" s="93">
        <v>1775.9349999999999</v>
      </c>
      <c r="H197" s="149">
        <v>0</v>
      </c>
      <c r="I197" s="149">
        <v>0</v>
      </c>
      <c r="J197" s="93">
        <v>1233.5070000000001</v>
      </c>
      <c r="K197" s="93">
        <v>1234.124</v>
      </c>
      <c r="L197" s="93">
        <v>173.59</v>
      </c>
      <c r="M197" s="93">
        <v>173.67699999999999</v>
      </c>
      <c r="N197" s="93">
        <v>193.33699999999999</v>
      </c>
      <c r="O197" s="93">
        <v>193.434</v>
      </c>
      <c r="P197" s="93">
        <v>204.37299999999999</v>
      </c>
      <c r="Q197" s="93">
        <v>204.47499999999999</v>
      </c>
      <c r="R197" s="93">
        <v>11.787000000000001</v>
      </c>
      <c r="S197" s="93">
        <v>11.792999999999999</v>
      </c>
      <c r="T197" s="132">
        <v>0</v>
      </c>
      <c r="U197" s="132">
        <v>0</v>
      </c>
      <c r="V197" s="132">
        <v>0</v>
      </c>
      <c r="W197" s="132">
        <v>0</v>
      </c>
      <c r="X197" s="93">
        <v>1752.741</v>
      </c>
      <c r="Y197" s="110">
        <v>1753.617</v>
      </c>
      <c r="Z197" s="132">
        <v>0</v>
      </c>
      <c r="AA197" s="132">
        <v>0</v>
      </c>
      <c r="AB197" s="75"/>
    </row>
    <row r="198" spans="1:28" ht="24.95" customHeight="1">
      <c r="A198" s="227" t="s">
        <v>426</v>
      </c>
      <c r="B198" s="231">
        <f>AVERAGE(B168:B197)</f>
        <v>1164</v>
      </c>
      <c r="C198" s="231">
        <f t="shared" ref="C198:AA198" si="5">AVERAGE(C168:C197)</f>
        <v>1184.2329500000001</v>
      </c>
      <c r="D198" s="231">
        <f t="shared" si="5"/>
        <v>1517.4052999999999</v>
      </c>
      <c r="E198" s="231">
        <f t="shared" si="5"/>
        <v>1550.8982000000001</v>
      </c>
      <c r="F198" s="231">
        <f t="shared" si="5"/>
        <v>1803.0442990349998</v>
      </c>
      <c r="G198" s="231">
        <f t="shared" si="5"/>
        <v>1769.26668</v>
      </c>
      <c r="H198" s="231">
        <f t="shared" si="5"/>
        <v>1074.6819043264502</v>
      </c>
      <c r="I198" s="231">
        <f t="shared" si="5"/>
        <v>1082.05665</v>
      </c>
      <c r="J198" s="231">
        <f t="shared" si="5"/>
        <v>1247.3644499999998</v>
      </c>
      <c r="K198" s="231">
        <f t="shared" si="5"/>
        <v>1247.9571500000002</v>
      </c>
      <c r="L198" s="231">
        <f t="shared" si="5"/>
        <v>159.5102</v>
      </c>
      <c r="M198" s="231">
        <f t="shared" si="5"/>
        <v>159.59</v>
      </c>
      <c r="N198" s="231">
        <f t="shared" si="5"/>
        <v>198.62295000000003</v>
      </c>
      <c r="O198" s="231">
        <f t="shared" si="5"/>
        <v>198.72219999999999</v>
      </c>
      <c r="P198" s="231">
        <f t="shared" si="5"/>
        <v>206.05359999999996</v>
      </c>
      <c r="Q198" s="231">
        <f t="shared" si="5"/>
        <v>211.10665</v>
      </c>
      <c r="R198" s="231">
        <f t="shared" si="5"/>
        <v>11.961600000000001</v>
      </c>
      <c r="S198" s="231">
        <f t="shared" si="5"/>
        <v>11.962669999999999</v>
      </c>
      <c r="T198" s="231">
        <f t="shared" si="5"/>
        <v>0</v>
      </c>
      <c r="U198" s="231">
        <f t="shared" si="5"/>
        <v>0</v>
      </c>
      <c r="V198" s="231">
        <f t="shared" si="5"/>
        <v>0</v>
      </c>
      <c r="W198" s="231">
        <f t="shared" si="5"/>
        <v>0</v>
      </c>
      <c r="X198" s="231">
        <f t="shared" si="5"/>
        <v>1764.1661499999998</v>
      </c>
      <c r="Y198" s="231">
        <f t="shared" si="5"/>
        <v>1765.0488500000004</v>
      </c>
      <c r="Z198" s="231">
        <f t="shared" si="5"/>
        <v>0</v>
      </c>
      <c r="AA198" s="231">
        <f t="shared" si="5"/>
        <v>0</v>
      </c>
      <c r="AB198" s="75"/>
    </row>
    <row r="199" spans="1:28" ht="24.95" customHeight="1">
      <c r="A199" s="7" t="s">
        <v>394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8"/>
      <c r="W199" s="77"/>
      <c r="X199" s="7"/>
      <c r="Y199" s="76"/>
      <c r="Z199" s="77"/>
      <c r="AA199" s="78"/>
      <c r="AB199" s="1"/>
    </row>
    <row r="200" spans="1:28" ht="24.95" customHeight="1">
      <c r="A200" s="82">
        <v>1</v>
      </c>
      <c r="B200" s="83">
        <v>1164</v>
      </c>
      <c r="C200" s="83">
        <v>1166</v>
      </c>
      <c r="D200" s="83">
        <v>1519.354</v>
      </c>
      <c r="E200" s="83">
        <v>1520.114</v>
      </c>
      <c r="F200" s="83">
        <v>1774.114</v>
      </c>
      <c r="G200" s="83">
        <v>1775.002</v>
      </c>
      <c r="H200" s="149">
        <v>0</v>
      </c>
      <c r="I200" s="149">
        <v>0</v>
      </c>
      <c r="J200" s="83">
        <v>1233.376</v>
      </c>
      <c r="K200" s="83">
        <v>1233.9929999999999</v>
      </c>
      <c r="L200" s="83">
        <v>174.822</v>
      </c>
      <c r="M200" s="83">
        <v>174.91</v>
      </c>
      <c r="N200" s="83">
        <v>192.36099999999999</v>
      </c>
      <c r="O200" s="83">
        <v>192.45699999999999</v>
      </c>
      <c r="P200" s="83">
        <v>203.691</v>
      </c>
      <c r="Q200" s="83">
        <v>203.79300000000001</v>
      </c>
      <c r="R200" s="83">
        <v>11.725</v>
      </c>
      <c r="S200" s="83">
        <v>11.73</v>
      </c>
      <c r="T200" s="132">
        <v>0</v>
      </c>
      <c r="U200" s="132">
        <v>0</v>
      </c>
      <c r="V200" s="132">
        <v>0</v>
      </c>
      <c r="W200" s="132">
        <v>0</v>
      </c>
      <c r="X200" s="83">
        <v>1750.6890000000001</v>
      </c>
      <c r="Y200" s="115">
        <v>1751.5650000000001</v>
      </c>
      <c r="Z200" s="132">
        <v>0</v>
      </c>
      <c r="AA200" s="132">
        <v>0</v>
      </c>
      <c r="AB200" s="4"/>
    </row>
    <row r="201" spans="1:28" ht="24.95" customHeight="1">
      <c r="A201" s="84">
        <v>2</v>
      </c>
      <c r="B201" s="85">
        <v>1164</v>
      </c>
      <c r="C201" s="85">
        <v>1166</v>
      </c>
      <c r="D201" s="85">
        <v>1517.0229999999999</v>
      </c>
      <c r="E201" s="85">
        <v>1517.7819999999999</v>
      </c>
      <c r="F201" s="85">
        <v>1770.7349999999999</v>
      </c>
      <c r="G201" s="85">
        <v>117.62</v>
      </c>
      <c r="H201" s="85">
        <v>1106.759</v>
      </c>
      <c r="I201" s="85">
        <v>1107.3119999999999</v>
      </c>
      <c r="J201" s="85">
        <v>1229.8620000000001</v>
      </c>
      <c r="K201" s="85">
        <v>1230.4770000000001</v>
      </c>
      <c r="L201" s="85">
        <v>174.81700000000001</v>
      </c>
      <c r="M201" s="85">
        <v>174.904</v>
      </c>
      <c r="N201" s="85">
        <v>191.542</v>
      </c>
      <c r="O201" s="85">
        <v>191.63800000000001</v>
      </c>
      <c r="P201" s="85">
        <v>203.35300000000001</v>
      </c>
      <c r="Q201" s="85">
        <v>203.45500000000001</v>
      </c>
      <c r="R201" s="85">
        <v>11.701000000000001</v>
      </c>
      <c r="S201" s="85">
        <v>11.707000000000001</v>
      </c>
      <c r="T201" s="132">
        <v>0</v>
      </c>
      <c r="U201" s="132">
        <v>0</v>
      </c>
      <c r="V201" s="132">
        <v>0</v>
      </c>
      <c r="W201" s="132">
        <v>0</v>
      </c>
      <c r="X201" s="85">
        <v>1749.384</v>
      </c>
      <c r="Y201" s="118">
        <v>1750.259</v>
      </c>
      <c r="Z201" s="132">
        <v>0</v>
      </c>
      <c r="AA201" s="132">
        <v>0</v>
      </c>
      <c r="AB201" s="1"/>
    </row>
    <row r="202" spans="1:28" ht="24.95" customHeight="1">
      <c r="A202" s="82">
        <v>3</v>
      </c>
      <c r="B202" s="85">
        <v>1164</v>
      </c>
      <c r="C202" s="85">
        <v>1166</v>
      </c>
      <c r="D202" s="85">
        <v>1510.2639999999999</v>
      </c>
      <c r="E202" s="85">
        <v>1511.019</v>
      </c>
      <c r="F202" s="85">
        <v>1777.7270000000001</v>
      </c>
      <c r="G202" s="85">
        <v>1778.616</v>
      </c>
      <c r="H202" s="85">
        <v>1107.4949999999999</v>
      </c>
      <c r="I202" s="85">
        <v>1108.049</v>
      </c>
      <c r="J202" s="85">
        <v>1225.336</v>
      </c>
      <c r="K202" s="85">
        <v>1225.9490000000001</v>
      </c>
      <c r="L202" s="85">
        <v>172.74700000000001</v>
      </c>
      <c r="M202" s="85">
        <v>172.833</v>
      </c>
      <c r="N202" s="85">
        <v>190.31899999999999</v>
      </c>
      <c r="O202" s="85">
        <v>190.41399999999999</v>
      </c>
      <c r="P202" s="85">
        <v>202.435</v>
      </c>
      <c r="Q202" s="85">
        <v>202.536</v>
      </c>
      <c r="R202" s="85">
        <v>11.573</v>
      </c>
      <c r="S202" s="85">
        <v>11.579000000000001</v>
      </c>
      <c r="T202" s="132">
        <v>0</v>
      </c>
      <c r="U202" s="132">
        <v>0</v>
      </c>
      <c r="V202" s="132">
        <v>0</v>
      </c>
      <c r="W202" s="132">
        <v>0</v>
      </c>
      <c r="X202" s="85">
        <v>1746.82</v>
      </c>
      <c r="Y202" s="118">
        <v>1747.694</v>
      </c>
      <c r="Z202" s="132">
        <v>0</v>
      </c>
      <c r="AA202" s="132">
        <v>0</v>
      </c>
      <c r="AB202" s="1"/>
    </row>
    <row r="203" spans="1:28" ht="24.95" customHeight="1">
      <c r="A203" s="82">
        <v>4</v>
      </c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114"/>
      <c r="W203" s="113"/>
      <c r="X203" s="85"/>
      <c r="Y203" s="118"/>
      <c r="Z203" s="113"/>
      <c r="AA203" s="114"/>
      <c r="AB203" s="1"/>
    </row>
    <row r="204" spans="1:28" ht="24.95" customHeight="1">
      <c r="A204" s="84">
        <v>5</v>
      </c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114"/>
      <c r="W204" s="113"/>
      <c r="X204" s="85"/>
      <c r="Y204" s="118"/>
      <c r="Z204" s="113"/>
      <c r="AA204" s="114"/>
      <c r="AB204" s="1"/>
    </row>
    <row r="205" spans="1:28" ht="24.95" customHeight="1">
      <c r="A205" s="82">
        <v>6</v>
      </c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114"/>
      <c r="W205" s="113"/>
      <c r="X205" s="85"/>
      <c r="Y205" s="118"/>
      <c r="Z205" s="113"/>
      <c r="AA205" s="114"/>
      <c r="AB205" s="1"/>
    </row>
    <row r="206" spans="1:28" ht="24.95" customHeight="1">
      <c r="A206" s="82">
        <v>7</v>
      </c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114"/>
      <c r="W206" s="113"/>
      <c r="X206" s="85"/>
      <c r="Y206" s="118"/>
      <c r="Z206" s="113"/>
      <c r="AA206" s="114"/>
      <c r="AB206" s="1"/>
    </row>
    <row r="207" spans="1:28" ht="24.95" customHeight="1">
      <c r="A207" s="84">
        <v>8</v>
      </c>
      <c r="B207" s="85">
        <v>1164</v>
      </c>
      <c r="C207" s="85">
        <v>1166</v>
      </c>
      <c r="D207" s="85">
        <v>1497.5609999999999</v>
      </c>
      <c r="E207" s="85">
        <v>1498.31</v>
      </c>
      <c r="F207" s="85">
        <v>1737.171</v>
      </c>
      <c r="G207" s="85">
        <v>1738.04</v>
      </c>
      <c r="H207" s="85">
        <v>1101.9449999999999</v>
      </c>
      <c r="I207" s="85">
        <v>1102.4960000000001</v>
      </c>
      <c r="J207" s="85">
        <v>1208.5630000000001</v>
      </c>
      <c r="K207" s="85">
        <v>1209.1669999999999</v>
      </c>
      <c r="L207" s="85">
        <v>170.482</v>
      </c>
      <c r="M207" s="85">
        <v>170.56800000000001</v>
      </c>
      <c r="N207" s="85">
        <v>188.01900000000001</v>
      </c>
      <c r="O207" s="85">
        <v>188.113</v>
      </c>
      <c r="P207" s="85">
        <v>200.761</v>
      </c>
      <c r="Q207" s="85">
        <v>200.86099999999999</v>
      </c>
      <c r="R207" s="85">
        <v>11.499000000000001</v>
      </c>
      <c r="S207" s="85">
        <v>11.505000000000001</v>
      </c>
      <c r="T207" s="132">
        <v>0</v>
      </c>
      <c r="U207" s="132">
        <v>0</v>
      </c>
      <c r="V207" s="132">
        <v>0</v>
      </c>
      <c r="W207" s="132">
        <v>0</v>
      </c>
      <c r="X207" s="85">
        <v>1734.9680000000001</v>
      </c>
      <c r="Y207" s="118">
        <v>1735.836</v>
      </c>
      <c r="Z207" s="132">
        <v>0</v>
      </c>
      <c r="AA207" s="132">
        <v>0</v>
      </c>
      <c r="AB207" s="1"/>
    </row>
    <row r="208" spans="1:28" ht="24.95" customHeight="1">
      <c r="A208" s="82">
        <v>9</v>
      </c>
      <c r="B208" s="85">
        <v>1164</v>
      </c>
      <c r="C208" s="85">
        <v>1166</v>
      </c>
      <c r="D208" s="85">
        <v>1498.377</v>
      </c>
      <c r="E208" s="85">
        <v>1499.126</v>
      </c>
      <c r="F208" s="85">
        <v>1731.3430000000001</v>
      </c>
      <c r="G208" s="85">
        <v>1732.21</v>
      </c>
      <c r="H208" s="85">
        <v>1106.759</v>
      </c>
      <c r="I208" s="85">
        <v>1107.3119999999999</v>
      </c>
      <c r="J208" s="85">
        <v>1204.316</v>
      </c>
      <c r="K208" s="85">
        <v>1204.9190000000001</v>
      </c>
      <c r="L208" s="85">
        <v>171.93100000000001</v>
      </c>
      <c r="M208" s="85">
        <v>172.017</v>
      </c>
      <c r="N208" s="85">
        <v>189.66800000000001</v>
      </c>
      <c r="O208" s="85">
        <v>189.76300000000001</v>
      </c>
      <c r="P208" s="85">
        <v>200.88900000000001</v>
      </c>
      <c r="Q208" s="85">
        <v>200.989</v>
      </c>
      <c r="R208" s="85">
        <v>11.532999999999999</v>
      </c>
      <c r="S208" s="85">
        <v>11.539</v>
      </c>
      <c r="T208" s="132">
        <v>0</v>
      </c>
      <c r="U208" s="132">
        <v>0</v>
      </c>
      <c r="V208" s="132">
        <v>0</v>
      </c>
      <c r="W208" s="132">
        <v>0</v>
      </c>
      <c r="X208" s="85">
        <v>1734.77</v>
      </c>
      <c r="Y208" s="118">
        <v>1735.6379999999999</v>
      </c>
      <c r="Z208" s="132">
        <v>0</v>
      </c>
      <c r="AA208" s="132">
        <v>0</v>
      </c>
      <c r="AB208" s="1"/>
    </row>
    <row r="209" spans="1:28" ht="24.95" customHeight="1">
      <c r="A209" s="82">
        <v>10</v>
      </c>
      <c r="B209" s="85">
        <v>1164</v>
      </c>
      <c r="C209" s="85">
        <v>1166</v>
      </c>
      <c r="D209" s="85">
        <v>1493.249</v>
      </c>
      <c r="E209" s="85">
        <v>1493.9960000000001</v>
      </c>
      <c r="F209" s="85">
        <v>1736.355</v>
      </c>
      <c r="G209" s="85">
        <v>1737.223</v>
      </c>
      <c r="H209" s="85">
        <v>1108.759</v>
      </c>
      <c r="I209" s="85">
        <v>1109.3140000000001</v>
      </c>
      <c r="J209" s="85">
        <v>1202.328</v>
      </c>
      <c r="K209" s="85">
        <v>1202.93</v>
      </c>
      <c r="L209" s="85">
        <v>171.21100000000001</v>
      </c>
      <c r="M209" s="85">
        <v>171.297</v>
      </c>
      <c r="N209" s="85">
        <v>190.101</v>
      </c>
      <c r="O209" s="85">
        <v>190.197</v>
      </c>
      <c r="P209" s="85">
        <v>200.209</v>
      </c>
      <c r="Q209" s="85">
        <v>200.309</v>
      </c>
      <c r="R209" s="85">
        <v>11.522</v>
      </c>
      <c r="S209" s="85">
        <v>11.526999999999999</v>
      </c>
      <c r="T209" s="132">
        <v>0</v>
      </c>
      <c r="U209" s="132">
        <v>0</v>
      </c>
      <c r="V209" s="132">
        <v>0</v>
      </c>
      <c r="W209" s="132">
        <v>0</v>
      </c>
      <c r="X209" s="85">
        <v>1734.6880000000001</v>
      </c>
      <c r="Y209" s="118">
        <v>1735.556</v>
      </c>
      <c r="Z209" s="132">
        <v>0</v>
      </c>
      <c r="AA209" s="132">
        <v>0</v>
      </c>
      <c r="AB209" s="1"/>
    </row>
    <row r="210" spans="1:28" ht="24.95" customHeight="1">
      <c r="A210" s="84">
        <v>11</v>
      </c>
      <c r="B210" s="85">
        <v>1164</v>
      </c>
      <c r="C210" s="85">
        <v>1166</v>
      </c>
      <c r="D210" s="85">
        <v>1520.17</v>
      </c>
      <c r="E210" s="85">
        <v>1520.93</v>
      </c>
      <c r="F210" s="85">
        <v>1761.1780000000001</v>
      </c>
      <c r="G210" s="85">
        <v>1762.059</v>
      </c>
      <c r="H210" s="85">
        <v>1121.78</v>
      </c>
      <c r="I210" s="85">
        <v>1122.3409999999999</v>
      </c>
      <c r="J210" s="85">
        <v>1227.789</v>
      </c>
      <c r="K210" s="85">
        <v>1228.403</v>
      </c>
      <c r="L210" s="85">
        <v>174.80600000000001</v>
      </c>
      <c r="M210" s="85">
        <v>174.89400000000001</v>
      </c>
      <c r="N210" s="85">
        <v>191.721</v>
      </c>
      <c r="O210" s="85">
        <v>191.81700000000001</v>
      </c>
      <c r="P210" s="85">
        <v>203.81899999999999</v>
      </c>
      <c r="Q210" s="85">
        <v>203.92099999999999</v>
      </c>
      <c r="R210" s="85">
        <v>11.814</v>
      </c>
      <c r="S210" s="85">
        <v>11.82</v>
      </c>
      <c r="T210" s="132">
        <v>0</v>
      </c>
      <c r="U210" s="132">
        <v>0</v>
      </c>
      <c r="V210" s="132">
        <v>0</v>
      </c>
      <c r="W210" s="132">
        <v>0</v>
      </c>
      <c r="X210" s="85">
        <v>1750.27</v>
      </c>
      <c r="Y210" s="118">
        <v>1751.145</v>
      </c>
      <c r="Z210" s="132">
        <v>0</v>
      </c>
      <c r="AA210" s="132">
        <v>0</v>
      </c>
      <c r="AB210" s="1"/>
    </row>
    <row r="211" spans="1:28" ht="24.95" customHeight="1">
      <c r="A211" s="82">
        <v>12</v>
      </c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114"/>
      <c r="W211" s="113"/>
      <c r="X211" s="85"/>
      <c r="Y211" s="118"/>
      <c r="Z211" s="113"/>
      <c r="AA211" s="114"/>
      <c r="AB211" s="1"/>
    </row>
    <row r="212" spans="1:28" ht="24.95" customHeight="1">
      <c r="A212" s="82">
        <v>13</v>
      </c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114"/>
      <c r="W212" s="113"/>
      <c r="X212" s="85"/>
      <c r="Y212" s="118"/>
      <c r="Z212" s="113"/>
      <c r="AA212" s="114"/>
      <c r="AB212" s="1"/>
    </row>
    <row r="213" spans="1:28" ht="24.95" customHeight="1">
      <c r="A213" s="84">
        <v>14</v>
      </c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114"/>
      <c r="W213" s="113"/>
      <c r="X213" s="85"/>
      <c r="Y213" s="118"/>
      <c r="Z213" s="113"/>
      <c r="AA213" s="114"/>
      <c r="AB213" s="1"/>
    </row>
    <row r="214" spans="1:28" ht="24.95" customHeight="1">
      <c r="A214" s="82">
        <v>15</v>
      </c>
      <c r="B214" s="85">
        <v>1164</v>
      </c>
      <c r="C214" s="85">
        <v>1166</v>
      </c>
      <c r="D214" s="85">
        <v>1516.441</v>
      </c>
      <c r="E214" s="85">
        <v>1517.1990000000001</v>
      </c>
      <c r="F214" s="85">
        <v>1754.4190000000001</v>
      </c>
      <c r="G214" s="85">
        <v>1755.296</v>
      </c>
      <c r="H214" s="85">
        <v>1119.194</v>
      </c>
      <c r="I214" s="85">
        <v>1119.7539999999999</v>
      </c>
      <c r="J214" s="85">
        <v>1225.078</v>
      </c>
      <c r="K214" s="85">
        <v>1225.691</v>
      </c>
      <c r="L214" s="85">
        <v>174.66800000000001</v>
      </c>
      <c r="M214" s="85">
        <v>174.755</v>
      </c>
      <c r="N214" s="85">
        <v>191.20599999999999</v>
      </c>
      <c r="O214" s="85">
        <v>191.30099999999999</v>
      </c>
      <c r="P214" s="85">
        <v>203.34299999999999</v>
      </c>
      <c r="Q214" s="85">
        <v>203.44399999999999</v>
      </c>
      <c r="R214" s="132">
        <v>0</v>
      </c>
      <c r="S214" s="132">
        <v>0</v>
      </c>
      <c r="T214" s="132">
        <v>0</v>
      </c>
      <c r="U214" s="132">
        <v>0</v>
      </c>
      <c r="V214" s="132">
        <v>0</v>
      </c>
      <c r="W214" s="132">
        <v>0</v>
      </c>
      <c r="X214" s="85">
        <v>1746.7850000000001</v>
      </c>
      <c r="Y214" s="118">
        <v>1747.6590000000001</v>
      </c>
      <c r="Z214" s="132">
        <v>0</v>
      </c>
      <c r="AA214" s="132">
        <v>0</v>
      </c>
      <c r="AB214" s="1"/>
    </row>
    <row r="215" spans="1:28" ht="24.95" customHeight="1">
      <c r="A215" s="82">
        <v>16</v>
      </c>
      <c r="B215" s="85">
        <v>1164</v>
      </c>
      <c r="C215" s="85">
        <v>1166</v>
      </c>
      <c r="D215" s="85">
        <v>1528.7940000000001</v>
      </c>
      <c r="E215" s="85">
        <v>1529.559</v>
      </c>
      <c r="F215" s="85">
        <v>1760.2460000000001</v>
      </c>
      <c r="G215" s="85">
        <v>1761.126</v>
      </c>
      <c r="H215" s="149">
        <v>0</v>
      </c>
      <c r="I215" s="149">
        <v>0</v>
      </c>
      <c r="J215" s="85">
        <v>1235.992</v>
      </c>
      <c r="K215" s="85">
        <v>1236.6099999999999</v>
      </c>
      <c r="L215" s="85">
        <v>174.702</v>
      </c>
      <c r="M215" s="85">
        <v>174.78899999999999</v>
      </c>
      <c r="N215" s="85">
        <v>193.678</v>
      </c>
      <c r="O215" s="85">
        <v>193.77500000000001</v>
      </c>
      <c r="P215" s="85">
        <v>205.01300000000001</v>
      </c>
      <c r="Q215" s="85">
        <v>205.11600000000001</v>
      </c>
      <c r="R215" s="85">
        <v>11.66</v>
      </c>
      <c r="S215" s="85">
        <v>11.666</v>
      </c>
      <c r="T215" s="132">
        <v>0</v>
      </c>
      <c r="U215" s="132">
        <v>0</v>
      </c>
      <c r="V215" s="132">
        <v>0</v>
      </c>
      <c r="W215" s="132">
        <v>0</v>
      </c>
      <c r="X215" s="85">
        <v>1752.904</v>
      </c>
      <c r="Y215" s="118">
        <v>1753.7809999999999</v>
      </c>
      <c r="Z215" s="132">
        <v>0</v>
      </c>
      <c r="AA215" s="132">
        <v>0</v>
      </c>
      <c r="AB215" s="1"/>
    </row>
    <row r="216" spans="1:28" ht="24.95" customHeight="1">
      <c r="A216" s="84">
        <v>17</v>
      </c>
      <c r="B216" s="85">
        <v>1164</v>
      </c>
      <c r="C216" s="85">
        <v>1166</v>
      </c>
      <c r="D216" s="85">
        <v>1530.8920000000001</v>
      </c>
      <c r="E216" s="85">
        <v>1531.6579999999999</v>
      </c>
      <c r="F216" s="85">
        <v>1773.998</v>
      </c>
      <c r="G216" s="85">
        <v>1774.885</v>
      </c>
      <c r="H216" s="85">
        <v>1117.9059999999999</v>
      </c>
      <c r="I216" s="85">
        <v>1118.4649999999999</v>
      </c>
      <c r="J216" s="85">
        <v>1240.9939999999999</v>
      </c>
      <c r="K216" s="85">
        <v>1241.614</v>
      </c>
      <c r="L216" s="85">
        <v>176.327</v>
      </c>
      <c r="M216" s="85">
        <v>176.41499999999999</v>
      </c>
      <c r="N216" s="85">
        <v>194.33699999999999</v>
      </c>
      <c r="O216" s="85">
        <v>194.434</v>
      </c>
      <c r="P216" s="85">
        <v>205.28700000000001</v>
      </c>
      <c r="Q216" s="85">
        <v>205.39</v>
      </c>
      <c r="R216" s="85">
        <v>11.73</v>
      </c>
      <c r="S216" s="85">
        <v>11.736000000000001</v>
      </c>
      <c r="T216" s="132">
        <v>0</v>
      </c>
      <c r="U216" s="132">
        <v>0</v>
      </c>
      <c r="V216" s="132">
        <v>0</v>
      </c>
      <c r="W216" s="132">
        <v>0</v>
      </c>
      <c r="X216" s="85">
        <v>1755.6420000000001</v>
      </c>
      <c r="Y216" s="118">
        <v>1756.521</v>
      </c>
      <c r="Z216" s="132">
        <v>0</v>
      </c>
      <c r="AA216" s="132">
        <v>0</v>
      </c>
      <c r="AB216" s="1"/>
    </row>
    <row r="217" spans="1:28" ht="24.95" customHeight="1">
      <c r="A217" s="82">
        <v>18</v>
      </c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114"/>
      <c r="W217" s="113"/>
      <c r="X217" s="85"/>
      <c r="Y217" s="118"/>
      <c r="Z217" s="113"/>
      <c r="AA217" s="114"/>
      <c r="AB217" s="1"/>
    </row>
    <row r="218" spans="1:28" ht="24.95" customHeight="1">
      <c r="A218" s="82">
        <v>19</v>
      </c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114"/>
      <c r="W218" s="113"/>
      <c r="X218" s="85"/>
      <c r="Y218" s="118"/>
      <c r="Z218" s="113"/>
      <c r="AA218" s="114"/>
      <c r="AB218" s="1"/>
    </row>
    <row r="219" spans="1:28" ht="24.95" customHeight="1">
      <c r="A219" s="84">
        <v>20</v>
      </c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114"/>
      <c r="W219" s="113"/>
      <c r="X219" s="85"/>
      <c r="Y219" s="118"/>
      <c r="Z219" s="113"/>
      <c r="AA219" s="114"/>
      <c r="AB219" s="1"/>
    </row>
    <row r="220" spans="1:28" ht="24.95" customHeight="1">
      <c r="A220" s="82">
        <v>21</v>
      </c>
      <c r="B220" s="85">
        <v>1164</v>
      </c>
      <c r="C220" s="85">
        <v>1166</v>
      </c>
      <c r="D220" s="85">
        <v>1529.377</v>
      </c>
      <c r="E220" s="85">
        <v>1530.1420000000001</v>
      </c>
      <c r="F220" s="85">
        <v>1777.6110000000001</v>
      </c>
      <c r="G220" s="85">
        <v>1778.5</v>
      </c>
      <c r="H220" s="85">
        <v>1124.5940000000001</v>
      </c>
      <c r="I220" s="85">
        <v>1125.1569999999999</v>
      </c>
      <c r="J220" s="85">
        <v>1236.2539999999999</v>
      </c>
      <c r="K220" s="85">
        <v>1236.873</v>
      </c>
      <c r="L220" s="85">
        <v>177.85599999999999</v>
      </c>
      <c r="M220" s="85">
        <v>177.94499999999999</v>
      </c>
      <c r="N220" s="85">
        <v>194.67699999999999</v>
      </c>
      <c r="O220" s="85">
        <v>194.77500000000001</v>
      </c>
      <c r="P220" s="85">
        <v>205.08500000000001</v>
      </c>
      <c r="Q220" s="85">
        <v>205.18799999999999</v>
      </c>
      <c r="R220" s="85">
        <v>11.555999999999999</v>
      </c>
      <c r="S220" s="85">
        <v>11.561999999999999</v>
      </c>
      <c r="T220" s="132">
        <v>0</v>
      </c>
      <c r="U220" s="132">
        <v>0</v>
      </c>
      <c r="V220" s="132">
        <v>0</v>
      </c>
      <c r="W220" s="132">
        <v>0</v>
      </c>
      <c r="X220" s="85">
        <v>1753.3820000000001</v>
      </c>
      <c r="Y220" s="118">
        <v>1754.259</v>
      </c>
      <c r="Z220" s="132">
        <v>0</v>
      </c>
      <c r="AA220" s="132">
        <v>0</v>
      </c>
      <c r="AB220" s="1"/>
    </row>
    <row r="221" spans="1:28" ht="24.95" customHeight="1">
      <c r="A221" s="82">
        <v>22</v>
      </c>
      <c r="B221" s="85">
        <v>1164</v>
      </c>
      <c r="C221" s="85">
        <v>1166</v>
      </c>
      <c r="D221" s="85">
        <v>1534.3879999999999</v>
      </c>
      <c r="E221" s="85">
        <v>1535.1559999999999</v>
      </c>
      <c r="F221" s="85">
        <v>1786.934</v>
      </c>
      <c r="G221" s="85">
        <v>1787.828</v>
      </c>
      <c r="H221" s="85">
        <v>1127.423</v>
      </c>
      <c r="I221" s="85">
        <v>1127.9870000000001</v>
      </c>
      <c r="J221" s="85">
        <v>1241.9190000000001</v>
      </c>
      <c r="K221" s="85">
        <v>1242.54</v>
      </c>
      <c r="L221" s="85">
        <v>178.589</v>
      </c>
      <c r="M221" s="85">
        <v>178.678</v>
      </c>
      <c r="N221" s="85">
        <v>196.13900000000001</v>
      </c>
      <c r="O221" s="85">
        <v>196.23699999999999</v>
      </c>
      <c r="P221" s="85">
        <v>205.74</v>
      </c>
      <c r="Q221" s="85">
        <v>205.84299999999999</v>
      </c>
      <c r="R221" s="85">
        <v>11.66</v>
      </c>
      <c r="S221" s="85">
        <v>11.666</v>
      </c>
      <c r="T221" s="132">
        <v>0</v>
      </c>
      <c r="U221" s="132">
        <v>0</v>
      </c>
      <c r="V221" s="132">
        <v>0</v>
      </c>
      <c r="W221" s="132">
        <v>0</v>
      </c>
      <c r="X221" s="85">
        <v>1758.521</v>
      </c>
      <c r="Y221" s="118">
        <v>1759.4010000000001</v>
      </c>
      <c r="Z221" s="132">
        <v>0</v>
      </c>
      <c r="AA221" s="132">
        <v>0</v>
      </c>
      <c r="AB221" s="1"/>
    </row>
    <row r="222" spans="1:28" ht="24.95" customHeight="1">
      <c r="A222" s="84">
        <v>23</v>
      </c>
      <c r="B222" s="86">
        <v>1164</v>
      </c>
      <c r="C222" s="86">
        <v>1166</v>
      </c>
      <c r="D222" s="86">
        <v>1536.02</v>
      </c>
      <c r="E222" s="86">
        <v>1536.788</v>
      </c>
      <c r="F222" s="86">
        <v>1788.682</v>
      </c>
      <c r="G222" s="86">
        <v>1789.577</v>
      </c>
      <c r="H222" s="86">
        <v>1131.0340000000001</v>
      </c>
      <c r="I222" s="86">
        <v>1131.5989999999999</v>
      </c>
      <c r="J222" s="86">
        <v>1240.597</v>
      </c>
      <c r="K222" s="86">
        <v>1241.2180000000001</v>
      </c>
      <c r="L222" s="86">
        <v>180.43600000000001</v>
      </c>
      <c r="M222" s="86">
        <v>180.52600000000001</v>
      </c>
      <c r="N222" s="86">
        <v>196.52199999999999</v>
      </c>
      <c r="O222" s="86">
        <v>196.62100000000001</v>
      </c>
      <c r="P222" s="86">
        <v>205.93700000000001</v>
      </c>
      <c r="Q222" s="86">
        <v>206.04</v>
      </c>
      <c r="R222" s="86">
        <v>11.712999999999999</v>
      </c>
      <c r="S222" s="86">
        <v>11.718999999999999</v>
      </c>
      <c r="T222" s="132">
        <v>0</v>
      </c>
      <c r="U222" s="132">
        <v>0</v>
      </c>
      <c r="V222" s="132">
        <v>0</v>
      </c>
      <c r="W222" s="132">
        <v>0</v>
      </c>
      <c r="X222" s="86">
        <v>1758.0429999999999</v>
      </c>
      <c r="Y222" s="97">
        <v>1758.923</v>
      </c>
      <c r="Z222" s="132">
        <v>0</v>
      </c>
      <c r="AA222" s="132">
        <v>0</v>
      </c>
      <c r="AB222" s="1"/>
    </row>
    <row r="223" spans="1:28" ht="24.95" customHeight="1">
      <c r="A223" s="82">
        <v>24</v>
      </c>
      <c r="B223" s="86">
        <v>1164</v>
      </c>
      <c r="C223" s="86">
        <v>1166</v>
      </c>
      <c r="D223" s="86">
        <v>1543.711</v>
      </c>
      <c r="E223" s="86">
        <v>1544.4839999999999</v>
      </c>
      <c r="F223" s="86">
        <v>1789.0319999999999</v>
      </c>
      <c r="G223" s="86">
        <v>1789.9269999999999</v>
      </c>
      <c r="H223" s="86">
        <v>1131.693</v>
      </c>
      <c r="I223" s="86">
        <v>1132.259</v>
      </c>
      <c r="J223" s="86">
        <v>1245.769</v>
      </c>
      <c r="K223" s="86">
        <v>1246.3920000000001</v>
      </c>
      <c r="L223" s="86">
        <v>180.637</v>
      </c>
      <c r="M223" s="86">
        <v>180.72800000000001</v>
      </c>
      <c r="N223" s="86">
        <v>198.30500000000001</v>
      </c>
      <c r="O223" s="86">
        <v>198.404</v>
      </c>
      <c r="P223" s="86">
        <v>206.97900000000001</v>
      </c>
      <c r="Q223" s="86">
        <v>207.083</v>
      </c>
      <c r="R223" s="86">
        <v>11.71</v>
      </c>
      <c r="S223" s="86">
        <v>11.715999999999999</v>
      </c>
      <c r="T223" s="132">
        <v>0</v>
      </c>
      <c r="U223" s="132">
        <v>0</v>
      </c>
      <c r="V223" s="132">
        <v>0</v>
      </c>
      <c r="W223" s="132">
        <v>0</v>
      </c>
      <c r="X223" s="86">
        <v>1761.201</v>
      </c>
      <c r="Y223" s="97">
        <v>1762.0830000000001</v>
      </c>
      <c r="Z223" s="132">
        <v>0</v>
      </c>
      <c r="AA223" s="132">
        <v>0</v>
      </c>
      <c r="AB223" s="1"/>
    </row>
    <row r="224" spans="1:28" ht="24.95" customHeight="1">
      <c r="A224" s="82">
        <v>25</v>
      </c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119"/>
      <c r="W224" s="105"/>
      <c r="X224" s="86"/>
      <c r="Y224" s="97"/>
      <c r="Z224" s="105"/>
      <c r="AA224" s="119"/>
      <c r="AB224" s="1"/>
    </row>
    <row r="225" spans="1:28" ht="24.95" customHeight="1">
      <c r="A225" s="84">
        <v>26</v>
      </c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119"/>
      <c r="W225" s="105"/>
      <c r="X225" s="86"/>
      <c r="Y225" s="97"/>
      <c r="Z225" s="105"/>
      <c r="AA225" s="119"/>
      <c r="AB225" s="1"/>
    </row>
    <row r="226" spans="1:28" ht="24.95" customHeight="1">
      <c r="A226" s="82">
        <v>27</v>
      </c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119"/>
      <c r="W226" s="105"/>
      <c r="X226" s="86"/>
      <c r="Y226" s="97"/>
      <c r="Z226" s="105"/>
      <c r="AA226" s="119"/>
      <c r="AB226" s="1"/>
    </row>
    <row r="227" spans="1:28" ht="24.95" customHeight="1">
      <c r="A227" s="82">
        <v>28</v>
      </c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119"/>
      <c r="W227" s="105"/>
      <c r="X227" s="86"/>
      <c r="Y227" s="97"/>
      <c r="Z227" s="105"/>
      <c r="AA227" s="119"/>
      <c r="AB227" s="1"/>
    </row>
    <row r="228" spans="1:28" ht="24.95" customHeight="1">
      <c r="A228" s="82">
        <v>29</v>
      </c>
      <c r="B228" s="86">
        <v>1164</v>
      </c>
      <c r="C228" s="86">
        <v>1166</v>
      </c>
      <c r="D228" s="86">
        <v>1546.508</v>
      </c>
      <c r="E228" s="86">
        <v>1547.2819999999999</v>
      </c>
      <c r="F228" s="86">
        <v>1793.577</v>
      </c>
      <c r="G228" s="86">
        <v>1794.4739999999999</v>
      </c>
      <c r="H228" s="86">
        <v>1135.7729999999999</v>
      </c>
      <c r="I228" s="86">
        <v>1136.3409999999999</v>
      </c>
      <c r="J228" s="86">
        <v>1256.3789999999999</v>
      </c>
      <c r="K228" s="86">
        <v>1257.0070000000001</v>
      </c>
      <c r="L228" s="86">
        <v>179.976</v>
      </c>
      <c r="M228" s="86">
        <v>180.066</v>
      </c>
      <c r="N228" s="86">
        <v>196.745</v>
      </c>
      <c r="O228" s="86">
        <v>196.84299999999999</v>
      </c>
      <c r="P228" s="86">
        <v>207.41800000000001</v>
      </c>
      <c r="Q228" s="86">
        <v>207.52099999999999</v>
      </c>
      <c r="R228" s="86">
        <v>11.916</v>
      </c>
      <c r="S228" s="86">
        <v>11.922000000000001</v>
      </c>
      <c r="T228" s="132">
        <v>0</v>
      </c>
      <c r="U228" s="132">
        <v>0</v>
      </c>
      <c r="V228" s="132">
        <v>0</v>
      </c>
      <c r="W228" s="132">
        <v>0</v>
      </c>
      <c r="X228" s="86">
        <v>1767.4949999999999</v>
      </c>
      <c r="Y228" s="97">
        <v>1768.3789999999999</v>
      </c>
      <c r="Z228" s="132">
        <v>0</v>
      </c>
      <c r="AA228" s="132">
        <v>0</v>
      </c>
      <c r="AB228" s="1"/>
    </row>
    <row r="229" spans="1:28" ht="24.95" customHeight="1">
      <c r="A229" s="82">
        <v>30</v>
      </c>
      <c r="B229" s="86">
        <v>1164</v>
      </c>
      <c r="C229" s="86">
        <v>1166</v>
      </c>
      <c r="D229" s="86">
        <v>1548.14</v>
      </c>
      <c r="E229" s="86">
        <v>1548.914</v>
      </c>
      <c r="F229" s="86">
        <v>1784.6030000000001</v>
      </c>
      <c r="G229" s="86">
        <v>1785.4960000000001</v>
      </c>
      <c r="H229" s="86">
        <v>1132.242</v>
      </c>
      <c r="I229" s="86">
        <v>1132.809</v>
      </c>
      <c r="J229" s="86">
        <v>1253.271</v>
      </c>
      <c r="K229" s="86">
        <v>1253.8979999999999</v>
      </c>
      <c r="L229" s="86">
        <v>179.48</v>
      </c>
      <c r="M229" s="86">
        <v>179.57</v>
      </c>
      <c r="N229" s="86">
        <v>196.66499999999999</v>
      </c>
      <c r="O229" s="86">
        <v>196.76300000000001</v>
      </c>
      <c r="P229" s="86">
        <v>207.66900000000001</v>
      </c>
      <c r="Q229" s="86">
        <v>207.773</v>
      </c>
      <c r="R229" s="86">
        <v>11.877000000000001</v>
      </c>
      <c r="S229" s="86">
        <v>11.882999999999999</v>
      </c>
      <c r="T229" s="132">
        <v>0</v>
      </c>
      <c r="U229" s="132">
        <v>0</v>
      </c>
      <c r="V229" s="132">
        <v>0</v>
      </c>
      <c r="W229" s="132">
        <v>0</v>
      </c>
      <c r="X229" s="86">
        <v>1765.3040000000001</v>
      </c>
      <c r="Y229" s="97">
        <v>1766.1869999999999</v>
      </c>
      <c r="Z229" s="132">
        <v>0</v>
      </c>
      <c r="AA229" s="132">
        <v>0</v>
      </c>
      <c r="AB229" s="1"/>
    </row>
    <row r="230" spans="1:28" ht="24.95" customHeight="1">
      <c r="A230" s="82">
        <v>31</v>
      </c>
      <c r="B230" s="86">
        <v>1164</v>
      </c>
      <c r="C230" s="86">
        <v>1166</v>
      </c>
      <c r="D230" s="86">
        <v>1547.0909999999999</v>
      </c>
      <c r="E230" s="86">
        <v>1547.865</v>
      </c>
      <c r="F230" s="86">
        <v>1770.9680000000001</v>
      </c>
      <c r="G230" s="86">
        <v>1771.854</v>
      </c>
      <c r="H230" s="86">
        <v>1132.903</v>
      </c>
      <c r="I230" s="86">
        <v>1133.4690000000001</v>
      </c>
      <c r="J230" s="86">
        <v>1255.0260000000001</v>
      </c>
      <c r="K230" s="86">
        <v>1255.654</v>
      </c>
      <c r="L230" s="86">
        <v>177.387</v>
      </c>
      <c r="M230" s="86">
        <v>177.476</v>
      </c>
      <c r="N230" s="86">
        <v>196.69499999999999</v>
      </c>
      <c r="O230" s="86">
        <v>196.79300000000001</v>
      </c>
      <c r="P230" s="86">
        <v>207.53899999999999</v>
      </c>
      <c r="Q230" s="86">
        <v>207.643</v>
      </c>
      <c r="R230" s="86">
        <v>11.885</v>
      </c>
      <c r="S230" s="86">
        <v>11.891</v>
      </c>
      <c r="T230" s="132">
        <v>0</v>
      </c>
      <c r="U230" s="132">
        <v>0</v>
      </c>
      <c r="V230" s="132">
        <v>0</v>
      </c>
      <c r="W230" s="132">
        <v>0</v>
      </c>
      <c r="X230" s="86">
        <v>1763.579</v>
      </c>
      <c r="Y230" s="97">
        <v>1764.461</v>
      </c>
      <c r="Z230" s="132">
        <v>0</v>
      </c>
      <c r="AA230" s="132">
        <v>0</v>
      </c>
      <c r="AB230" s="1"/>
    </row>
    <row r="231" spans="1:28" ht="24.95" customHeight="1">
      <c r="A231" s="227" t="s">
        <v>426</v>
      </c>
      <c r="B231" s="231">
        <f>AVERAGE(B200:B230)</f>
        <v>1164</v>
      </c>
      <c r="C231" s="231">
        <f t="shared" ref="C231:AA231" si="6">AVERAGE(C200:C230)</f>
        <v>1166</v>
      </c>
      <c r="D231" s="231">
        <f t="shared" si="6"/>
        <v>1524.5505882352941</v>
      </c>
      <c r="E231" s="231">
        <f t="shared" si="6"/>
        <v>1525.3131764705886</v>
      </c>
      <c r="F231" s="231">
        <f t="shared" si="6"/>
        <v>1768.7466470588238</v>
      </c>
      <c r="G231" s="231">
        <f t="shared" si="6"/>
        <v>1672.3372352941174</v>
      </c>
      <c r="H231" s="231">
        <f t="shared" si="6"/>
        <v>988.60347058823515</v>
      </c>
      <c r="I231" s="231">
        <f t="shared" si="6"/>
        <v>989.09788235294104</v>
      </c>
      <c r="J231" s="231">
        <f t="shared" si="6"/>
        <v>1233.1087647058828</v>
      </c>
      <c r="K231" s="231">
        <f t="shared" si="6"/>
        <v>1233.7255882352943</v>
      </c>
      <c r="L231" s="231">
        <f t="shared" si="6"/>
        <v>175.9337647058824</v>
      </c>
      <c r="M231" s="231">
        <f t="shared" si="6"/>
        <v>176.02182352941173</v>
      </c>
      <c r="N231" s="231">
        <f t="shared" si="6"/>
        <v>193.45294117647057</v>
      </c>
      <c r="O231" s="231">
        <f t="shared" si="6"/>
        <v>193.54970588235295</v>
      </c>
      <c r="P231" s="231">
        <f t="shared" si="6"/>
        <v>204.42158823529408</v>
      </c>
      <c r="Q231" s="231">
        <f t="shared" si="6"/>
        <v>204.5238235294118</v>
      </c>
      <c r="R231" s="231">
        <f t="shared" si="6"/>
        <v>11.004352941176471</v>
      </c>
      <c r="S231" s="231">
        <f t="shared" si="6"/>
        <v>11.009882352941176</v>
      </c>
      <c r="T231" s="231">
        <f t="shared" si="6"/>
        <v>0</v>
      </c>
      <c r="U231" s="231">
        <f t="shared" si="6"/>
        <v>0</v>
      </c>
      <c r="V231" s="231">
        <f t="shared" si="6"/>
        <v>0</v>
      </c>
      <c r="W231" s="231">
        <f t="shared" si="6"/>
        <v>0</v>
      </c>
      <c r="X231" s="231">
        <f t="shared" si="6"/>
        <v>1752.0261764705886</v>
      </c>
      <c r="Y231" s="231">
        <f t="shared" si="6"/>
        <v>1752.9027647058822</v>
      </c>
      <c r="Z231" s="231">
        <f t="shared" si="6"/>
        <v>0</v>
      </c>
      <c r="AA231" s="231">
        <f t="shared" si="6"/>
        <v>0</v>
      </c>
      <c r="AB231" s="1"/>
    </row>
    <row r="232" spans="1:28" ht="24.95" customHeight="1">
      <c r="A232" s="120" t="s">
        <v>395</v>
      </c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137"/>
      <c r="W232" s="138"/>
      <c r="X232" s="88"/>
      <c r="Y232" s="121"/>
      <c r="Z232" s="122"/>
      <c r="AA232" s="123"/>
      <c r="AB232" s="1"/>
    </row>
    <row r="233" spans="1:28" ht="24.95" customHeight="1">
      <c r="A233" s="82">
        <v>1</v>
      </c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115"/>
      <c r="Z233" s="116"/>
      <c r="AA233" s="117"/>
      <c r="AB233" s="4"/>
    </row>
    <row r="234" spans="1:28" ht="24.95" customHeight="1">
      <c r="A234" s="89" t="s">
        <v>27</v>
      </c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118"/>
      <c r="Z234" s="113"/>
      <c r="AA234" s="114"/>
      <c r="AB234" s="1"/>
    </row>
    <row r="235" spans="1:28" ht="24.95" customHeight="1">
      <c r="A235" s="89" t="s">
        <v>28</v>
      </c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118"/>
      <c r="Z235" s="113"/>
      <c r="AA235" s="114"/>
      <c r="AB235" s="1"/>
    </row>
    <row r="236" spans="1:28" ht="24.95" customHeight="1">
      <c r="A236" s="89" t="s">
        <v>29</v>
      </c>
      <c r="B236" s="85">
        <v>1164</v>
      </c>
      <c r="C236" s="85">
        <v>1166</v>
      </c>
      <c r="D236" s="85">
        <v>1538.7</v>
      </c>
      <c r="E236" s="85">
        <v>1539.47</v>
      </c>
      <c r="F236" s="85">
        <v>1765.1410000000001</v>
      </c>
      <c r="G236" s="85">
        <v>1766.0239999999999</v>
      </c>
      <c r="H236" s="85">
        <v>1122.5360000000001</v>
      </c>
      <c r="I236" s="85">
        <v>1123.098</v>
      </c>
      <c r="J236" s="85">
        <v>1242.7139999999999</v>
      </c>
      <c r="K236" s="85">
        <v>1243.335</v>
      </c>
      <c r="L236" s="85">
        <v>176.386</v>
      </c>
      <c r="M236" s="85">
        <v>176.47399999999999</v>
      </c>
      <c r="N236" s="85">
        <v>195.625</v>
      </c>
      <c r="O236" s="85">
        <v>195.72300000000001</v>
      </c>
      <c r="P236" s="85">
        <v>206.40700000000001</v>
      </c>
      <c r="Q236" s="85">
        <v>206.511</v>
      </c>
      <c r="R236" s="85">
        <v>11.71</v>
      </c>
      <c r="S236" s="85">
        <v>11.715999999999999</v>
      </c>
      <c r="T236" s="132">
        <v>0</v>
      </c>
      <c r="U236" s="132">
        <v>0</v>
      </c>
      <c r="V236" s="132">
        <v>0</v>
      </c>
      <c r="W236" s="132">
        <v>0</v>
      </c>
      <c r="X236" s="85">
        <v>1757.146</v>
      </c>
      <c r="Y236" s="118">
        <v>1758.0250000000001</v>
      </c>
      <c r="Z236" s="132">
        <v>0</v>
      </c>
      <c r="AA236" s="132">
        <v>0</v>
      </c>
      <c r="AB236" s="1"/>
    </row>
    <row r="237" spans="1:28" ht="24.95" customHeight="1">
      <c r="A237" s="89" t="s">
        <v>30</v>
      </c>
      <c r="B237" s="85">
        <v>1164</v>
      </c>
      <c r="C237" s="85">
        <v>1166</v>
      </c>
      <c r="D237" s="85">
        <v>1544.9929999999999</v>
      </c>
      <c r="E237" s="85">
        <v>1545.7660000000001</v>
      </c>
      <c r="F237" s="85">
        <v>1788.682</v>
      </c>
      <c r="G237" s="85">
        <v>1789.577</v>
      </c>
      <c r="H237" s="149">
        <v>0</v>
      </c>
      <c r="I237" s="149">
        <v>0</v>
      </c>
      <c r="J237" s="85">
        <v>1251.925</v>
      </c>
      <c r="K237" s="85">
        <v>1252.5509999999999</v>
      </c>
      <c r="L237" s="85">
        <v>176.95599999999999</v>
      </c>
      <c r="M237" s="85">
        <v>177.04499999999999</v>
      </c>
      <c r="N237" s="85">
        <v>196.68799999999999</v>
      </c>
      <c r="O237" s="85">
        <v>196.78700000000001</v>
      </c>
      <c r="P237" s="85">
        <v>207.233</v>
      </c>
      <c r="Q237" s="85">
        <v>207.33699999999999</v>
      </c>
      <c r="R237" s="85">
        <v>11.762</v>
      </c>
      <c r="S237" s="85">
        <v>11.768000000000001</v>
      </c>
      <c r="T237" s="132">
        <v>0</v>
      </c>
      <c r="U237" s="132">
        <v>0</v>
      </c>
      <c r="V237" s="132">
        <v>0</v>
      </c>
      <c r="W237" s="132">
        <v>0</v>
      </c>
      <c r="X237" s="85">
        <v>1765.0239999999999</v>
      </c>
      <c r="Y237" s="118">
        <v>1765.9069999999999</v>
      </c>
      <c r="Z237" s="132">
        <v>0</v>
      </c>
      <c r="AA237" s="132">
        <v>0</v>
      </c>
      <c r="AB237" s="1"/>
    </row>
    <row r="238" spans="1:28" ht="24.95" customHeight="1">
      <c r="A238" s="89" t="s">
        <v>31</v>
      </c>
      <c r="B238" s="85">
        <v>1164</v>
      </c>
      <c r="C238" s="85">
        <v>1166</v>
      </c>
      <c r="D238" s="85">
        <v>1547.674</v>
      </c>
      <c r="E238" s="85">
        <v>1548.4480000000001</v>
      </c>
      <c r="F238" s="85">
        <v>1789.847</v>
      </c>
      <c r="G238" s="85">
        <v>1790.7429999999999</v>
      </c>
      <c r="H238" s="85">
        <v>1122.8610000000001</v>
      </c>
      <c r="I238" s="85">
        <v>1123.422</v>
      </c>
      <c r="J238" s="85">
        <v>1256.7850000000001</v>
      </c>
      <c r="K238" s="85">
        <v>1257.414</v>
      </c>
      <c r="L238" s="85">
        <v>177.048</v>
      </c>
      <c r="M238" s="85">
        <v>177.136</v>
      </c>
      <c r="N238" s="85">
        <v>196.881</v>
      </c>
      <c r="O238" s="85">
        <v>196.97900000000001</v>
      </c>
      <c r="P238" s="85">
        <v>207.554</v>
      </c>
      <c r="Q238" s="85">
        <v>207.65799999999999</v>
      </c>
      <c r="R238" s="85">
        <v>11.891999999999999</v>
      </c>
      <c r="S238" s="85">
        <v>11.898</v>
      </c>
      <c r="T238" s="132">
        <v>0</v>
      </c>
      <c r="U238" s="132">
        <v>0</v>
      </c>
      <c r="V238" s="132">
        <v>0</v>
      </c>
      <c r="W238" s="132">
        <v>0</v>
      </c>
      <c r="X238" s="85">
        <v>1765.7819999999999</v>
      </c>
      <c r="Y238" s="118">
        <v>1766.665</v>
      </c>
      <c r="Z238" s="132">
        <v>0</v>
      </c>
      <c r="AA238" s="132">
        <v>0</v>
      </c>
      <c r="AB238" s="1"/>
    </row>
    <row r="239" spans="1:28" ht="24.95" customHeight="1">
      <c r="A239" s="89" t="s">
        <v>32</v>
      </c>
      <c r="B239" s="85">
        <v>1164</v>
      </c>
      <c r="C239" s="85">
        <v>1166</v>
      </c>
      <c r="D239" s="85">
        <v>1550.587</v>
      </c>
      <c r="E239" s="85">
        <v>1551.3630000000001</v>
      </c>
      <c r="F239" s="85">
        <v>1800.336</v>
      </c>
      <c r="G239" s="85">
        <v>1801.2370000000001</v>
      </c>
      <c r="H239" s="85">
        <v>1118.8720000000001</v>
      </c>
      <c r="I239" s="85">
        <v>1119.432</v>
      </c>
      <c r="J239" s="85">
        <v>1258.55</v>
      </c>
      <c r="K239" s="85">
        <v>1259.1790000000001</v>
      </c>
      <c r="L239" s="85">
        <v>177.28200000000001</v>
      </c>
      <c r="M239" s="85">
        <v>177.37100000000001</v>
      </c>
      <c r="N239" s="85">
        <v>196.291</v>
      </c>
      <c r="O239" s="85">
        <v>196.38900000000001</v>
      </c>
      <c r="P239" s="85">
        <v>207.93600000000001</v>
      </c>
      <c r="Q239" s="85">
        <v>208.04</v>
      </c>
      <c r="R239" s="85">
        <v>11.971</v>
      </c>
      <c r="S239" s="85">
        <v>11.977</v>
      </c>
      <c r="T239" s="132">
        <v>0</v>
      </c>
      <c r="U239" s="132">
        <v>0</v>
      </c>
      <c r="V239" s="132">
        <v>0</v>
      </c>
      <c r="W239" s="132">
        <v>0</v>
      </c>
      <c r="X239" s="85">
        <v>1769.3240000000001</v>
      </c>
      <c r="Y239" s="118">
        <v>1770.21</v>
      </c>
      <c r="Z239" s="132">
        <v>0</v>
      </c>
      <c r="AA239" s="132">
        <v>0</v>
      </c>
      <c r="AB239" s="1"/>
    </row>
    <row r="240" spans="1:28" ht="24.95" customHeight="1">
      <c r="A240" s="89" t="s">
        <v>33</v>
      </c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118"/>
      <c r="Z240" s="113"/>
      <c r="AA240" s="114"/>
      <c r="AB240" s="1"/>
    </row>
    <row r="241" spans="1:28" ht="24.95" customHeight="1">
      <c r="A241" s="89" t="s">
        <v>34</v>
      </c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118"/>
      <c r="Z241" s="113"/>
      <c r="AA241" s="114"/>
      <c r="AB241" s="1"/>
    </row>
    <row r="242" spans="1:28" ht="24.95" customHeight="1">
      <c r="A242" s="89" t="s">
        <v>35</v>
      </c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118"/>
      <c r="Z242" s="113"/>
      <c r="AA242" s="114"/>
      <c r="AB242" s="1"/>
    </row>
    <row r="243" spans="1:28" ht="24.95" customHeight="1">
      <c r="A243" s="89" t="s">
        <v>36</v>
      </c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118"/>
      <c r="Z243" s="113"/>
      <c r="AA243" s="114"/>
      <c r="AB243" s="1"/>
    </row>
    <row r="244" spans="1:28" ht="24.95" customHeight="1">
      <c r="A244" s="89" t="s">
        <v>37</v>
      </c>
      <c r="B244" s="85">
        <v>1164</v>
      </c>
      <c r="C244" s="85">
        <v>1166</v>
      </c>
      <c r="D244" s="85">
        <v>1547.674</v>
      </c>
      <c r="E244" s="85">
        <v>1548.4480000000001</v>
      </c>
      <c r="F244" s="85">
        <v>1804.066</v>
      </c>
      <c r="G244" s="85">
        <v>1804.9680000000001</v>
      </c>
      <c r="H244" s="85">
        <v>1131.8019999999999</v>
      </c>
      <c r="I244" s="85">
        <v>1132.3689999999999</v>
      </c>
      <c r="J244" s="149">
        <v>0</v>
      </c>
      <c r="K244" s="149">
        <v>0</v>
      </c>
      <c r="L244" s="85">
        <v>178.72300000000001</v>
      </c>
      <c r="M244" s="85">
        <v>178.81200000000001</v>
      </c>
      <c r="N244" s="85">
        <v>198.20400000000001</v>
      </c>
      <c r="O244" s="85">
        <v>198.303</v>
      </c>
      <c r="P244" s="85">
        <v>207.48400000000001</v>
      </c>
      <c r="Q244" s="85">
        <v>207.58799999999999</v>
      </c>
      <c r="R244" s="85">
        <v>12.112</v>
      </c>
      <c r="S244" s="85">
        <v>12.118</v>
      </c>
      <c r="T244" s="132">
        <v>0</v>
      </c>
      <c r="U244" s="132">
        <v>0</v>
      </c>
      <c r="V244" s="132">
        <v>0</v>
      </c>
      <c r="W244" s="132">
        <v>0</v>
      </c>
      <c r="X244" s="85">
        <v>1770.7460000000001</v>
      </c>
      <c r="Y244" s="118">
        <v>1771.6320000000001</v>
      </c>
      <c r="Z244" s="132">
        <v>0</v>
      </c>
      <c r="AA244" s="132">
        <v>0</v>
      </c>
      <c r="AB244" s="1"/>
    </row>
    <row r="245" spans="1:28" ht="24.95" customHeight="1">
      <c r="A245" s="89" t="s">
        <v>38</v>
      </c>
      <c r="B245" s="85">
        <v>1164</v>
      </c>
      <c r="C245" s="85">
        <v>1166</v>
      </c>
      <c r="D245" s="85">
        <v>1548.8389999999999</v>
      </c>
      <c r="E245" s="85">
        <v>1549.614</v>
      </c>
      <c r="F245" s="85">
        <v>1800.9190000000001</v>
      </c>
      <c r="G245" s="85">
        <v>1801.82</v>
      </c>
      <c r="H245" s="149">
        <v>0</v>
      </c>
      <c r="I245" s="149">
        <v>0</v>
      </c>
      <c r="J245" s="85">
        <v>1254.7560000000001</v>
      </c>
      <c r="K245" s="85">
        <v>1255.383</v>
      </c>
      <c r="L245" s="85">
        <v>178.655</v>
      </c>
      <c r="M245" s="85">
        <v>178.744</v>
      </c>
      <c r="N245" s="85">
        <v>198.67</v>
      </c>
      <c r="O245" s="85">
        <v>198.76900000000001</v>
      </c>
      <c r="P245" s="85">
        <v>207.643</v>
      </c>
      <c r="Q245" s="85">
        <v>207.74700000000001</v>
      </c>
      <c r="R245" s="85">
        <v>11.962</v>
      </c>
      <c r="S245" s="85">
        <v>11.968</v>
      </c>
      <c r="T245" s="132">
        <v>0</v>
      </c>
      <c r="U245" s="132">
        <v>0</v>
      </c>
      <c r="V245" s="132">
        <v>0</v>
      </c>
      <c r="W245" s="132">
        <v>0</v>
      </c>
      <c r="X245" s="85">
        <v>1768.3109999999999</v>
      </c>
      <c r="Y245" s="118">
        <v>1769.1949999999999</v>
      </c>
      <c r="Z245" s="132">
        <v>0</v>
      </c>
      <c r="AA245" s="132">
        <v>0</v>
      </c>
      <c r="AB245" s="1"/>
    </row>
    <row r="246" spans="1:28" ht="24.95" customHeight="1">
      <c r="A246" s="89" t="s">
        <v>39</v>
      </c>
      <c r="B246" s="85">
        <v>1164</v>
      </c>
      <c r="C246" s="85">
        <v>1166</v>
      </c>
      <c r="D246" s="85">
        <v>1543.3620000000001</v>
      </c>
      <c r="E246" s="85">
        <v>1544.134</v>
      </c>
      <c r="F246" s="85">
        <v>1804.415</v>
      </c>
      <c r="G246" s="85">
        <v>1805.318</v>
      </c>
      <c r="H246" s="85">
        <v>1129.0609999999999</v>
      </c>
      <c r="I246" s="85">
        <v>1129.626</v>
      </c>
      <c r="J246" s="85">
        <v>1244.4290000000001</v>
      </c>
      <c r="K246" s="85">
        <v>1245.0609999999999</v>
      </c>
      <c r="L246" s="85">
        <v>178.50899999999999</v>
      </c>
      <c r="M246" s="85">
        <v>178.59899999999999</v>
      </c>
      <c r="N246" s="85">
        <v>197.53800000000001</v>
      </c>
      <c r="O246" s="85">
        <v>197.637</v>
      </c>
      <c r="P246" s="85">
        <v>206.93100000000001</v>
      </c>
      <c r="Q246" s="85">
        <v>207.035</v>
      </c>
      <c r="R246" s="85">
        <v>11.865</v>
      </c>
      <c r="S246" s="85">
        <v>11.871</v>
      </c>
      <c r="T246" s="132">
        <v>0</v>
      </c>
      <c r="U246" s="132">
        <v>0</v>
      </c>
      <c r="V246" s="132">
        <v>0</v>
      </c>
      <c r="W246" s="132">
        <v>0</v>
      </c>
      <c r="X246" s="85">
        <v>1766.0730000000001</v>
      </c>
      <c r="Y246" s="118">
        <v>1766.9559999999999</v>
      </c>
      <c r="Z246" s="132">
        <v>0</v>
      </c>
      <c r="AA246" s="132">
        <v>0</v>
      </c>
      <c r="AB246" s="1"/>
    </row>
    <row r="247" spans="1:28" ht="24.95" customHeight="1">
      <c r="A247" s="89" t="s">
        <v>40</v>
      </c>
      <c r="B247" s="85">
        <v>1164</v>
      </c>
      <c r="C247" s="85">
        <v>1166</v>
      </c>
      <c r="D247" s="85">
        <v>1549.655</v>
      </c>
      <c r="E247" s="85">
        <v>1550.43</v>
      </c>
      <c r="F247" s="85">
        <v>1815.4870000000001</v>
      </c>
      <c r="G247" s="85">
        <v>1816.395</v>
      </c>
      <c r="H247" s="85">
        <v>1127.096</v>
      </c>
      <c r="I247" s="85">
        <v>1127.6600000000001</v>
      </c>
      <c r="J247" s="85">
        <v>1245.902</v>
      </c>
      <c r="K247" s="85">
        <v>1246.5260000000001</v>
      </c>
      <c r="L247" s="85">
        <v>179.47200000000001</v>
      </c>
      <c r="M247" s="85">
        <v>179.56100000000001</v>
      </c>
      <c r="N247" s="85">
        <v>197.572</v>
      </c>
      <c r="O247" s="85">
        <v>197.67099999999999</v>
      </c>
      <c r="P247" s="85">
        <v>207.78</v>
      </c>
      <c r="Q247" s="85">
        <v>207.88399999999999</v>
      </c>
      <c r="R247" s="85">
        <v>11.898</v>
      </c>
      <c r="S247" s="85">
        <v>11.904</v>
      </c>
      <c r="T247" s="132">
        <v>0</v>
      </c>
      <c r="U247" s="132">
        <v>0</v>
      </c>
      <c r="V247" s="132">
        <v>0</v>
      </c>
      <c r="W247" s="132">
        <v>0</v>
      </c>
      <c r="X247" s="85">
        <v>1769.278</v>
      </c>
      <c r="Y247" s="118">
        <v>1770.163</v>
      </c>
      <c r="Z247" s="132">
        <v>0</v>
      </c>
      <c r="AA247" s="132">
        <v>0</v>
      </c>
      <c r="AB247" s="1"/>
    </row>
    <row r="248" spans="1:28" ht="24.95" customHeight="1">
      <c r="A248" s="89" t="s">
        <v>41</v>
      </c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118"/>
      <c r="Z248" s="113"/>
      <c r="AA248" s="114"/>
      <c r="AB248" s="1"/>
    </row>
    <row r="249" spans="1:28" ht="24.95" customHeight="1">
      <c r="A249" s="89" t="s">
        <v>42</v>
      </c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118"/>
      <c r="Z249" s="113"/>
      <c r="AA249" s="114"/>
      <c r="AB249" s="1"/>
    </row>
    <row r="250" spans="1:28" ht="24.95" customHeight="1">
      <c r="A250" s="89" t="s">
        <v>43</v>
      </c>
      <c r="B250" s="85">
        <v>1164</v>
      </c>
      <c r="C250" s="85">
        <v>1166</v>
      </c>
      <c r="D250" s="85">
        <v>1554.6659999999999</v>
      </c>
      <c r="E250" s="85">
        <v>1555.444</v>
      </c>
      <c r="F250" s="85">
        <v>1822.9449999999999</v>
      </c>
      <c r="G250" s="85">
        <v>1823.857</v>
      </c>
      <c r="H250" s="85">
        <v>1126.5509999999999</v>
      </c>
      <c r="I250" s="85">
        <v>1127.115</v>
      </c>
      <c r="J250" s="85">
        <v>1257.8699999999999</v>
      </c>
      <c r="K250" s="85">
        <v>1258.5</v>
      </c>
      <c r="L250" s="85">
        <v>179.232</v>
      </c>
      <c r="M250" s="85">
        <v>179.321</v>
      </c>
      <c r="N250" s="85">
        <v>196.755</v>
      </c>
      <c r="O250" s="85">
        <v>196.85300000000001</v>
      </c>
      <c r="P250" s="85">
        <v>208.471</v>
      </c>
      <c r="Q250" s="85">
        <v>208.57599999999999</v>
      </c>
      <c r="R250" s="85">
        <v>11.946999999999999</v>
      </c>
      <c r="S250" s="85">
        <v>11.952999999999999</v>
      </c>
      <c r="T250" s="132">
        <v>0</v>
      </c>
      <c r="U250" s="132">
        <v>0</v>
      </c>
      <c r="V250" s="132">
        <v>0</v>
      </c>
      <c r="W250" s="132">
        <v>0</v>
      </c>
      <c r="X250" s="85">
        <v>1773.7650000000001</v>
      </c>
      <c r="Y250" s="118">
        <v>1774.652</v>
      </c>
      <c r="Z250" s="132">
        <v>0</v>
      </c>
      <c r="AA250" s="132">
        <v>0</v>
      </c>
      <c r="AB250" s="1"/>
    </row>
    <row r="251" spans="1:28" ht="24.95" customHeight="1">
      <c r="A251" s="89" t="s">
        <v>44</v>
      </c>
      <c r="B251" s="85">
        <v>1164</v>
      </c>
      <c r="C251" s="85">
        <v>1166</v>
      </c>
      <c r="D251" s="85">
        <v>1555.1320000000001</v>
      </c>
      <c r="E251" s="85">
        <v>1555.91</v>
      </c>
      <c r="F251" s="85">
        <v>1823.8779999999999</v>
      </c>
      <c r="G251" s="85">
        <v>1824.79</v>
      </c>
      <c r="H251" s="85">
        <v>1127.75</v>
      </c>
      <c r="I251" s="85">
        <v>1128.3140000000001</v>
      </c>
      <c r="J251" s="85">
        <v>1258.9580000000001</v>
      </c>
      <c r="K251" s="85">
        <v>1259.587</v>
      </c>
      <c r="L251" s="85">
        <v>178.69300000000001</v>
      </c>
      <c r="M251" s="85">
        <v>178.78200000000001</v>
      </c>
      <c r="N251" s="85">
        <v>196.751</v>
      </c>
      <c r="O251" s="85">
        <v>196.85</v>
      </c>
      <c r="P251" s="85">
        <v>208.542</v>
      </c>
      <c r="Q251" s="85">
        <v>208.64599999999999</v>
      </c>
      <c r="R251" s="85">
        <v>11.938000000000001</v>
      </c>
      <c r="S251" s="85">
        <v>11.944000000000001</v>
      </c>
      <c r="T251" s="132">
        <v>0</v>
      </c>
      <c r="U251" s="132">
        <v>0</v>
      </c>
      <c r="V251" s="132">
        <v>0</v>
      </c>
      <c r="W251" s="132">
        <v>0</v>
      </c>
      <c r="X251" s="85">
        <v>1774.0909999999999</v>
      </c>
      <c r="Y251" s="118">
        <v>1774.9780000000001</v>
      </c>
      <c r="Z251" s="132">
        <v>0</v>
      </c>
      <c r="AA251" s="132">
        <v>0</v>
      </c>
      <c r="AB251" s="1"/>
    </row>
    <row r="252" spans="1:28" ht="24.95" customHeight="1">
      <c r="A252" s="89" t="s">
        <v>45</v>
      </c>
      <c r="B252" s="85">
        <v>1164</v>
      </c>
      <c r="C252" s="85">
        <v>1166</v>
      </c>
      <c r="D252" s="85">
        <v>1560.7260000000001</v>
      </c>
      <c r="E252" s="85">
        <v>1561.5070000000001</v>
      </c>
      <c r="F252" s="85">
        <v>1825.16</v>
      </c>
      <c r="G252" s="85">
        <v>1826.0730000000001</v>
      </c>
      <c r="H252" s="85">
        <v>1123.1849999999999</v>
      </c>
      <c r="I252" s="85">
        <v>1123.7470000000001</v>
      </c>
      <c r="J252" s="85">
        <v>1265.52</v>
      </c>
      <c r="K252" s="85">
        <v>1266.153</v>
      </c>
      <c r="L252" s="85">
        <v>178.68199999999999</v>
      </c>
      <c r="M252" s="85">
        <v>178.77099999999999</v>
      </c>
      <c r="N252" s="85">
        <v>195.43199999999999</v>
      </c>
      <c r="O252" s="85">
        <v>195.529</v>
      </c>
      <c r="P252" s="85">
        <v>209.27199999999999</v>
      </c>
      <c r="Q252" s="85">
        <v>209.37700000000001</v>
      </c>
      <c r="R252" s="85">
        <v>11.929</v>
      </c>
      <c r="S252" s="85">
        <v>11.933999999999999</v>
      </c>
      <c r="T252" s="132">
        <v>0</v>
      </c>
      <c r="U252" s="132">
        <v>0</v>
      </c>
      <c r="V252" s="132">
        <v>0</v>
      </c>
      <c r="W252" s="132">
        <v>0</v>
      </c>
      <c r="X252" s="85">
        <v>1776.5150000000001</v>
      </c>
      <c r="Y252" s="118">
        <v>1777.404</v>
      </c>
      <c r="Z252" s="132">
        <v>0</v>
      </c>
      <c r="AA252" s="132">
        <v>0</v>
      </c>
      <c r="AB252" s="1"/>
    </row>
    <row r="253" spans="1:28" ht="24.95" customHeight="1">
      <c r="A253" s="89" t="s">
        <v>46</v>
      </c>
      <c r="B253" s="85">
        <v>1164</v>
      </c>
      <c r="C253" s="85">
        <v>1166</v>
      </c>
      <c r="D253" s="85">
        <v>1559.7940000000001</v>
      </c>
      <c r="E253" s="85">
        <v>1560.5740000000001</v>
      </c>
      <c r="F253" s="85">
        <v>1825.626</v>
      </c>
      <c r="G253" s="85">
        <v>1826.539</v>
      </c>
      <c r="H253" s="85">
        <v>1115.979</v>
      </c>
      <c r="I253" s="85">
        <v>1116.537</v>
      </c>
      <c r="J253" s="85">
        <v>1266.345</v>
      </c>
      <c r="K253" s="85">
        <v>1266.9780000000001</v>
      </c>
      <c r="L253" s="85">
        <v>178.73400000000001</v>
      </c>
      <c r="M253" s="85">
        <v>178.82300000000001</v>
      </c>
      <c r="N253" s="85">
        <v>193.678</v>
      </c>
      <c r="O253" s="85">
        <v>193.77500000000001</v>
      </c>
      <c r="P253" s="85">
        <v>209.13</v>
      </c>
      <c r="Q253" s="85">
        <v>209.23400000000001</v>
      </c>
      <c r="R253" s="85">
        <v>11.955</v>
      </c>
      <c r="S253" s="85">
        <v>11.961</v>
      </c>
      <c r="T253" s="132">
        <v>0</v>
      </c>
      <c r="U253" s="132">
        <v>0</v>
      </c>
      <c r="V253" s="132">
        <v>0</v>
      </c>
      <c r="W253" s="132">
        <v>0</v>
      </c>
      <c r="X253" s="85">
        <v>1776.4570000000001</v>
      </c>
      <c r="Y253" s="118">
        <v>1777.345</v>
      </c>
      <c r="Z253" s="132">
        <v>0</v>
      </c>
      <c r="AA253" s="132">
        <v>0</v>
      </c>
      <c r="AB253" s="1"/>
    </row>
    <row r="254" spans="1:28" ht="24.95" customHeight="1">
      <c r="A254" s="89" t="s">
        <v>47</v>
      </c>
      <c r="B254" s="85">
        <v>1164</v>
      </c>
      <c r="C254" s="85">
        <v>1166</v>
      </c>
      <c r="D254" s="85">
        <v>1552.6849999999999</v>
      </c>
      <c r="E254" s="85">
        <v>1553.462</v>
      </c>
      <c r="F254" s="85">
        <v>1815.02</v>
      </c>
      <c r="G254" s="85">
        <v>1815.9280000000001</v>
      </c>
      <c r="H254" s="85">
        <v>1108.654</v>
      </c>
      <c r="I254" s="85">
        <v>1109.2090000000001</v>
      </c>
      <c r="J254" s="85">
        <v>1255.296</v>
      </c>
      <c r="K254" s="85">
        <v>1255.924</v>
      </c>
      <c r="L254" s="85">
        <v>177.49299999999999</v>
      </c>
      <c r="M254" s="85">
        <v>177.58099999999999</v>
      </c>
      <c r="N254" s="85">
        <v>191.15899999999999</v>
      </c>
      <c r="O254" s="85">
        <v>191.25399999999999</v>
      </c>
      <c r="P254" s="85">
        <v>208.166</v>
      </c>
      <c r="Q254" s="85">
        <v>208.27</v>
      </c>
      <c r="R254" s="85">
        <v>11.868</v>
      </c>
      <c r="S254" s="85">
        <v>11.874000000000001</v>
      </c>
      <c r="T254" s="132">
        <v>0</v>
      </c>
      <c r="U254" s="132">
        <v>0</v>
      </c>
      <c r="V254" s="132">
        <v>0</v>
      </c>
      <c r="W254" s="132">
        <v>0</v>
      </c>
      <c r="X254" s="85">
        <v>1769.837</v>
      </c>
      <c r="Y254" s="118">
        <v>1770.723</v>
      </c>
      <c r="Z254" s="132">
        <v>0</v>
      </c>
      <c r="AA254" s="132">
        <v>0</v>
      </c>
      <c r="AB254" s="1"/>
    </row>
    <row r="255" spans="1:28" ht="24.95" customHeight="1">
      <c r="A255" s="89" t="s">
        <v>48</v>
      </c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97"/>
      <c r="Z255" s="105"/>
      <c r="AA255" s="119"/>
      <c r="AB255" s="1"/>
    </row>
    <row r="256" spans="1:28" ht="24.95" customHeight="1">
      <c r="A256" s="89" t="s">
        <v>49</v>
      </c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97"/>
      <c r="Z256" s="105"/>
      <c r="AA256" s="119"/>
      <c r="AB256" s="1"/>
    </row>
    <row r="257" spans="1:28" ht="24.95" customHeight="1">
      <c r="A257" s="89" t="s">
        <v>50</v>
      </c>
      <c r="B257" s="86">
        <v>1164</v>
      </c>
      <c r="C257" s="86">
        <v>1166</v>
      </c>
      <c r="D257" s="86">
        <v>1556.414</v>
      </c>
      <c r="E257" s="86">
        <v>1557.193</v>
      </c>
      <c r="F257" s="86">
        <v>1818.4</v>
      </c>
      <c r="G257" s="86">
        <v>1819.31</v>
      </c>
      <c r="H257" s="86">
        <v>1108.338</v>
      </c>
      <c r="I257" s="86">
        <v>1108.8920000000001</v>
      </c>
      <c r="J257" s="86">
        <v>1260.4549999999999</v>
      </c>
      <c r="K257" s="86">
        <v>1261.086</v>
      </c>
      <c r="L257" s="86">
        <v>178.4</v>
      </c>
      <c r="M257" s="86">
        <v>178.489</v>
      </c>
      <c r="N257" s="86">
        <v>192.291</v>
      </c>
      <c r="O257" s="86">
        <v>192.387</v>
      </c>
      <c r="P257" s="86">
        <v>208.66900000000001</v>
      </c>
      <c r="Q257" s="86">
        <v>208.774</v>
      </c>
      <c r="R257" s="86">
        <v>11.773999999999999</v>
      </c>
      <c r="S257" s="86">
        <v>11.78</v>
      </c>
      <c r="T257" s="132">
        <v>0</v>
      </c>
      <c r="U257" s="132">
        <v>0</v>
      </c>
      <c r="V257" s="132">
        <v>0</v>
      </c>
      <c r="W257" s="132">
        <v>0</v>
      </c>
      <c r="X257" s="86">
        <v>1771.923</v>
      </c>
      <c r="Y257" s="97">
        <v>1772.81</v>
      </c>
      <c r="Z257" s="132">
        <v>0</v>
      </c>
      <c r="AA257" s="132">
        <v>0</v>
      </c>
      <c r="AB257" s="1"/>
    </row>
    <row r="258" spans="1:28" ht="24.95" customHeight="1">
      <c r="A258" s="89" t="s">
        <v>51</v>
      </c>
      <c r="B258" s="86">
        <v>1164</v>
      </c>
      <c r="C258" s="86">
        <v>1166</v>
      </c>
      <c r="D258" s="86">
        <v>1557.114</v>
      </c>
      <c r="E258" s="86">
        <v>1557.893</v>
      </c>
      <c r="F258" s="86">
        <v>1814.3209999999999</v>
      </c>
      <c r="G258" s="86">
        <v>1815.229</v>
      </c>
      <c r="H258" s="86">
        <v>1108.443</v>
      </c>
      <c r="I258" s="86">
        <v>1108.998</v>
      </c>
      <c r="J258" s="86">
        <v>1261.82</v>
      </c>
      <c r="K258" s="86">
        <v>1262.451</v>
      </c>
      <c r="L258" s="86">
        <v>179.267</v>
      </c>
      <c r="M258" s="86">
        <v>179.357</v>
      </c>
      <c r="N258" s="86">
        <v>192.64</v>
      </c>
      <c r="O258" s="86">
        <v>192.73699999999999</v>
      </c>
      <c r="P258" s="86">
        <v>208.755</v>
      </c>
      <c r="Q258" s="86">
        <v>208.86</v>
      </c>
      <c r="R258" s="86">
        <v>11.808</v>
      </c>
      <c r="S258" s="86">
        <v>11.814</v>
      </c>
      <c r="T258" s="132">
        <v>0</v>
      </c>
      <c r="U258" s="132">
        <v>0</v>
      </c>
      <c r="V258" s="132">
        <v>0</v>
      </c>
      <c r="W258" s="132">
        <v>0</v>
      </c>
      <c r="X258" s="86">
        <v>1772.518</v>
      </c>
      <c r="Y258" s="97">
        <v>1773.404</v>
      </c>
      <c r="Z258" s="132">
        <v>0</v>
      </c>
      <c r="AA258" s="132">
        <v>0</v>
      </c>
      <c r="AB258" s="1"/>
    </row>
    <row r="259" spans="1:28" ht="24.95" customHeight="1">
      <c r="A259" s="89" t="s">
        <v>52</v>
      </c>
      <c r="B259" s="86">
        <v>1164</v>
      </c>
      <c r="C259" s="86">
        <v>1166</v>
      </c>
      <c r="D259" s="86">
        <v>1554.433</v>
      </c>
      <c r="E259" s="86">
        <v>1555.211</v>
      </c>
      <c r="F259" s="86">
        <v>1808.261</v>
      </c>
      <c r="G259" s="86">
        <v>1809.1659999999999</v>
      </c>
      <c r="H259" s="86">
        <v>1109.604</v>
      </c>
      <c r="I259" s="86">
        <v>1110.1590000000001</v>
      </c>
      <c r="J259" s="86">
        <v>1261.82</v>
      </c>
      <c r="K259" s="86">
        <v>1262.451</v>
      </c>
      <c r="L259" s="86">
        <v>178.863</v>
      </c>
      <c r="M259" s="86">
        <v>178.952</v>
      </c>
      <c r="N259" s="86">
        <v>193.60400000000001</v>
      </c>
      <c r="O259" s="86">
        <v>193.70099999999999</v>
      </c>
      <c r="P259" s="86">
        <v>208.37799999999999</v>
      </c>
      <c r="Q259" s="86">
        <v>208.482</v>
      </c>
      <c r="R259" s="86">
        <v>11.874000000000001</v>
      </c>
      <c r="S259" s="86">
        <v>11.88</v>
      </c>
      <c r="T259" s="132">
        <v>0</v>
      </c>
      <c r="U259" s="132">
        <v>0</v>
      </c>
      <c r="V259" s="132">
        <v>0</v>
      </c>
      <c r="W259" s="132">
        <v>0</v>
      </c>
      <c r="X259" s="86">
        <v>1771.912</v>
      </c>
      <c r="Y259" s="97">
        <v>1772.798</v>
      </c>
      <c r="Z259" s="132">
        <v>0</v>
      </c>
      <c r="AA259" s="132">
        <v>0</v>
      </c>
      <c r="AB259" s="1"/>
    </row>
    <row r="260" spans="1:28" ht="24.95" customHeight="1">
      <c r="A260" s="89" t="s">
        <v>53</v>
      </c>
      <c r="B260" s="86">
        <v>1164</v>
      </c>
      <c r="C260" s="86">
        <v>1166</v>
      </c>
      <c r="D260" s="86">
        <v>1555.482</v>
      </c>
      <c r="E260" s="86">
        <v>1556.26</v>
      </c>
      <c r="F260" s="86">
        <v>1802.0840000000001</v>
      </c>
      <c r="G260" s="86">
        <v>1802.9860000000001</v>
      </c>
      <c r="H260" s="149">
        <v>0</v>
      </c>
      <c r="I260" s="149">
        <v>0</v>
      </c>
      <c r="J260" s="86">
        <v>1266.6199999999999</v>
      </c>
      <c r="K260" s="86">
        <v>1267.2539999999999</v>
      </c>
      <c r="L260" s="86">
        <v>179.95099999999999</v>
      </c>
      <c r="M260" s="86">
        <v>180.041</v>
      </c>
      <c r="N260" s="86">
        <v>193.011</v>
      </c>
      <c r="O260" s="86">
        <v>193.107</v>
      </c>
      <c r="P260" s="86">
        <v>208.52</v>
      </c>
      <c r="Q260" s="86">
        <v>208.624</v>
      </c>
      <c r="R260" s="86">
        <v>11.997</v>
      </c>
      <c r="S260" s="86">
        <v>12.003</v>
      </c>
      <c r="T260" s="132">
        <v>0</v>
      </c>
      <c r="U260" s="132">
        <v>0</v>
      </c>
      <c r="V260" s="132">
        <v>0</v>
      </c>
      <c r="W260" s="132">
        <v>0</v>
      </c>
      <c r="X260" s="86">
        <v>1772.133</v>
      </c>
      <c r="Y260" s="97">
        <v>1773.02</v>
      </c>
      <c r="Z260" s="132">
        <v>0</v>
      </c>
      <c r="AA260" s="132">
        <v>0</v>
      </c>
      <c r="AB260" s="1"/>
    </row>
    <row r="261" spans="1:28" ht="24.95" customHeight="1">
      <c r="A261" s="89" t="s">
        <v>54</v>
      </c>
      <c r="B261" s="86">
        <v>1164</v>
      </c>
      <c r="C261" s="86">
        <v>1166</v>
      </c>
      <c r="D261" s="86">
        <v>1546.0419999999999</v>
      </c>
      <c r="E261" s="86">
        <v>1546.816</v>
      </c>
      <c r="F261" s="86">
        <v>1807.212</v>
      </c>
      <c r="G261" s="86">
        <v>1808.116</v>
      </c>
      <c r="H261" s="86">
        <v>1107.1790000000001</v>
      </c>
      <c r="I261" s="86">
        <v>1107.7329999999999</v>
      </c>
      <c r="J261" s="86">
        <v>1255.0260000000001</v>
      </c>
      <c r="K261" s="86">
        <v>1255.654</v>
      </c>
      <c r="L261" s="86">
        <v>177.858</v>
      </c>
      <c r="M261" s="86">
        <v>177.947</v>
      </c>
      <c r="N261" s="86">
        <v>192.078</v>
      </c>
      <c r="O261" s="86">
        <v>192.17500000000001</v>
      </c>
      <c r="P261" s="86">
        <v>207.26300000000001</v>
      </c>
      <c r="Q261" s="86">
        <v>207.36600000000001</v>
      </c>
      <c r="R261" s="86">
        <v>11.91</v>
      </c>
      <c r="S261" s="86">
        <v>11.916</v>
      </c>
      <c r="T261" s="132">
        <v>0</v>
      </c>
      <c r="U261" s="132">
        <v>0</v>
      </c>
      <c r="V261" s="132">
        <v>0</v>
      </c>
      <c r="W261" s="132">
        <v>0</v>
      </c>
      <c r="X261" s="86">
        <v>1766.9939999999999</v>
      </c>
      <c r="Y261" s="97">
        <v>1767.8779999999999</v>
      </c>
      <c r="Z261" s="132">
        <v>0</v>
      </c>
      <c r="AA261" s="132">
        <v>0</v>
      </c>
      <c r="AB261" s="1"/>
    </row>
    <row r="262" spans="1:28" ht="24.95" customHeight="1">
      <c r="A262" s="227" t="s">
        <v>426</v>
      </c>
      <c r="B262" s="231">
        <f>AVERAGE(B233:B261)</f>
        <v>1164</v>
      </c>
      <c r="C262" s="231">
        <f t="shared" ref="C262:AA262" si="7">AVERAGE(C233:C261)</f>
        <v>1166</v>
      </c>
      <c r="D262" s="231">
        <f t="shared" si="7"/>
        <v>1551.3317777777784</v>
      </c>
      <c r="E262" s="231">
        <f t="shared" si="7"/>
        <v>1552.1079444444442</v>
      </c>
      <c r="F262" s="231">
        <f t="shared" si="7"/>
        <v>1807.3222222222221</v>
      </c>
      <c r="G262" s="231">
        <f t="shared" si="7"/>
        <v>1808.2264444444445</v>
      </c>
      <c r="H262" s="231">
        <f t="shared" si="7"/>
        <v>932.66172222222201</v>
      </c>
      <c r="I262" s="231">
        <f t="shared" si="7"/>
        <v>933.12838888888882</v>
      </c>
      <c r="J262" s="231">
        <f t="shared" si="7"/>
        <v>1186.9328333333333</v>
      </c>
      <c r="K262" s="231">
        <f t="shared" si="7"/>
        <v>1187.5270555555555</v>
      </c>
      <c r="L262" s="231">
        <f t="shared" si="7"/>
        <v>178.34466666666665</v>
      </c>
      <c r="M262" s="231">
        <f t="shared" si="7"/>
        <v>178.43366666666665</v>
      </c>
      <c r="N262" s="231">
        <f t="shared" si="7"/>
        <v>195.27044444444445</v>
      </c>
      <c r="O262" s="231">
        <f t="shared" si="7"/>
        <v>195.36811111111112</v>
      </c>
      <c r="P262" s="231">
        <f t="shared" si="7"/>
        <v>208.00744444444447</v>
      </c>
      <c r="Q262" s="231">
        <f t="shared" si="7"/>
        <v>208.1116111111111</v>
      </c>
      <c r="R262" s="231">
        <f t="shared" si="7"/>
        <v>11.898444444444443</v>
      </c>
      <c r="S262" s="231">
        <f t="shared" si="7"/>
        <v>11.904388888888889</v>
      </c>
      <c r="T262" s="231">
        <f t="shared" si="7"/>
        <v>0</v>
      </c>
      <c r="U262" s="231">
        <f t="shared" si="7"/>
        <v>0</v>
      </c>
      <c r="V262" s="231">
        <f t="shared" si="7"/>
        <v>0</v>
      </c>
      <c r="W262" s="231">
        <f t="shared" si="7"/>
        <v>0</v>
      </c>
      <c r="X262" s="231">
        <f t="shared" si="7"/>
        <v>1769.8793888888888</v>
      </c>
      <c r="Y262" s="231">
        <f t="shared" si="7"/>
        <v>1770.7647222222224</v>
      </c>
      <c r="Z262" s="231">
        <f t="shared" si="7"/>
        <v>0</v>
      </c>
      <c r="AA262" s="231">
        <f t="shared" si="7"/>
        <v>0</v>
      </c>
      <c r="AB262" s="1"/>
    </row>
    <row r="263" spans="1:28" ht="24.95" customHeight="1">
      <c r="A263" s="90" t="s">
        <v>396</v>
      </c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124"/>
      <c r="Z263" s="125"/>
      <c r="AA263" s="126"/>
      <c r="AB263" s="1"/>
    </row>
    <row r="264" spans="1:28" ht="24.95" customHeight="1">
      <c r="A264" s="82">
        <v>1</v>
      </c>
      <c r="B264" s="83">
        <v>1164</v>
      </c>
      <c r="C264" s="83">
        <v>1166</v>
      </c>
      <c r="D264" s="83">
        <v>1542.4290000000001</v>
      </c>
      <c r="E264" s="83">
        <v>1543.201</v>
      </c>
      <c r="F264" s="83">
        <v>1806.5129999999999</v>
      </c>
      <c r="G264" s="83">
        <v>1807.4169999999999</v>
      </c>
      <c r="H264" s="83">
        <v>1104.347</v>
      </c>
      <c r="I264" s="83">
        <v>1104.8989999999999</v>
      </c>
      <c r="J264" s="83">
        <v>1252.867</v>
      </c>
      <c r="K264" s="83">
        <v>1253.4939999999999</v>
      </c>
      <c r="L264" s="83">
        <v>176.75</v>
      </c>
      <c r="M264" s="83">
        <v>176.83799999999999</v>
      </c>
      <c r="N264" s="83">
        <v>190.64599999999999</v>
      </c>
      <c r="O264" s="83">
        <v>190.74100000000001</v>
      </c>
      <c r="P264" s="83">
        <v>206.77699999999999</v>
      </c>
      <c r="Q264" s="83">
        <v>206.881</v>
      </c>
      <c r="R264" s="83">
        <v>11.852</v>
      </c>
      <c r="S264" s="83">
        <v>11.858000000000001</v>
      </c>
      <c r="T264" s="132">
        <v>0</v>
      </c>
      <c r="U264" s="132">
        <v>0</v>
      </c>
      <c r="V264" s="132">
        <v>0</v>
      </c>
      <c r="W264" s="132">
        <v>0</v>
      </c>
      <c r="X264" s="83">
        <v>1765.933</v>
      </c>
      <c r="Y264" s="115">
        <v>1766.816</v>
      </c>
      <c r="Z264" s="132">
        <v>0</v>
      </c>
      <c r="AA264" s="132">
        <v>0</v>
      </c>
      <c r="AB264" s="1"/>
    </row>
    <row r="265" spans="1:28" ht="24.95" customHeight="1">
      <c r="A265" s="82">
        <v>2</v>
      </c>
      <c r="B265" s="83"/>
      <c r="C265" s="83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118"/>
      <c r="Z265" s="113"/>
      <c r="AA265" s="114"/>
      <c r="AB265" s="1"/>
    </row>
    <row r="266" spans="1:28" ht="24.95" customHeight="1">
      <c r="A266" s="82">
        <v>3</v>
      </c>
      <c r="B266" s="83">
        <v>1164</v>
      </c>
      <c r="C266" s="83">
        <v>1166</v>
      </c>
      <c r="D266" s="85">
        <v>1535.087</v>
      </c>
      <c r="E266" s="85">
        <v>1535.855</v>
      </c>
      <c r="F266" s="85">
        <v>1815.1369999999999</v>
      </c>
      <c r="G266" s="85">
        <v>1816.0450000000001</v>
      </c>
      <c r="H266" s="85">
        <v>1106.444</v>
      </c>
      <c r="I266" s="85">
        <v>1106.9970000000001</v>
      </c>
      <c r="J266" s="85">
        <v>1245.636</v>
      </c>
      <c r="K266" s="85">
        <v>1246.259</v>
      </c>
      <c r="L266" s="85">
        <v>176.05</v>
      </c>
      <c r="M266" s="85">
        <v>176.13800000000001</v>
      </c>
      <c r="N266" s="85">
        <v>191.863</v>
      </c>
      <c r="O266" s="85">
        <v>191.959</v>
      </c>
      <c r="P266" s="85">
        <v>205.80199999999999</v>
      </c>
      <c r="Q266" s="85">
        <v>205.905</v>
      </c>
      <c r="R266" s="85">
        <v>11.694000000000001</v>
      </c>
      <c r="S266" s="85">
        <v>11.7</v>
      </c>
      <c r="T266" s="132">
        <v>0</v>
      </c>
      <c r="U266" s="132">
        <v>0</v>
      </c>
      <c r="V266" s="132">
        <v>0</v>
      </c>
      <c r="W266" s="132">
        <v>0</v>
      </c>
      <c r="X266" s="85">
        <v>1761.8420000000001</v>
      </c>
      <c r="Y266" s="118">
        <v>1762.7239999999999</v>
      </c>
      <c r="Z266" s="132">
        <v>0</v>
      </c>
      <c r="AA266" s="132">
        <v>0</v>
      </c>
      <c r="AB266" s="1"/>
    </row>
    <row r="267" spans="1:28" ht="24.95" customHeight="1">
      <c r="A267" s="82">
        <v>4</v>
      </c>
      <c r="B267" s="83">
        <v>1164</v>
      </c>
      <c r="C267" s="83">
        <v>1166</v>
      </c>
      <c r="D267" s="85">
        <v>1534.971</v>
      </c>
      <c r="E267" s="85">
        <v>1535.739</v>
      </c>
      <c r="F267" s="85">
        <v>1819.4490000000001</v>
      </c>
      <c r="G267" s="85">
        <v>1820.3589999999999</v>
      </c>
      <c r="H267" s="85">
        <v>1111.827</v>
      </c>
      <c r="I267" s="85">
        <v>1112.383</v>
      </c>
      <c r="J267" s="85">
        <v>1244.4390000000001</v>
      </c>
      <c r="K267" s="85">
        <v>1245.0609999999999</v>
      </c>
      <c r="L267" s="85">
        <v>176.005</v>
      </c>
      <c r="M267" s="85">
        <v>176.09299999999999</v>
      </c>
      <c r="N267" s="85">
        <v>191.78800000000001</v>
      </c>
      <c r="O267" s="85">
        <v>191.88399999999999</v>
      </c>
      <c r="P267" s="85">
        <v>205.81</v>
      </c>
      <c r="Q267" s="85">
        <v>205.91200000000001</v>
      </c>
      <c r="R267" s="85">
        <v>11.702999999999999</v>
      </c>
      <c r="S267" s="85">
        <v>11.709</v>
      </c>
      <c r="T267" s="132">
        <v>0</v>
      </c>
      <c r="U267" s="132">
        <v>0</v>
      </c>
      <c r="V267" s="132">
        <v>0</v>
      </c>
      <c r="W267" s="132">
        <v>0</v>
      </c>
      <c r="X267" s="85">
        <v>1762.7170000000001</v>
      </c>
      <c r="Y267" s="118">
        <v>1763.598</v>
      </c>
      <c r="Z267" s="132">
        <v>0</v>
      </c>
      <c r="AA267" s="132">
        <v>0</v>
      </c>
      <c r="AB267" s="1"/>
    </row>
    <row r="268" spans="1:28" ht="24.95" customHeight="1">
      <c r="A268" s="82">
        <v>5</v>
      </c>
      <c r="B268" s="83">
        <v>1164</v>
      </c>
      <c r="C268" s="83">
        <v>1166</v>
      </c>
      <c r="D268" s="85">
        <v>1538.5840000000001</v>
      </c>
      <c r="E268" s="85">
        <v>1539.3530000000001</v>
      </c>
      <c r="F268" s="85">
        <v>1819.799</v>
      </c>
      <c r="G268" s="85">
        <v>1820.7090000000001</v>
      </c>
      <c r="H268" s="85">
        <v>1109.921</v>
      </c>
      <c r="I268" s="85">
        <v>1110.4760000000001</v>
      </c>
      <c r="J268" s="85">
        <v>1242.316</v>
      </c>
      <c r="K268" s="85">
        <v>1242.9380000000001</v>
      </c>
      <c r="L268" s="85">
        <v>175.93600000000001</v>
      </c>
      <c r="M268" s="85">
        <v>176.024</v>
      </c>
      <c r="N268" s="85">
        <v>191.17699999999999</v>
      </c>
      <c r="O268" s="85">
        <v>191.273</v>
      </c>
      <c r="P268" s="85">
        <v>206.29</v>
      </c>
      <c r="Q268" s="85">
        <v>206.39400000000001</v>
      </c>
      <c r="R268" s="85">
        <v>11.689</v>
      </c>
      <c r="S268" s="85">
        <v>11.695</v>
      </c>
      <c r="T268" s="132">
        <v>0</v>
      </c>
      <c r="U268" s="132">
        <v>0</v>
      </c>
      <c r="V268" s="132">
        <v>0</v>
      </c>
      <c r="W268" s="132">
        <v>0</v>
      </c>
      <c r="X268" s="85">
        <v>1763.509</v>
      </c>
      <c r="Y268" s="118">
        <v>1764.3910000000001</v>
      </c>
      <c r="Z268" s="132">
        <v>0</v>
      </c>
      <c r="AA268" s="132">
        <v>0</v>
      </c>
      <c r="AB268" s="1"/>
    </row>
    <row r="269" spans="1:28" ht="24.95" customHeight="1">
      <c r="A269" s="82">
        <v>6</v>
      </c>
      <c r="B269" s="83"/>
      <c r="C269" s="83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118"/>
      <c r="Z269" s="113"/>
      <c r="AA269" s="114"/>
      <c r="AB269" s="1"/>
    </row>
    <row r="270" spans="1:28" ht="24.95" customHeight="1">
      <c r="A270" s="82">
        <v>7</v>
      </c>
      <c r="B270" s="83"/>
      <c r="C270" s="83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118"/>
      <c r="Z270" s="113"/>
      <c r="AA270" s="114"/>
      <c r="AB270" s="1"/>
    </row>
    <row r="271" spans="1:28" ht="24.95" customHeight="1">
      <c r="A271" s="82">
        <v>8</v>
      </c>
      <c r="B271" s="83">
        <v>1164</v>
      </c>
      <c r="C271" s="83">
        <v>1166</v>
      </c>
      <c r="D271" s="85">
        <v>1528.6769999999999</v>
      </c>
      <c r="E271" s="85">
        <v>1529.442</v>
      </c>
      <c r="F271" s="85">
        <v>1813.972</v>
      </c>
      <c r="G271" s="85">
        <v>1814.8789999999999</v>
      </c>
      <c r="H271" s="85">
        <v>1121.672</v>
      </c>
      <c r="I271" s="85">
        <v>1122.2329999999999</v>
      </c>
      <c r="J271" s="85">
        <v>1232.854</v>
      </c>
      <c r="K271" s="85">
        <v>1233.471</v>
      </c>
      <c r="L271" s="85">
        <v>174.89</v>
      </c>
      <c r="M271" s="85">
        <v>174.97800000000001</v>
      </c>
      <c r="N271" s="85">
        <v>191.035</v>
      </c>
      <c r="O271" s="85">
        <v>191.13200000000001</v>
      </c>
      <c r="P271" s="85">
        <v>204.94800000000001</v>
      </c>
      <c r="Q271" s="85">
        <v>205.05099999999999</v>
      </c>
      <c r="R271" s="85">
        <v>11.678000000000001</v>
      </c>
      <c r="S271" s="85">
        <v>11.683</v>
      </c>
      <c r="T271" s="132">
        <v>0</v>
      </c>
      <c r="U271" s="132">
        <v>0</v>
      </c>
      <c r="V271" s="132">
        <v>0</v>
      </c>
      <c r="W271" s="132">
        <v>0</v>
      </c>
      <c r="X271" s="85">
        <v>1758.008</v>
      </c>
      <c r="Y271" s="118">
        <v>1758.8879999999999</v>
      </c>
      <c r="Z271" s="132">
        <v>0</v>
      </c>
      <c r="AA271" s="132">
        <v>0</v>
      </c>
      <c r="AB271" s="1"/>
    </row>
    <row r="272" spans="1:28" ht="24.95" customHeight="1">
      <c r="A272" s="82">
        <v>9</v>
      </c>
      <c r="B272" s="83">
        <v>1164</v>
      </c>
      <c r="C272" s="83">
        <v>1166</v>
      </c>
      <c r="D272" s="85">
        <v>1537.6510000000001</v>
      </c>
      <c r="E272" s="85">
        <v>1538.42</v>
      </c>
      <c r="F272" s="85">
        <v>1826.558</v>
      </c>
      <c r="G272" s="85">
        <v>1827.472</v>
      </c>
      <c r="H272" s="85">
        <v>1124.269</v>
      </c>
      <c r="I272" s="85">
        <v>1124.8309999999999</v>
      </c>
      <c r="J272" s="85">
        <v>1243.9079999999999</v>
      </c>
      <c r="K272" s="85">
        <v>1244.53</v>
      </c>
      <c r="L272" s="85">
        <v>175.631</v>
      </c>
      <c r="M272" s="85">
        <v>175.71899999999999</v>
      </c>
      <c r="N272" s="85">
        <v>191.68</v>
      </c>
      <c r="O272" s="85">
        <v>191.77600000000001</v>
      </c>
      <c r="P272" s="85">
        <v>206.148</v>
      </c>
      <c r="Q272" s="85">
        <v>206.251</v>
      </c>
      <c r="R272" s="85">
        <v>11.693</v>
      </c>
      <c r="S272" s="85">
        <v>11.699</v>
      </c>
      <c r="T272" s="132">
        <v>0</v>
      </c>
      <c r="U272" s="132">
        <v>0</v>
      </c>
      <c r="V272" s="132">
        <v>0</v>
      </c>
      <c r="W272" s="132">
        <v>0</v>
      </c>
      <c r="X272" s="85">
        <v>1764.01</v>
      </c>
      <c r="Y272" s="118">
        <v>1764.893</v>
      </c>
      <c r="Z272" s="132">
        <v>0</v>
      </c>
      <c r="AA272" s="132">
        <v>0</v>
      </c>
      <c r="AB272" s="1"/>
    </row>
    <row r="273" spans="1:28" ht="24.95" customHeight="1">
      <c r="A273" s="82">
        <v>10</v>
      </c>
      <c r="B273" s="83">
        <v>1164</v>
      </c>
      <c r="C273" s="83">
        <v>1166</v>
      </c>
      <c r="D273" s="85">
        <v>1543.0119999999999</v>
      </c>
      <c r="E273" s="85">
        <v>1543.7840000000001</v>
      </c>
      <c r="F273" s="85">
        <v>1829.9380000000001</v>
      </c>
      <c r="G273" s="85">
        <v>1830.8530000000001</v>
      </c>
      <c r="H273" s="85">
        <v>1125.2460000000001</v>
      </c>
      <c r="I273" s="85">
        <v>1125.809</v>
      </c>
      <c r="J273" s="85">
        <v>1246.702</v>
      </c>
      <c r="K273" s="85">
        <v>1247.326</v>
      </c>
      <c r="L273" s="85">
        <v>177.571</v>
      </c>
      <c r="M273" s="85">
        <v>177.66</v>
      </c>
      <c r="N273" s="85">
        <v>196.28700000000001</v>
      </c>
      <c r="O273" s="85">
        <v>196.386</v>
      </c>
      <c r="P273" s="85">
        <v>206.88</v>
      </c>
      <c r="Q273" s="85">
        <v>206.983</v>
      </c>
      <c r="R273" s="85">
        <v>11.689</v>
      </c>
      <c r="S273" s="85">
        <v>11.695</v>
      </c>
      <c r="T273" s="132">
        <v>0</v>
      </c>
      <c r="U273" s="132">
        <v>0</v>
      </c>
      <c r="V273" s="132">
        <v>0</v>
      </c>
      <c r="W273" s="132">
        <v>0</v>
      </c>
      <c r="X273" s="85">
        <v>1766.0029999999999</v>
      </c>
      <c r="Y273" s="118">
        <v>1766.886</v>
      </c>
      <c r="Z273" s="132">
        <v>0</v>
      </c>
      <c r="AA273" s="132">
        <v>0</v>
      </c>
      <c r="AB273" s="1"/>
    </row>
    <row r="274" spans="1:28" ht="24.95" customHeight="1">
      <c r="A274" s="82">
        <v>11</v>
      </c>
      <c r="B274" s="83">
        <v>1164</v>
      </c>
      <c r="C274" s="83">
        <v>1166</v>
      </c>
      <c r="D274" s="85">
        <v>1546.2750000000001</v>
      </c>
      <c r="E274" s="85">
        <v>1547.049</v>
      </c>
      <c r="F274" s="85">
        <v>1837.979</v>
      </c>
      <c r="G274" s="85">
        <v>1838.8989999999999</v>
      </c>
      <c r="H274" s="85">
        <v>1127.423</v>
      </c>
      <c r="I274" s="85">
        <v>1127.9870000000001</v>
      </c>
      <c r="J274" s="85">
        <v>1246.835</v>
      </c>
      <c r="K274" s="85">
        <v>1247.4590000000001</v>
      </c>
      <c r="L274" s="85">
        <v>178.00200000000001</v>
      </c>
      <c r="M274" s="85">
        <v>178.09100000000001</v>
      </c>
      <c r="N274" s="85">
        <v>196.977</v>
      </c>
      <c r="O274" s="85">
        <v>197.07599999999999</v>
      </c>
      <c r="P274" s="85">
        <v>207.31100000000001</v>
      </c>
      <c r="Q274" s="85">
        <v>207.41399999999999</v>
      </c>
      <c r="R274" s="85">
        <v>11.603999999999999</v>
      </c>
      <c r="S274" s="85">
        <v>11.61</v>
      </c>
      <c r="T274" s="132">
        <v>0</v>
      </c>
      <c r="U274" s="132">
        <v>0</v>
      </c>
      <c r="V274" s="132">
        <v>0</v>
      </c>
      <c r="W274" s="132">
        <v>0</v>
      </c>
      <c r="X274" s="85">
        <v>1767.3779999999999</v>
      </c>
      <c r="Y274" s="118">
        <v>1768.2619999999999</v>
      </c>
      <c r="Z274" s="132">
        <v>0</v>
      </c>
      <c r="AA274" s="132">
        <v>0</v>
      </c>
      <c r="AB274" s="1"/>
    </row>
    <row r="275" spans="1:28" ht="24.95" customHeight="1">
      <c r="A275" s="82">
        <v>12</v>
      </c>
      <c r="B275" s="83">
        <v>1164</v>
      </c>
      <c r="C275" s="83">
        <v>1166</v>
      </c>
      <c r="D275" s="85">
        <v>1548.8389999999999</v>
      </c>
      <c r="E275" s="85">
        <v>1549.614</v>
      </c>
      <c r="F275" s="85">
        <v>1842.6410000000001</v>
      </c>
      <c r="G275" s="85">
        <v>1843.5630000000001</v>
      </c>
      <c r="H275" s="85">
        <v>1129.28</v>
      </c>
      <c r="I275" s="85">
        <v>1129.845</v>
      </c>
      <c r="J275" s="85">
        <v>1252.329</v>
      </c>
      <c r="K275" s="85">
        <v>1252.9549999999999</v>
      </c>
      <c r="L275" s="85">
        <v>178.68700000000001</v>
      </c>
      <c r="M275" s="85">
        <v>178.77699999999999</v>
      </c>
      <c r="N275" s="85">
        <v>197.167</v>
      </c>
      <c r="O275" s="85">
        <v>197.26599999999999</v>
      </c>
      <c r="P275" s="85">
        <v>207.67599999999999</v>
      </c>
      <c r="Q275" s="85">
        <v>207.78</v>
      </c>
      <c r="R275" s="85">
        <v>11.712999999999999</v>
      </c>
      <c r="S275" s="85">
        <v>11.718999999999999</v>
      </c>
      <c r="T275" s="132">
        <v>0</v>
      </c>
      <c r="U275" s="132">
        <v>0</v>
      </c>
      <c r="V275" s="132">
        <v>0</v>
      </c>
      <c r="W275" s="132">
        <v>0</v>
      </c>
      <c r="X275" s="85">
        <v>1771.1079999999999</v>
      </c>
      <c r="Y275" s="118">
        <v>1771.9939999999999</v>
      </c>
      <c r="Z275" s="132">
        <v>0</v>
      </c>
      <c r="AA275" s="132">
        <v>0</v>
      </c>
      <c r="AB275" s="1"/>
    </row>
    <row r="276" spans="1:28" ht="24.95" customHeight="1">
      <c r="A276" s="82">
        <v>13</v>
      </c>
      <c r="B276" s="83"/>
      <c r="C276" s="83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118"/>
      <c r="Z276" s="113"/>
      <c r="AA276" s="114"/>
      <c r="AB276" s="1"/>
    </row>
    <row r="277" spans="1:28" ht="24.95" customHeight="1">
      <c r="A277" s="82">
        <v>14</v>
      </c>
      <c r="B277" s="83"/>
      <c r="C277" s="83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118"/>
      <c r="Z277" s="113"/>
      <c r="AA277" s="114"/>
      <c r="AB277" s="1"/>
    </row>
    <row r="278" spans="1:28" ht="24.95" customHeight="1">
      <c r="A278" s="82">
        <v>15</v>
      </c>
      <c r="B278" s="83">
        <v>1164</v>
      </c>
      <c r="C278" s="83">
        <v>1166</v>
      </c>
      <c r="D278" s="85">
        <v>1549.422</v>
      </c>
      <c r="E278" s="85">
        <v>1550.1969999999999</v>
      </c>
      <c r="F278" s="85">
        <v>1842.7570000000001</v>
      </c>
      <c r="G278" s="85">
        <v>1843.6790000000001</v>
      </c>
      <c r="H278" s="85">
        <v>1126.9870000000001</v>
      </c>
      <c r="I278" s="85">
        <v>1127.5509999999999</v>
      </c>
      <c r="J278" s="85">
        <v>1250.8499999999999</v>
      </c>
      <c r="K278" s="85">
        <v>1251.4760000000001</v>
      </c>
      <c r="L278" s="85">
        <v>178.49299999999999</v>
      </c>
      <c r="M278" s="85">
        <v>178.58199999999999</v>
      </c>
      <c r="N278" s="85">
        <v>196.89099999999999</v>
      </c>
      <c r="O278" s="85">
        <v>196.989</v>
      </c>
      <c r="P278" s="85">
        <v>207.773</v>
      </c>
      <c r="Q278" s="85">
        <v>207.876</v>
      </c>
      <c r="R278" s="85">
        <v>11.689</v>
      </c>
      <c r="S278" s="85">
        <v>11.695</v>
      </c>
      <c r="T278" s="132">
        <v>0</v>
      </c>
      <c r="U278" s="132">
        <v>0</v>
      </c>
      <c r="V278" s="132">
        <v>0</v>
      </c>
      <c r="W278" s="132">
        <v>0</v>
      </c>
      <c r="X278" s="85">
        <v>1770.268</v>
      </c>
      <c r="Y278" s="118">
        <v>1771.154</v>
      </c>
      <c r="Z278" s="132">
        <v>0</v>
      </c>
      <c r="AA278" s="132">
        <v>0</v>
      </c>
      <c r="AB278" s="1"/>
    </row>
    <row r="279" spans="1:28" ht="24.95" customHeight="1">
      <c r="A279" s="82">
        <v>16</v>
      </c>
      <c r="B279" s="83">
        <v>1164</v>
      </c>
      <c r="C279" s="83">
        <v>1166</v>
      </c>
      <c r="D279" s="85">
        <v>1556.6469999999999</v>
      </c>
      <c r="E279" s="85">
        <v>1557.4259999999999</v>
      </c>
      <c r="F279" s="85">
        <v>1855.81</v>
      </c>
      <c r="G279" s="85">
        <v>1856.7380000000001</v>
      </c>
      <c r="H279" s="85">
        <v>1129.7180000000001</v>
      </c>
      <c r="I279" s="85">
        <v>1130.2829999999999</v>
      </c>
      <c r="J279" s="85">
        <v>1256.3789999999999</v>
      </c>
      <c r="K279" s="85">
        <v>1257.0070000000001</v>
      </c>
      <c r="L279" s="85">
        <v>178.976</v>
      </c>
      <c r="M279" s="85">
        <v>179.065</v>
      </c>
      <c r="N279" s="85">
        <v>197.244</v>
      </c>
      <c r="O279" s="85">
        <v>197.34299999999999</v>
      </c>
      <c r="P279" s="85">
        <v>208.76300000000001</v>
      </c>
      <c r="Q279" s="85">
        <v>208.86699999999999</v>
      </c>
      <c r="R279" s="132">
        <v>0</v>
      </c>
      <c r="S279" s="132">
        <v>0</v>
      </c>
      <c r="T279" s="132">
        <v>0</v>
      </c>
      <c r="U279" s="132">
        <v>0</v>
      </c>
      <c r="V279" s="132">
        <v>0</v>
      </c>
      <c r="W279" s="132">
        <v>0</v>
      </c>
      <c r="X279" s="85">
        <v>1775.5940000000001</v>
      </c>
      <c r="Y279" s="118">
        <v>1776.4829999999999</v>
      </c>
      <c r="Z279" s="132">
        <v>0</v>
      </c>
      <c r="AA279" s="132">
        <v>0</v>
      </c>
      <c r="AB279" s="1"/>
    </row>
    <row r="280" spans="1:28" ht="24.95" customHeight="1">
      <c r="A280" s="82">
        <v>17</v>
      </c>
      <c r="B280" s="83">
        <v>1164</v>
      </c>
      <c r="C280" s="83">
        <v>1166</v>
      </c>
      <c r="D280" s="85">
        <v>1556.5309999999999</v>
      </c>
      <c r="E280" s="85">
        <v>1557.31</v>
      </c>
      <c r="F280" s="85">
        <v>1853.3630000000001</v>
      </c>
      <c r="G280" s="85">
        <v>1854.29</v>
      </c>
      <c r="H280" s="85">
        <v>1132.462</v>
      </c>
      <c r="I280" s="85">
        <v>1133.029</v>
      </c>
      <c r="J280" s="85">
        <v>1259.366</v>
      </c>
      <c r="K280" s="85">
        <v>1259.9960000000001</v>
      </c>
      <c r="L280" s="85">
        <v>179.54400000000001</v>
      </c>
      <c r="M280" s="85">
        <v>179.63300000000001</v>
      </c>
      <c r="N280" s="85">
        <v>197.89400000000001</v>
      </c>
      <c r="O280" s="85">
        <v>197.99299999999999</v>
      </c>
      <c r="P280" s="85">
        <v>208.72900000000001</v>
      </c>
      <c r="Q280" s="85">
        <v>208.833</v>
      </c>
      <c r="R280" s="85">
        <v>11.746</v>
      </c>
      <c r="S280" s="85">
        <v>11.752000000000001</v>
      </c>
      <c r="T280" s="132">
        <v>0</v>
      </c>
      <c r="U280" s="132">
        <v>0</v>
      </c>
      <c r="V280" s="132">
        <v>0</v>
      </c>
      <c r="W280" s="132">
        <v>0</v>
      </c>
      <c r="X280" s="85">
        <v>1775.758</v>
      </c>
      <c r="Y280" s="118">
        <v>1776.646</v>
      </c>
      <c r="Z280" s="132">
        <v>0</v>
      </c>
      <c r="AA280" s="132">
        <v>0</v>
      </c>
      <c r="AB280" s="1"/>
    </row>
    <row r="281" spans="1:28" ht="24.95" customHeight="1">
      <c r="A281" s="82">
        <v>18</v>
      </c>
      <c r="B281" s="83">
        <v>1164</v>
      </c>
      <c r="C281" s="83">
        <v>1166</v>
      </c>
      <c r="D281" s="85">
        <v>1556.0650000000001</v>
      </c>
      <c r="E281" s="85">
        <v>1556.8430000000001</v>
      </c>
      <c r="F281" s="85">
        <v>1860.7049999999999</v>
      </c>
      <c r="G281" s="85">
        <v>1861.636</v>
      </c>
      <c r="H281" s="85">
        <v>1130.1559999999999</v>
      </c>
      <c r="I281" s="85">
        <v>1130.721</v>
      </c>
      <c r="J281" s="85">
        <v>1258.0060000000001</v>
      </c>
      <c r="K281" s="85">
        <v>1258.636</v>
      </c>
      <c r="L281" s="85">
        <v>180.17599999999999</v>
      </c>
      <c r="M281" s="85">
        <v>180.267</v>
      </c>
      <c r="N281" s="85">
        <v>197.18100000000001</v>
      </c>
      <c r="O281" s="85">
        <v>197.279</v>
      </c>
      <c r="P281" s="85">
        <v>208.64699999999999</v>
      </c>
      <c r="Q281" s="85">
        <v>208.751</v>
      </c>
      <c r="R281" s="85">
        <v>11.744999999999999</v>
      </c>
      <c r="S281" s="85">
        <v>11.75</v>
      </c>
      <c r="T281" s="132">
        <v>0</v>
      </c>
      <c r="U281" s="132">
        <v>0</v>
      </c>
      <c r="V281" s="132">
        <v>0</v>
      </c>
      <c r="W281" s="132">
        <v>0</v>
      </c>
      <c r="X281" s="85">
        <v>1776.4570000000001</v>
      </c>
      <c r="Y281" s="118">
        <v>1777.345</v>
      </c>
      <c r="Z281" s="132">
        <v>0</v>
      </c>
      <c r="AA281" s="132">
        <v>0</v>
      </c>
      <c r="AB281" s="1"/>
    </row>
    <row r="282" spans="1:28" ht="24.95" customHeight="1">
      <c r="A282" s="82">
        <v>19</v>
      </c>
      <c r="B282" s="83">
        <v>1164</v>
      </c>
      <c r="C282" s="83">
        <v>1166</v>
      </c>
      <c r="D282" s="85">
        <v>1578.557</v>
      </c>
      <c r="E282" s="85">
        <v>1579.347</v>
      </c>
      <c r="F282" s="85">
        <v>1874.107</v>
      </c>
      <c r="G282" s="85">
        <v>1875.0450000000001</v>
      </c>
      <c r="H282" s="85">
        <v>1138.4359999999999</v>
      </c>
      <c r="I282" s="85">
        <v>1139.0060000000001</v>
      </c>
      <c r="J282" s="85">
        <v>1280.819</v>
      </c>
      <c r="K282" s="85">
        <v>1281.24</v>
      </c>
      <c r="L282" s="85">
        <v>183.429</v>
      </c>
      <c r="M282" s="85">
        <v>183.52099999999999</v>
      </c>
      <c r="N282" s="85">
        <v>201.29499999999999</v>
      </c>
      <c r="O282" s="85">
        <v>201.39599999999999</v>
      </c>
      <c r="P282" s="85">
        <v>211.667</v>
      </c>
      <c r="Q282" s="85">
        <v>211.773</v>
      </c>
      <c r="R282" s="85">
        <v>11.858000000000001</v>
      </c>
      <c r="S282" s="85">
        <v>11.864000000000001</v>
      </c>
      <c r="T282" s="132">
        <v>0</v>
      </c>
      <c r="U282" s="132">
        <v>0</v>
      </c>
      <c r="V282" s="132">
        <v>0</v>
      </c>
      <c r="W282" s="132">
        <v>0</v>
      </c>
      <c r="X282" s="85">
        <v>1787.75</v>
      </c>
      <c r="Y282" s="118">
        <v>1788.644</v>
      </c>
      <c r="Z282" s="132">
        <v>0</v>
      </c>
      <c r="AA282" s="132">
        <v>0</v>
      </c>
      <c r="AB282" s="1"/>
    </row>
    <row r="283" spans="1:28" ht="24.95" customHeight="1">
      <c r="A283" s="82">
        <v>20</v>
      </c>
      <c r="B283" s="83"/>
      <c r="C283" s="83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118"/>
      <c r="Z283" s="113"/>
      <c r="AA283" s="114"/>
      <c r="AB283" s="1"/>
    </row>
    <row r="284" spans="1:28" ht="24.95" customHeight="1">
      <c r="A284" s="82">
        <v>21</v>
      </c>
      <c r="B284" s="83"/>
      <c r="C284" s="83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118"/>
      <c r="Z284" s="113"/>
      <c r="AA284" s="114"/>
      <c r="AB284" s="1"/>
    </row>
    <row r="285" spans="1:28" ht="24.95" customHeight="1">
      <c r="A285" s="82">
        <v>22</v>
      </c>
      <c r="B285" s="83">
        <v>1164</v>
      </c>
      <c r="C285" s="83">
        <v>1166</v>
      </c>
      <c r="D285" s="85">
        <v>1574.9449999999999</v>
      </c>
      <c r="E285" s="85">
        <v>1575.732</v>
      </c>
      <c r="F285" s="85">
        <v>1867.4639999999999</v>
      </c>
      <c r="G285" s="85">
        <v>1868.3979999999999</v>
      </c>
      <c r="H285" s="85">
        <v>1132.903</v>
      </c>
      <c r="I285" s="85">
        <v>1133.4690000000001</v>
      </c>
      <c r="J285" s="85">
        <v>1281.664</v>
      </c>
      <c r="K285" s="85">
        <v>1282.3050000000001</v>
      </c>
      <c r="L285" s="85">
        <v>184.023</v>
      </c>
      <c r="M285" s="85">
        <v>184.11500000000001</v>
      </c>
      <c r="N285" s="85">
        <v>196.708</v>
      </c>
      <c r="O285" s="85">
        <v>196.80699999999999</v>
      </c>
      <c r="P285" s="85">
        <v>211.21</v>
      </c>
      <c r="Q285" s="85">
        <v>211.316</v>
      </c>
      <c r="R285" s="85">
        <v>11.71</v>
      </c>
      <c r="S285" s="85">
        <v>11.715999999999999</v>
      </c>
      <c r="T285" s="132">
        <v>0</v>
      </c>
      <c r="U285" s="132">
        <v>0</v>
      </c>
      <c r="V285" s="132">
        <v>0</v>
      </c>
      <c r="W285" s="132">
        <v>0</v>
      </c>
      <c r="X285" s="85">
        <v>1785.722</v>
      </c>
      <c r="Y285" s="118">
        <v>1786.615</v>
      </c>
      <c r="Z285" s="132">
        <v>0</v>
      </c>
      <c r="AA285" s="132">
        <v>0</v>
      </c>
      <c r="AB285" s="1"/>
    </row>
    <row r="286" spans="1:28" ht="24.95" customHeight="1">
      <c r="A286" s="82">
        <v>23</v>
      </c>
      <c r="B286" s="83">
        <v>1164</v>
      </c>
      <c r="C286" s="83">
        <v>1166</v>
      </c>
      <c r="D286" s="85">
        <v>1574.2449999999999</v>
      </c>
      <c r="E286" s="85">
        <v>1575.0329999999999</v>
      </c>
      <c r="F286" s="85">
        <v>1870.7270000000001</v>
      </c>
      <c r="G286" s="85">
        <v>1871.663</v>
      </c>
      <c r="H286" s="85">
        <v>1133.3430000000001</v>
      </c>
      <c r="I286" s="85">
        <v>1133.9100000000001</v>
      </c>
      <c r="J286" s="85">
        <v>1277.4490000000001</v>
      </c>
      <c r="K286" s="85">
        <v>1278.088</v>
      </c>
      <c r="L286" s="85">
        <v>183.40299999999999</v>
      </c>
      <c r="M286" s="85">
        <v>183.495</v>
      </c>
      <c r="N286" s="85">
        <v>197.49799999999999</v>
      </c>
      <c r="O286" s="85">
        <v>197.59700000000001</v>
      </c>
      <c r="P286" s="85">
        <v>211.09200000000001</v>
      </c>
      <c r="Q286" s="85">
        <v>211.197</v>
      </c>
      <c r="R286" s="132">
        <v>0</v>
      </c>
      <c r="S286" s="132">
        <v>0</v>
      </c>
      <c r="T286" s="132">
        <v>0</v>
      </c>
      <c r="U286" s="132">
        <v>0</v>
      </c>
      <c r="V286" s="132">
        <v>0</v>
      </c>
      <c r="W286" s="132">
        <v>0</v>
      </c>
      <c r="X286" s="85">
        <v>1785.57</v>
      </c>
      <c r="Y286" s="118">
        <v>1786.4639999999999</v>
      </c>
      <c r="Z286" s="132">
        <v>0</v>
      </c>
      <c r="AA286" s="132">
        <v>0</v>
      </c>
      <c r="AB286" s="1"/>
    </row>
    <row r="287" spans="1:28" ht="24.95" customHeight="1">
      <c r="A287" s="82">
        <v>24</v>
      </c>
      <c r="B287" s="83">
        <v>1164</v>
      </c>
      <c r="C287" s="83">
        <v>1166</v>
      </c>
      <c r="D287" s="86">
        <v>1570.1659999999999</v>
      </c>
      <c r="E287" s="86">
        <v>1570.952</v>
      </c>
      <c r="F287" s="86">
        <v>1862.569</v>
      </c>
      <c r="G287" s="86">
        <v>1863.501</v>
      </c>
      <c r="H287" s="86">
        <v>1132.0219999999999</v>
      </c>
      <c r="I287" s="86">
        <v>1132.5889999999999</v>
      </c>
      <c r="J287" s="86">
        <v>1277.5889999999999</v>
      </c>
      <c r="K287" s="86">
        <v>1278.2280000000001</v>
      </c>
      <c r="L287" s="86">
        <v>182.79599999999999</v>
      </c>
      <c r="M287" s="86">
        <v>182.88800000000001</v>
      </c>
      <c r="N287" s="86">
        <v>195.78299999999999</v>
      </c>
      <c r="O287" s="86">
        <v>195.881</v>
      </c>
      <c r="P287" s="86">
        <v>210.56200000000001</v>
      </c>
      <c r="Q287" s="86">
        <v>210.667</v>
      </c>
      <c r="R287" s="86">
        <v>11.802</v>
      </c>
      <c r="S287" s="86">
        <v>11.808</v>
      </c>
      <c r="T287" s="132">
        <v>0</v>
      </c>
      <c r="U287" s="132">
        <v>0</v>
      </c>
      <c r="V287" s="132">
        <v>0</v>
      </c>
      <c r="W287" s="132">
        <v>0</v>
      </c>
      <c r="X287" s="86">
        <v>1783.24</v>
      </c>
      <c r="Y287" s="97">
        <v>1784.1320000000001</v>
      </c>
      <c r="Z287" s="132">
        <v>0</v>
      </c>
      <c r="AA287" s="132">
        <v>0</v>
      </c>
      <c r="AB287" s="1"/>
    </row>
    <row r="288" spans="1:28" ht="24.95" customHeight="1">
      <c r="A288" s="82">
        <v>25</v>
      </c>
      <c r="B288" s="83">
        <v>1164</v>
      </c>
      <c r="C288" s="83">
        <v>1166</v>
      </c>
      <c r="D288" s="86">
        <v>1573.779</v>
      </c>
      <c r="E288" s="86">
        <v>1574.566</v>
      </c>
      <c r="F288" s="86">
        <v>1869.329</v>
      </c>
      <c r="G288" s="86">
        <v>1870.2639999999999</v>
      </c>
      <c r="H288" s="86">
        <v>1132.0219999999999</v>
      </c>
      <c r="I288" s="86">
        <v>1132.5889999999999</v>
      </c>
      <c r="J288" s="86">
        <v>1279.2722283205269</v>
      </c>
      <c r="K288" s="86">
        <v>1279.9121844127333</v>
      </c>
      <c r="L288" s="86">
        <v>181.73860836478184</v>
      </c>
      <c r="M288" s="86">
        <v>181.82952312634501</v>
      </c>
      <c r="N288" s="86">
        <v>193.50399999999999</v>
      </c>
      <c r="O288" s="86">
        <v>193.601</v>
      </c>
      <c r="P288" s="86">
        <v>211.02699999999999</v>
      </c>
      <c r="Q288" s="86">
        <v>211.13200000000001</v>
      </c>
      <c r="R288" s="86">
        <v>11.814</v>
      </c>
      <c r="S288" s="86">
        <v>11.82</v>
      </c>
      <c r="T288" s="132">
        <v>0</v>
      </c>
      <c r="U288" s="132">
        <v>0</v>
      </c>
      <c r="V288" s="132">
        <v>0</v>
      </c>
      <c r="W288" s="132">
        <v>0</v>
      </c>
      <c r="X288" s="86">
        <v>1785.7919999999999</v>
      </c>
      <c r="Y288" s="97">
        <v>1786.6849999999999</v>
      </c>
      <c r="Z288" s="132">
        <v>0</v>
      </c>
      <c r="AA288" s="132">
        <v>0</v>
      </c>
      <c r="AB288" s="1"/>
    </row>
    <row r="289" spans="1:28" ht="24.95" customHeight="1">
      <c r="A289" s="82">
        <v>26</v>
      </c>
      <c r="B289" s="83">
        <v>1164</v>
      </c>
      <c r="C289" s="83">
        <v>1166</v>
      </c>
      <c r="D289" s="86">
        <v>1573.1959999999999</v>
      </c>
      <c r="E289" s="86">
        <v>1573.9829999999999</v>
      </c>
      <c r="F289" s="86">
        <v>1871.31</v>
      </c>
      <c r="G289" s="86">
        <v>1872.2460000000001</v>
      </c>
      <c r="H289" s="86">
        <v>1129.171</v>
      </c>
      <c r="I289" s="86">
        <v>1129.7349999999999</v>
      </c>
      <c r="J289" s="86">
        <v>1280.96</v>
      </c>
      <c r="K289" s="86">
        <v>1281.5999999999999</v>
      </c>
      <c r="L289" s="86">
        <v>181.52600000000001</v>
      </c>
      <c r="M289" s="86">
        <v>181.61699999999999</v>
      </c>
      <c r="N289" s="86">
        <v>195.124</v>
      </c>
      <c r="O289" s="86">
        <v>195.22200000000001</v>
      </c>
      <c r="P289" s="86">
        <v>210.95</v>
      </c>
      <c r="Q289" s="86">
        <v>211.05600000000001</v>
      </c>
      <c r="R289" s="86">
        <v>11.778</v>
      </c>
      <c r="S289" s="86">
        <v>11.784000000000001</v>
      </c>
      <c r="T289" s="132">
        <v>0</v>
      </c>
      <c r="U289" s="132">
        <v>0</v>
      </c>
      <c r="V289" s="132">
        <v>0</v>
      </c>
      <c r="W289" s="132">
        <v>0</v>
      </c>
      <c r="X289" s="86">
        <v>1785.559</v>
      </c>
      <c r="Y289" s="97">
        <v>1786.452</v>
      </c>
      <c r="Z289" s="132">
        <v>0</v>
      </c>
      <c r="AA289" s="132">
        <v>0</v>
      </c>
      <c r="AB289" s="1"/>
    </row>
    <row r="290" spans="1:28" ht="24.95" customHeight="1">
      <c r="A290" s="82">
        <v>27</v>
      </c>
      <c r="B290" s="83"/>
      <c r="C290" s="83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5"/>
      <c r="U290" s="85"/>
      <c r="V290" s="85"/>
      <c r="W290" s="85"/>
      <c r="X290" s="86"/>
      <c r="Y290" s="97"/>
      <c r="Z290" s="105"/>
      <c r="AA290" s="119"/>
      <c r="AB290" s="1"/>
    </row>
    <row r="291" spans="1:28" ht="24.95" customHeight="1">
      <c r="A291" s="82">
        <v>28</v>
      </c>
      <c r="B291" s="83"/>
      <c r="C291" s="83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5"/>
      <c r="U291" s="85"/>
      <c r="V291" s="85"/>
      <c r="W291" s="85"/>
      <c r="X291" s="86"/>
      <c r="Y291" s="97"/>
      <c r="Z291" s="105"/>
      <c r="AA291" s="119"/>
      <c r="AB291" s="1"/>
    </row>
    <row r="292" spans="1:28" ht="24.95" customHeight="1">
      <c r="A292" s="82">
        <v>29</v>
      </c>
      <c r="B292" s="83">
        <v>1164</v>
      </c>
      <c r="C292" s="83">
        <v>1166</v>
      </c>
      <c r="D292" s="86">
        <v>1577.625</v>
      </c>
      <c r="E292" s="86">
        <v>1578.414</v>
      </c>
      <c r="F292" s="86">
        <v>1874.923</v>
      </c>
      <c r="G292" s="86">
        <v>1875.8610000000001</v>
      </c>
      <c r="H292" s="86">
        <v>1131.473</v>
      </c>
      <c r="I292" s="86">
        <v>1132.039</v>
      </c>
      <c r="J292" s="86">
        <v>1285.9059999999999</v>
      </c>
      <c r="K292" s="86">
        <v>1286.55</v>
      </c>
      <c r="L292" s="86">
        <v>181.26400000000001</v>
      </c>
      <c r="M292" s="86">
        <v>181.35400000000001</v>
      </c>
      <c r="N292" s="86">
        <v>194.697</v>
      </c>
      <c r="O292" s="86">
        <v>194.79400000000001</v>
      </c>
      <c r="P292" s="86">
        <v>211.55600000000001</v>
      </c>
      <c r="Q292" s="86">
        <v>211.661</v>
      </c>
      <c r="R292" s="86">
        <v>11.78</v>
      </c>
      <c r="S292" s="86">
        <v>11.786</v>
      </c>
      <c r="T292" s="132">
        <v>0</v>
      </c>
      <c r="U292" s="132">
        <v>0</v>
      </c>
      <c r="V292" s="132">
        <v>0</v>
      </c>
      <c r="W292" s="132">
        <v>0</v>
      </c>
      <c r="X292" s="86">
        <v>1786.153</v>
      </c>
      <c r="Y292" s="97">
        <v>1787.047</v>
      </c>
      <c r="Z292" s="132">
        <v>0</v>
      </c>
      <c r="AA292" s="132">
        <v>0</v>
      </c>
      <c r="AB292" s="1"/>
    </row>
    <row r="293" spans="1:28" ht="24.95" customHeight="1">
      <c r="A293" s="82">
        <v>30</v>
      </c>
      <c r="B293" s="83">
        <v>1164</v>
      </c>
      <c r="C293" s="83">
        <v>1166</v>
      </c>
      <c r="D293" s="92">
        <v>1573.896</v>
      </c>
      <c r="E293" s="92">
        <v>1574.683</v>
      </c>
      <c r="F293" s="92">
        <v>1882.498</v>
      </c>
      <c r="G293" s="92">
        <v>1883.44</v>
      </c>
      <c r="H293" s="92">
        <v>1133.123</v>
      </c>
      <c r="I293" s="92">
        <v>1133.69</v>
      </c>
      <c r="J293" s="92">
        <v>1287.4690000000001</v>
      </c>
      <c r="K293" s="92">
        <v>1288.1130000000001</v>
      </c>
      <c r="L293" s="92">
        <v>181.255</v>
      </c>
      <c r="M293" s="92">
        <v>181.346</v>
      </c>
      <c r="N293" s="92">
        <v>193.97399999999999</v>
      </c>
      <c r="O293" s="92">
        <v>194.071</v>
      </c>
      <c r="P293" s="92">
        <v>211.035</v>
      </c>
      <c r="Q293" s="92">
        <v>211.14</v>
      </c>
      <c r="R293" s="92">
        <v>11.922000000000001</v>
      </c>
      <c r="S293" s="92">
        <v>11.928000000000001</v>
      </c>
      <c r="T293" s="132">
        <v>0</v>
      </c>
      <c r="U293" s="132">
        <v>0</v>
      </c>
      <c r="V293" s="132">
        <v>0</v>
      </c>
      <c r="W293" s="132">
        <v>0</v>
      </c>
      <c r="X293" s="92">
        <v>1787.8430000000001</v>
      </c>
      <c r="Y293" s="127">
        <v>1788.7370000000001</v>
      </c>
      <c r="Z293" s="132">
        <v>0</v>
      </c>
      <c r="AA293" s="132">
        <v>0</v>
      </c>
      <c r="AB293" s="1"/>
    </row>
    <row r="294" spans="1:28" ht="24.95" customHeight="1">
      <c r="A294" s="227" t="s">
        <v>426</v>
      </c>
      <c r="B294" s="231">
        <f>AVERAGE(B264:B293)</f>
        <v>1164</v>
      </c>
      <c r="C294" s="231">
        <f t="shared" ref="C294:AA294" si="8">AVERAGE(C264:C293)</f>
        <v>1166</v>
      </c>
      <c r="D294" s="231">
        <f t="shared" si="8"/>
        <v>1555.7428095238095</v>
      </c>
      <c r="E294" s="231">
        <f t="shared" si="8"/>
        <v>1556.5210952380955</v>
      </c>
      <c r="F294" s="231">
        <f t="shared" si="8"/>
        <v>1847.5022857142858</v>
      </c>
      <c r="G294" s="231">
        <f t="shared" si="8"/>
        <v>1848.4265238095238</v>
      </c>
      <c r="H294" s="231">
        <f t="shared" si="8"/>
        <v>1125.8211904761906</v>
      </c>
      <c r="I294" s="231">
        <f t="shared" si="8"/>
        <v>1126.3843333333332</v>
      </c>
      <c r="J294" s="231">
        <f t="shared" si="8"/>
        <v>1261.1245346819298</v>
      </c>
      <c r="K294" s="231">
        <f t="shared" si="8"/>
        <v>1261.7449611625111</v>
      </c>
      <c r="L294" s="231">
        <f t="shared" si="8"/>
        <v>179.3402670649896</v>
      </c>
      <c r="M294" s="231">
        <f t="shared" si="8"/>
        <v>179.43002491077834</v>
      </c>
      <c r="N294" s="231">
        <f t="shared" si="8"/>
        <v>195.06728571428573</v>
      </c>
      <c r="O294" s="231">
        <f t="shared" si="8"/>
        <v>195.16504761904764</v>
      </c>
      <c r="P294" s="231">
        <f t="shared" si="8"/>
        <v>208.60252380952375</v>
      </c>
      <c r="Q294" s="231">
        <f t="shared" si="8"/>
        <v>208.70666666666671</v>
      </c>
      <c r="R294" s="231">
        <f t="shared" si="8"/>
        <v>10.626619047619048</v>
      </c>
      <c r="S294" s="231">
        <f t="shared" si="8"/>
        <v>10.631952380952381</v>
      </c>
      <c r="T294" s="231">
        <f t="shared" si="8"/>
        <v>0</v>
      </c>
      <c r="U294" s="231">
        <f t="shared" si="8"/>
        <v>0</v>
      </c>
      <c r="V294" s="231">
        <f t="shared" si="8"/>
        <v>0</v>
      </c>
      <c r="W294" s="231">
        <f t="shared" si="8"/>
        <v>0</v>
      </c>
      <c r="X294" s="231">
        <f t="shared" si="8"/>
        <v>1774.5816190476194</v>
      </c>
      <c r="Y294" s="231">
        <f t="shared" si="8"/>
        <v>1775.4693333333337</v>
      </c>
      <c r="Z294" s="231">
        <f t="shared" si="8"/>
        <v>0</v>
      </c>
      <c r="AA294" s="231">
        <f t="shared" si="8"/>
        <v>0</v>
      </c>
      <c r="AB294" s="1"/>
    </row>
    <row r="295" spans="1:28" ht="24.95" customHeight="1">
      <c r="A295" s="94" t="s">
        <v>397</v>
      </c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6"/>
      <c r="Q295" s="96"/>
      <c r="R295" s="95"/>
      <c r="S295" s="95"/>
      <c r="T295" s="96"/>
      <c r="U295" s="96"/>
      <c r="V295" s="95"/>
      <c r="W295" s="95"/>
      <c r="X295" s="95"/>
      <c r="Y295" s="128"/>
      <c r="Z295" s="125"/>
      <c r="AA295" s="126"/>
      <c r="AB295" s="72"/>
    </row>
    <row r="296" spans="1:28" ht="24.95" customHeight="1">
      <c r="A296" s="82">
        <v>1</v>
      </c>
      <c r="B296" s="83">
        <v>1164</v>
      </c>
      <c r="C296" s="83">
        <v>1166</v>
      </c>
      <c r="D296" s="93">
        <v>1579.606</v>
      </c>
      <c r="E296" s="93">
        <v>1580.396</v>
      </c>
      <c r="F296" s="93">
        <v>1891.472</v>
      </c>
      <c r="G296" s="93">
        <v>1892.4179999999999</v>
      </c>
      <c r="H296" s="93">
        <v>1127.8589999999999</v>
      </c>
      <c r="I296" s="93">
        <v>1128.423</v>
      </c>
      <c r="J296" s="93">
        <v>1289.1780000000001</v>
      </c>
      <c r="K296" s="93">
        <v>1289.8230000000001</v>
      </c>
      <c r="L296" s="93">
        <v>183.363</v>
      </c>
      <c r="M296" s="93">
        <v>183.45400000000001</v>
      </c>
      <c r="N296" s="93">
        <v>194.26900000000001</v>
      </c>
      <c r="O296" s="93">
        <v>194.36600000000001</v>
      </c>
      <c r="P296" s="93">
        <v>211.79400000000001</v>
      </c>
      <c r="Q296" s="93">
        <v>211.9</v>
      </c>
      <c r="R296" s="93">
        <v>11.847</v>
      </c>
      <c r="S296" s="93">
        <v>11.853</v>
      </c>
      <c r="T296" s="132">
        <v>0</v>
      </c>
      <c r="U296" s="132">
        <v>0</v>
      </c>
      <c r="V296" s="132">
        <v>0</v>
      </c>
      <c r="W296" s="132">
        <v>0</v>
      </c>
      <c r="X296" s="86">
        <v>1791.106</v>
      </c>
      <c r="Y296" s="97">
        <v>1792.002</v>
      </c>
      <c r="Z296" s="132">
        <v>0</v>
      </c>
      <c r="AA296" s="132">
        <v>0</v>
      </c>
      <c r="AB296" s="72"/>
    </row>
    <row r="297" spans="1:28" ht="24.95" customHeight="1">
      <c r="A297" s="82">
        <v>2</v>
      </c>
      <c r="B297" s="83">
        <v>1164</v>
      </c>
      <c r="C297" s="83">
        <v>1166</v>
      </c>
      <c r="D297" s="93">
        <v>1575.0609999999999</v>
      </c>
      <c r="E297" s="93">
        <v>1575.8489999999999</v>
      </c>
      <c r="F297" s="93">
        <v>1888.2090000000001</v>
      </c>
      <c r="G297" s="93">
        <v>1889.153</v>
      </c>
      <c r="H297" s="93">
        <v>1127.9680000000001</v>
      </c>
      <c r="I297" s="93">
        <v>1128.5329999999999</v>
      </c>
      <c r="J297" s="93">
        <v>1287.896</v>
      </c>
      <c r="K297" s="93">
        <v>1288.54</v>
      </c>
      <c r="L297" s="93">
        <v>182.501</v>
      </c>
      <c r="M297" s="93">
        <v>182.59299999999999</v>
      </c>
      <c r="N297" s="93">
        <v>193.68700000000001</v>
      </c>
      <c r="O297" s="93">
        <v>193.78399999999999</v>
      </c>
      <c r="P297" s="93">
        <v>211.172</v>
      </c>
      <c r="Q297" s="93">
        <v>211.27799999999999</v>
      </c>
      <c r="R297" s="93">
        <v>11.885999999999999</v>
      </c>
      <c r="S297" s="93">
        <v>11.891999999999999</v>
      </c>
      <c r="T297" s="132">
        <v>0</v>
      </c>
      <c r="U297" s="132">
        <v>0</v>
      </c>
      <c r="V297" s="132">
        <v>0</v>
      </c>
      <c r="W297" s="132">
        <v>0</v>
      </c>
      <c r="X297" s="86">
        <v>1790.0340000000001</v>
      </c>
      <c r="Y297" s="97">
        <v>1790.9290000000001</v>
      </c>
      <c r="Z297" s="132">
        <v>0</v>
      </c>
      <c r="AA297" s="132">
        <v>0</v>
      </c>
      <c r="AB297" s="72"/>
    </row>
    <row r="298" spans="1:28" ht="24.95" customHeight="1">
      <c r="A298" s="82">
        <v>3</v>
      </c>
      <c r="B298" s="83">
        <v>1164</v>
      </c>
      <c r="C298" s="83">
        <v>1166</v>
      </c>
      <c r="D298" s="93">
        <v>1584.268</v>
      </c>
      <c r="E298" s="93">
        <v>1585.06</v>
      </c>
      <c r="F298" s="93">
        <v>1889.7239999999999</v>
      </c>
      <c r="G298" s="93">
        <v>1890.6690000000001</v>
      </c>
      <c r="H298" s="93">
        <v>1128.9518550808873</v>
      </c>
      <c r="I298" s="93">
        <v>1129.5166133875812</v>
      </c>
      <c r="J298" s="93">
        <v>1292.6098047914818</v>
      </c>
      <c r="K298" s="93">
        <v>1293.2564330079858</v>
      </c>
      <c r="L298" s="93">
        <v>183.0660844158904</v>
      </c>
      <c r="M298" s="93">
        <v>183.15766324751417</v>
      </c>
      <c r="N298" s="93">
        <v>195.37258386280197</v>
      </c>
      <c r="O298" s="93">
        <v>195.47031902231313</v>
      </c>
      <c r="P298" s="93">
        <v>212.3766742596811</v>
      </c>
      <c r="Q298" s="93">
        <v>212.48291571753987</v>
      </c>
      <c r="R298" s="93">
        <v>11.93463389656938</v>
      </c>
      <c r="S298" s="93">
        <v>11.940604198668714</v>
      </c>
      <c r="T298" s="132">
        <v>0</v>
      </c>
      <c r="U298" s="132">
        <v>0</v>
      </c>
      <c r="V298" s="132">
        <v>0</v>
      </c>
      <c r="W298" s="132">
        <v>0</v>
      </c>
      <c r="X298" s="86">
        <v>1793.6816505300001</v>
      </c>
      <c r="Y298" s="97">
        <v>1794.5789400000001</v>
      </c>
      <c r="Z298" s="132">
        <v>0</v>
      </c>
      <c r="AA298" s="132">
        <v>0</v>
      </c>
      <c r="AB298" s="72"/>
    </row>
    <row r="299" spans="1:28" ht="24.95" customHeight="1">
      <c r="A299" s="82">
        <v>4</v>
      </c>
      <c r="B299" s="83"/>
      <c r="C299" s="8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144"/>
      <c r="W299" s="144"/>
      <c r="X299" s="86"/>
      <c r="Y299" s="97"/>
      <c r="Z299" s="99"/>
      <c r="AA299" s="102"/>
      <c r="AB299" s="72"/>
    </row>
    <row r="300" spans="1:28" ht="24.95" customHeight="1">
      <c r="A300" s="82">
        <v>5</v>
      </c>
      <c r="B300" s="83"/>
      <c r="C300" s="8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144"/>
      <c r="W300" s="144"/>
      <c r="X300" s="86"/>
      <c r="Y300" s="97"/>
      <c r="Z300" s="148"/>
      <c r="AA300" s="102"/>
      <c r="AB300" s="72"/>
    </row>
    <row r="301" spans="1:28" ht="24.95" customHeight="1">
      <c r="A301" s="82">
        <v>6</v>
      </c>
      <c r="B301" s="83">
        <v>1164</v>
      </c>
      <c r="C301" s="83">
        <v>1166</v>
      </c>
      <c r="D301" s="93">
        <v>1584.1510000000001</v>
      </c>
      <c r="E301" s="93">
        <v>1584.944</v>
      </c>
      <c r="F301" s="93">
        <v>1870.261</v>
      </c>
      <c r="G301" s="93">
        <v>1871.1969999999999</v>
      </c>
      <c r="H301" s="93">
        <v>1130.8140000000001</v>
      </c>
      <c r="I301" s="93">
        <v>1131.3800000000001</v>
      </c>
      <c r="J301" s="93">
        <v>1291.1780000000001</v>
      </c>
      <c r="K301" s="93">
        <v>1291.8240000000001</v>
      </c>
      <c r="L301" s="93">
        <v>183.43799999999999</v>
      </c>
      <c r="M301" s="93">
        <v>183.53</v>
      </c>
      <c r="N301" s="93">
        <v>195.22499999999999</v>
      </c>
      <c r="O301" s="93">
        <v>195.32300000000001</v>
      </c>
      <c r="P301" s="93">
        <v>212.357</v>
      </c>
      <c r="Q301" s="93">
        <v>212.464</v>
      </c>
      <c r="R301" s="93">
        <v>11.984</v>
      </c>
      <c r="S301" s="93">
        <v>11.99</v>
      </c>
      <c r="T301" s="132">
        <v>0</v>
      </c>
      <c r="U301" s="132">
        <v>0</v>
      </c>
      <c r="V301" s="143">
        <v>0</v>
      </c>
      <c r="W301" s="143">
        <v>0</v>
      </c>
      <c r="X301" s="86">
        <v>1792.0619999999999</v>
      </c>
      <c r="Y301" s="97">
        <v>1792.9580000000001</v>
      </c>
      <c r="Z301" s="132">
        <v>0</v>
      </c>
      <c r="AA301" s="132">
        <v>0</v>
      </c>
      <c r="AB301" s="72"/>
    </row>
    <row r="302" spans="1:28" ht="24.95" customHeight="1">
      <c r="A302" s="82">
        <v>7</v>
      </c>
      <c r="B302" s="83">
        <v>1164</v>
      </c>
      <c r="C302" s="83">
        <v>1166</v>
      </c>
      <c r="D302" s="93">
        <v>1581.704</v>
      </c>
      <c r="E302" s="93">
        <v>1582.4949999999999</v>
      </c>
      <c r="F302" s="93">
        <v>1872.825</v>
      </c>
      <c r="G302" s="93">
        <v>1873.7619999999999</v>
      </c>
      <c r="H302" s="93">
        <v>1130.8140000000001</v>
      </c>
      <c r="I302" s="93">
        <v>1131.3800000000001</v>
      </c>
      <c r="J302" s="93">
        <v>1289.606</v>
      </c>
      <c r="K302" s="93">
        <v>1290.251</v>
      </c>
      <c r="L302" s="93">
        <v>182.10499999999999</v>
      </c>
      <c r="M302" s="93">
        <v>182.196</v>
      </c>
      <c r="N302" s="93">
        <v>194.62200000000001</v>
      </c>
      <c r="O302" s="93">
        <v>194.72</v>
      </c>
      <c r="P302" s="93">
        <v>212.03299999999999</v>
      </c>
      <c r="Q302" s="93">
        <v>212.13900000000001</v>
      </c>
      <c r="R302" s="93">
        <v>12</v>
      </c>
      <c r="S302" s="93">
        <v>12.006</v>
      </c>
      <c r="T302" s="132">
        <v>0</v>
      </c>
      <c r="U302" s="132">
        <v>0</v>
      </c>
      <c r="V302" s="132">
        <v>0</v>
      </c>
      <c r="W302" s="132">
        <v>0</v>
      </c>
      <c r="X302" s="86">
        <v>1791.7940000000001</v>
      </c>
      <c r="Y302" s="97">
        <v>1792.69</v>
      </c>
      <c r="Z302" s="132">
        <v>0</v>
      </c>
      <c r="AA302" s="132">
        <v>0</v>
      </c>
      <c r="AB302" s="72"/>
    </row>
    <row r="303" spans="1:28" ht="24.95" customHeight="1">
      <c r="A303" s="82">
        <v>8</v>
      </c>
      <c r="B303" s="83">
        <v>1164</v>
      </c>
      <c r="C303" s="83">
        <v>1166</v>
      </c>
      <c r="D303" s="93">
        <v>1582.17</v>
      </c>
      <c r="E303" s="93">
        <v>1582.962</v>
      </c>
      <c r="F303" s="93">
        <v>1874.2239999999999</v>
      </c>
      <c r="G303" s="93">
        <v>1875.1610000000001</v>
      </c>
      <c r="H303" s="93">
        <v>1128.078</v>
      </c>
      <c r="I303" s="93">
        <v>1128.6420000000001</v>
      </c>
      <c r="J303" s="93">
        <v>1287.6110000000001</v>
      </c>
      <c r="K303" s="93">
        <v>1288.2550000000001</v>
      </c>
      <c r="L303" s="93">
        <v>181.869</v>
      </c>
      <c r="M303" s="93">
        <v>181.96</v>
      </c>
      <c r="N303" s="93">
        <v>195.76300000000001</v>
      </c>
      <c r="O303" s="93">
        <v>195.86099999999999</v>
      </c>
      <c r="P303" s="93">
        <v>212.09100000000001</v>
      </c>
      <c r="Q303" s="93">
        <v>212.197</v>
      </c>
      <c r="R303" s="93">
        <v>12.045999999999999</v>
      </c>
      <c r="S303" s="93">
        <v>12.052</v>
      </c>
      <c r="T303" s="132">
        <v>0</v>
      </c>
      <c r="U303" s="132">
        <v>0</v>
      </c>
      <c r="V303" s="132">
        <v>0</v>
      </c>
      <c r="W303" s="132">
        <v>0</v>
      </c>
      <c r="X303" s="86">
        <v>1791.502</v>
      </c>
      <c r="Y303" s="97">
        <v>1792.3989999999999</v>
      </c>
      <c r="Z303" s="132">
        <v>0</v>
      </c>
      <c r="AA303" s="132">
        <v>0</v>
      </c>
      <c r="AB303" s="72"/>
    </row>
    <row r="304" spans="1:28" ht="24.95" customHeight="1">
      <c r="A304" s="82">
        <v>9</v>
      </c>
      <c r="B304" s="83">
        <v>1164</v>
      </c>
      <c r="C304" s="83">
        <v>1166</v>
      </c>
      <c r="D304" s="93">
        <v>1575.0609999999999</v>
      </c>
      <c r="E304" s="93">
        <v>1575.8489999999999</v>
      </c>
      <c r="F304" s="93">
        <v>1861.404</v>
      </c>
      <c r="G304" s="93">
        <v>1862.335</v>
      </c>
      <c r="H304" s="132">
        <v>0</v>
      </c>
      <c r="I304" s="132">
        <v>0</v>
      </c>
      <c r="J304" s="93">
        <v>1281.0999999999999</v>
      </c>
      <c r="K304" s="93">
        <v>1281.741</v>
      </c>
      <c r="L304" s="93">
        <v>180.76599999999999</v>
      </c>
      <c r="M304" s="93">
        <v>180.857</v>
      </c>
      <c r="N304" s="93">
        <v>194.214</v>
      </c>
      <c r="O304" s="93">
        <v>194.31100000000001</v>
      </c>
      <c r="P304" s="93">
        <v>211.149</v>
      </c>
      <c r="Q304" s="93">
        <v>211.255</v>
      </c>
      <c r="R304" s="93">
        <v>11.97</v>
      </c>
      <c r="S304" s="93">
        <v>11.976000000000001</v>
      </c>
      <c r="T304" s="132">
        <v>0</v>
      </c>
      <c r="U304" s="132">
        <v>0</v>
      </c>
      <c r="V304" s="132">
        <v>0</v>
      </c>
      <c r="W304" s="132">
        <v>0</v>
      </c>
      <c r="X304" s="86">
        <v>1781.202</v>
      </c>
      <c r="Y304" s="97">
        <v>1788.096</v>
      </c>
      <c r="Z304" s="132">
        <v>0</v>
      </c>
      <c r="AA304" s="132">
        <v>0</v>
      </c>
      <c r="AB304" s="72"/>
    </row>
    <row r="305" spans="1:28" ht="24.95" customHeight="1">
      <c r="A305" s="82">
        <v>10</v>
      </c>
      <c r="B305" s="83">
        <v>1164</v>
      </c>
      <c r="C305" s="83">
        <v>1166</v>
      </c>
      <c r="D305" s="93">
        <v>1577.0419999999999</v>
      </c>
      <c r="E305" s="93">
        <v>1577.8309999999999</v>
      </c>
      <c r="F305" s="93">
        <v>1857.442</v>
      </c>
      <c r="G305" s="93">
        <v>1858.3710000000001</v>
      </c>
      <c r="H305" s="93">
        <v>1122</v>
      </c>
      <c r="I305" s="93">
        <v>1122.99</v>
      </c>
      <c r="J305" s="93">
        <v>1280.537</v>
      </c>
      <c r="K305" s="93">
        <v>1281.1780000000001</v>
      </c>
      <c r="L305" s="93">
        <v>179.85400000000001</v>
      </c>
      <c r="M305" s="93">
        <v>179.94399999999999</v>
      </c>
      <c r="N305" s="93">
        <v>192.55799999999999</v>
      </c>
      <c r="O305" s="93">
        <v>192.654</v>
      </c>
      <c r="P305" s="93">
        <v>211.417</v>
      </c>
      <c r="Q305" s="93">
        <v>211.523</v>
      </c>
      <c r="R305" s="93">
        <v>11.932</v>
      </c>
      <c r="S305" s="93">
        <v>11.938000000000001</v>
      </c>
      <c r="T305" s="132">
        <v>0</v>
      </c>
      <c r="U305" s="132">
        <v>0</v>
      </c>
      <c r="V305" s="132">
        <v>0</v>
      </c>
      <c r="W305" s="132">
        <v>0</v>
      </c>
      <c r="X305" s="86">
        <v>1786.3050000000001</v>
      </c>
      <c r="Y305" s="97">
        <v>1787.1980000000001</v>
      </c>
      <c r="Z305" s="132">
        <v>0</v>
      </c>
      <c r="AA305" s="132">
        <v>0</v>
      </c>
      <c r="AB305" s="72"/>
    </row>
    <row r="306" spans="1:28" ht="24.95" customHeight="1">
      <c r="A306" s="82">
        <v>11</v>
      </c>
      <c r="B306" s="83"/>
      <c r="C306" s="8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144"/>
      <c r="W306" s="144"/>
      <c r="X306" s="86"/>
      <c r="Y306" s="97"/>
      <c r="Z306" s="98"/>
      <c r="AA306" s="99"/>
      <c r="AB306" s="72"/>
    </row>
    <row r="307" spans="1:28" ht="24.95" customHeight="1">
      <c r="A307" s="82">
        <v>12</v>
      </c>
      <c r="B307" s="83"/>
      <c r="C307" s="8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145"/>
      <c r="W307" s="145"/>
      <c r="X307" s="86"/>
      <c r="Y307" s="97"/>
      <c r="Z307" s="98"/>
      <c r="AA307" s="99"/>
      <c r="AB307" s="72"/>
    </row>
    <row r="308" spans="1:28" ht="24.95" customHeight="1">
      <c r="A308" s="82">
        <v>13</v>
      </c>
      <c r="B308" s="83">
        <v>1164</v>
      </c>
      <c r="C308" s="83">
        <v>1166</v>
      </c>
      <c r="D308" s="93">
        <v>1581.0050000000001</v>
      </c>
      <c r="E308" s="93">
        <v>1581.796</v>
      </c>
      <c r="F308" s="93">
        <v>1861.9870000000001</v>
      </c>
      <c r="G308" s="93">
        <v>1862.9179999999999</v>
      </c>
      <c r="H308" s="132">
        <v>0</v>
      </c>
      <c r="I308" s="132">
        <v>0</v>
      </c>
      <c r="J308" s="93">
        <v>1283.6400000000001</v>
      </c>
      <c r="K308" s="93">
        <v>1284.2819999999999</v>
      </c>
      <c r="L308" s="93">
        <v>179.48</v>
      </c>
      <c r="M308" s="93">
        <v>179.57</v>
      </c>
      <c r="N308" s="93">
        <v>194.50200000000001</v>
      </c>
      <c r="O308" s="93">
        <v>194.59899999999999</v>
      </c>
      <c r="P308" s="93">
        <v>211.952</v>
      </c>
      <c r="Q308" s="93">
        <v>212.05799999999999</v>
      </c>
      <c r="R308" s="93">
        <v>11.856999999999999</v>
      </c>
      <c r="S308" s="93">
        <v>11.863</v>
      </c>
      <c r="T308" s="132">
        <v>0</v>
      </c>
      <c r="U308" s="132">
        <v>0</v>
      </c>
      <c r="V308" s="146">
        <v>0</v>
      </c>
      <c r="W308" s="146">
        <v>0</v>
      </c>
      <c r="X308" s="100">
        <v>1788.2159999999999</v>
      </c>
      <c r="Y308" s="101">
        <v>1789.11</v>
      </c>
      <c r="Z308" s="155">
        <v>0</v>
      </c>
      <c r="AA308" s="156">
        <v>0</v>
      </c>
      <c r="AB308" s="72"/>
    </row>
    <row r="309" spans="1:28" ht="24.95" customHeight="1">
      <c r="A309" s="82">
        <v>14</v>
      </c>
      <c r="B309" s="83"/>
      <c r="C309" s="8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144"/>
      <c r="W309" s="147"/>
      <c r="X309" s="119"/>
      <c r="Y309" s="142"/>
      <c r="Z309" s="98"/>
      <c r="AA309" s="99"/>
      <c r="AB309" s="72"/>
    </row>
    <row r="310" spans="1:28" ht="24.95" customHeight="1">
      <c r="A310" s="82">
        <v>15</v>
      </c>
      <c r="B310" s="83"/>
      <c r="C310" s="8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144"/>
      <c r="W310" s="147"/>
      <c r="X310" s="119"/>
      <c r="Y310" s="142"/>
      <c r="Z310" s="98"/>
      <c r="AA310" s="99"/>
      <c r="AB310" s="72"/>
    </row>
    <row r="311" spans="1:28" ht="24.95" customHeight="1">
      <c r="A311" s="82">
        <v>16</v>
      </c>
      <c r="B311" s="83"/>
      <c r="C311" s="8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144"/>
      <c r="W311" s="147"/>
      <c r="X311" s="119"/>
      <c r="Y311" s="142"/>
      <c r="Z311" s="98"/>
      <c r="AA311" s="99"/>
      <c r="AB311" s="72"/>
    </row>
    <row r="312" spans="1:28" ht="24.95" customHeight="1">
      <c r="A312" s="82">
        <v>17</v>
      </c>
      <c r="B312" s="83"/>
      <c r="C312" s="8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144"/>
      <c r="W312" s="147"/>
      <c r="X312" s="119"/>
      <c r="Y312" s="142"/>
      <c r="Z312" s="98"/>
      <c r="AA312" s="99"/>
      <c r="AB312" s="72"/>
    </row>
    <row r="313" spans="1:28" ht="24.95" customHeight="1">
      <c r="A313" s="82">
        <v>18</v>
      </c>
      <c r="B313" s="83"/>
      <c r="C313" s="8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144"/>
      <c r="W313" s="147"/>
      <c r="X313" s="99"/>
      <c r="Y313" s="99"/>
      <c r="Z313" s="98"/>
      <c r="AA313" s="99"/>
      <c r="AB313" s="72"/>
    </row>
    <row r="314" spans="1:28" ht="24.95" customHeight="1">
      <c r="A314" s="82">
        <v>19</v>
      </c>
      <c r="B314" s="83"/>
      <c r="C314" s="8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144"/>
      <c r="W314" s="147"/>
      <c r="X314" s="99"/>
      <c r="Y314" s="99"/>
      <c r="Z314" s="98"/>
      <c r="AA314" s="148"/>
      <c r="AB314" s="72"/>
    </row>
    <row r="315" spans="1:28" ht="24.95" customHeight="1">
      <c r="A315" s="82">
        <v>20</v>
      </c>
      <c r="B315" s="83">
        <v>1164</v>
      </c>
      <c r="C315" s="83">
        <v>1166</v>
      </c>
      <c r="D315" s="93">
        <v>1594.7570000000001</v>
      </c>
      <c r="E315" s="93">
        <v>1595.5540000000001</v>
      </c>
      <c r="F315" s="93">
        <v>1889.374</v>
      </c>
      <c r="G315" s="93">
        <v>1890.319</v>
      </c>
      <c r="H315" s="93">
        <v>1132.903</v>
      </c>
      <c r="I315" s="93">
        <v>1133.4690000000001</v>
      </c>
      <c r="J315" s="93">
        <v>1293.9010000000001</v>
      </c>
      <c r="K315" s="93">
        <v>1294.549</v>
      </c>
      <c r="L315" s="93">
        <v>181.809</v>
      </c>
      <c r="M315" s="93">
        <v>181.9</v>
      </c>
      <c r="N315" s="93">
        <v>196.92099999999999</v>
      </c>
      <c r="O315" s="93">
        <v>197.01900000000001</v>
      </c>
      <c r="P315" s="93">
        <v>213.81399999999999</v>
      </c>
      <c r="Q315" s="93">
        <v>213.92099999999999</v>
      </c>
      <c r="R315" s="93">
        <v>11.88</v>
      </c>
      <c r="S315" s="93">
        <v>11.885999999999999</v>
      </c>
      <c r="T315" s="149">
        <v>0</v>
      </c>
      <c r="U315" s="149">
        <v>0</v>
      </c>
      <c r="V315" s="149">
        <v>0</v>
      </c>
      <c r="W315" s="149">
        <v>0</v>
      </c>
      <c r="X315" s="106">
        <v>1798.5530000000001</v>
      </c>
      <c r="Y315" s="107">
        <v>1799.453</v>
      </c>
      <c r="Z315" s="157">
        <v>0</v>
      </c>
      <c r="AA315" s="149">
        <v>0</v>
      </c>
      <c r="AB315" s="72"/>
    </row>
    <row r="316" spans="1:28" ht="24.95" customHeight="1">
      <c r="A316" s="82">
        <v>21</v>
      </c>
      <c r="B316" s="83">
        <v>1164</v>
      </c>
      <c r="C316" s="83">
        <v>1166</v>
      </c>
      <c r="D316" s="93">
        <v>1592.7750000000001</v>
      </c>
      <c r="E316" s="93">
        <v>1593.5719999999999</v>
      </c>
      <c r="F316" s="93">
        <v>1884.13</v>
      </c>
      <c r="G316" s="93">
        <v>1885.0719999999999</v>
      </c>
      <c r="H316" s="93">
        <v>1131.8019999999999</v>
      </c>
      <c r="I316" s="93">
        <v>1132.3689999999999</v>
      </c>
      <c r="J316" s="93">
        <v>1290.32</v>
      </c>
      <c r="K316" s="93">
        <v>1290.9649999999999</v>
      </c>
      <c r="L316" s="93">
        <v>181.41</v>
      </c>
      <c r="M316" s="93">
        <v>181.501</v>
      </c>
      <c r="N316" s="93">
        <v>196.834</v>
      </c>
      <c r="O316" s="93">
        <v>196.93299999999999</v>
      </c>
      <c r="P316" s="93">
        <v>213.52799999999999</v>
      </c>
      <c r="Q316" s="93">
        <v>213.63499999999999</v>
      </c>
      <c r="R316" s="93">
        <v>11.885999999999999</v>
      </c>
      <c r="S316" s="93">
        <v>11.891999999999999</v>
      </c>
      <c r="T316" s="149">
        <v>0</v>
      </c>
      <c r="U316" s="149">
        <v>0</v>
      </c>
      <c r="V316" s="149">
        <v>0</v>
      </c>
      <c r="W316" s="149">
        <v>0</v>
      </c>
      <c r="X316" s="93">
        <v>1796.3040000000001</v>
      </c>
      <c r="Y316" s="110">
        <v>1797.202</v>
      </c>
      <c r="Z316" s="157">
        <v>0</v>
      </c>
      <c r="AA316" s="149">
        <v>0</v>
      </c>
      <c r="AB316" s="72"/>
    </row>
    <row r="317" spans="1:28" ht="24.95" customHeight="1">
      <c r="A317" s="82">
        <v>22</v>
      </c>
      <c r="B317" s="83">
        <v>1164</v>
      </c>
      <c r="C317" s="83">
        <v>1166</v>
      </c>
      <c r="D317" s="93">
        <v>1593.5909999999999</v>
      </c>
      <c r="E317" s="93">
        <v>1594.3879999999999</v>
      </c>
      <c r="F317" s="93">
        <v>1880.1669999999999</v>
      </c>
      <c r="G317" s="93">
        <v>1881.1079999999999</v>
      </c>
      <c r="H317" s="132">
        <v>0</v>
      </c>
      <c r="I317" s="132">
        <v>0</v>
      </c>
      <c r="J317" s="93">
        <v>1290.0340000000001</v>
      </c>
      <c r="K317" s="93">
        <v>1290.68</v>
      </c>
      <c r="L317" s="93">
        <v>181.892</v>
      </c>
      <c r="M317" s="93">
        <v>181.983</v>
      </c>
      <c r="N317" s="93">
        <v>195.93100000000001</v>
      </c>
      <c r="O317" s="93">
        <v>196.029</v>
      </c>
      <c r="P317" s="93">
        <v>213.63</v>
      </c>
      <c r="Q317" s="93">
        <v>213.73699999999999</v>
      </c>
      <c r="R317" s="93">
        <v>11.853</v>
      </c>
      <c r="S317" s="93">
        <v>11.859</v>
      </c>
      <c r="T317" s="149">
        <v>0</v>
      </c>
      <c r="U317" s="149">
        <v>0</v>
      </c>
      <c r="V317" s="149">
        <v>0</v>
      </c>
      <c r="W317" s="149">
        <v>0</v>
      </c>
      <c r="X317" s="93">
        <v>1795.232</v>
      </c>
      <c r="Y317" s="110">
        <v>1796.13</v>
      </c>
      <c r="Z317" s="157">
        <v>0</v>
      </c>
      <c r="AA317" s="149">
        <v>0</v>
      </c>
      <c r="AB317" s="72"/>
    </row>
    <row r="318" spans="1:28" ht="24.95" customHeight="1">
      <c r="A318" s="82">
        <v>23</v>
      </c>
      <c r="B318" s="83">
        <v>1164</v>
      </c>
      <c r="C318" s="83">
        <v>1166</v>
      </c>
      <c r="D318" s="93">
        <v>1602.681</v>
      </c>
      <c r="E318" s="93">
        <v>1603.4829999999999</v>
      </c>
      <c r="F318" s="93">
        <v>1879.818</v>
      </c>
      <c r="G318" s="93">
        <v>1880.758</v>
      </c>
      <c r="H318" s="93">
        <v>1122.212</v>
      </c>
      <c r="I318" s="93">
        <v>1122.7729999999999</v>
      </c>
      <c r="J318" s="93">
        <v>1301.56</v>
      </c>
      <c r="K318" s="93">
        <v>1302.211</v>
      </c>
      <c r="L318" s="93">
        <v>182.59299999999999</v>
      </c>
      <c r="M318" s="93">
        <v>182.684</v>
      </c>
      <c r="N318" s="93">
        <v>196.98699999999999</v>
      </c>
      <c r="O318" s="93">
        <v>197.08600000000001</v>
      </c>
      <c r="P318" s="93">
        <v>214.84700000000001</v>
      </c>
      <c r="Q318" s="93">
        <v>214.95500000000001</v>
      </c>
      <c r="R318" s="93">
        <v>11.965</v>
      </c>
      <c r="S318" s="93">
        <v>11.971</v>
      </c>
      <c r="T318" s="149">
        <v>0</v>
      </c>
      <c r="U318" s="149">
        <v>0</v>
      </c>
      <c r="V318" s="149">
        <v>0</v>
      </c>
      <c r="W318" s="149">
        <v>0</v>
      </c>
      <c r="X318" s="93">
        <v>1800.278</v>
      </c>
      <c r="Y318" s="110">
        <v>1801.1790000000001</v>
      </c>
      <c r="Z318" s="157">
        <v>0</v>
      </c>
      <c r="AA318" s="149">
        <v>0</v>
      </c>
      <c r="AB318" s="72"/>
    </row>
    <row r="319" spans="1:28" ht="24.95" customHeight="1">
      <c r="A319" s="82">
        <v>24</v>
      </c>
      <c r="B319" s="83">
        <v>1164</v>
      </c>
      <c r="C319" s="83">
        <v>1166</v>
      </c>
      <c r="D319" s="93">
        <v>1608.8579999999999</v>
      </c>
      <c r="E319" s="93">
        <v>1609.663</v>
      </c>
      <c r="F319" s="93">
        <v>1885.8779999999999</v>
      </c>
      <c r="G319" s="93">
        <v>1886.8209999999999</v>
      </c>
      <c r="H319" s="93">
        <v>1118.2280000000001</v>
      </c>
      <c r="I319" s="93">
        <v>1118.787</v>
      </c>
      <c r="J319" s="93">
        <v>1308.2809999999999</v>
      </c>
      <c r="K319" s="93">
        <v>1308.9359999999999</v>
      </c>
      <c r="L319" s="93">
        <v>182.684</v>
      </c>
      <c r="M319" s="93">
        <v>182.77600000000001</v>
      </c>
      <c r="N319" s="93">
        <v>198.10900000000001</v>
      </c>
      <c r="O319" s="93">
        <v>198.208</v>
      </c>
      <c r="P319" s="93">
        <v>215.678</v>
      </c>
      <c r="Q319" s="93">
        <v>215.786</v>
      </c>
      <c r="R319" s="93">
        <v>11.958</v>
      </c>
      <c r="S319" s="93">
        <v>11.964</v>
      </c>
      <c r="T319" s="149">
        <v>0</v>
      </c>
      <c r="U319" s="149">
        <v>0</v>
      </c>
      <c r="V319" s="149">
        <v>0</v>
      </c>
      <c r="W319" s="149">
        <v>0</v>
      </c>
      <c r="X319" s="93">
        <v>1803.8440000000001</v>
      </c>
      <c r="Y319" s="110">
        <v>1804.7460000000001</v>
      </c>
      <c r="Z319" s="157">
        <v>0</v>
      </c>
      <c r="AA319" s="149">
        <v>0</v>
      </c>
      <c r="AB319" s="72"/>
    </row>
    <row r="320" spans="1:28" ht="24.95" customHeight="1">
      <c r="A320" s="82">
        <v>25</v>
      </c>
      <c r="B320" s="83"/>
      <c r="C320" s="8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144"/>
      <c r="W320" s="147"/>
      <c r="X320" s="93"/>
      <c r="Y320" s="110"/>
      <c r="Z320" s="152"/>
      <c r="AA320" s="102"/>
      <c r="AB320" s="72"/>
    </row>
    <row r="321" spans="1:28" ht="24.95" customHeight="1">
      <c r="A321" s="82">
        <v>26</v>
      </c>
      <c r="B321" s="83"/>
      <c r="C321" s="8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144"/>
      <c r="W321" s="147"/>
      <c r="X321" s="93"/>
      <c r="Y321" s="110"/>
      <c r="Z321" s="152"/>
      <c r="AA321" s="102"/>
      <c r="AB321" s="72"/>
    </row>
    <row r="322" spans="1:28" ht="24.95" customHeight="1">
      <c r="A322" s="82">
        <v>27</v>
      </c>
      <c r="B322" s="83">
        <v>1164</v>
      </c>
      <c r="C322" s="83">
        <v>1166</v>
      </c>
      <c r="D322" s="93">
        <v>1605.595</v>
      </c>
      <c r="E322" s="93">
        <v>1606.3981999999999</v>
      </c>
      <c r="F322" s="93">
        <v>1887.8589982999997</v>
      </c>
      <c r="G322" s="93">
        <v>1888.8033999999998</v>
      </c>
      <c r="H322" s="93">
        <v>1115.2315789473685</v>
      </c>
      <c r="I322" s="93">
        <v>1115.7894736842106</v>
      </c>
      <c r="J322" s="93">
        <v>1303.0154293381038</v>
      </c>
      <c r="K322" s="93">
        <v>1303.6672629695886</v>
      </c>
      <c r="L322" s="93">
        <v>183.9531836979512</v>
      </c>
      <c r="M322" s="93">
        <v>184.04520630110176</v>
      </c>
      <c r="N322" s="93">
        <v>197.32095086519251</v>
      </c>
      <c r="O322" s="93">
        <v>197.41966069554027</v>
      </c>
      <c r="P322" s="93">
        <v>215.25590587539941</v>
      </c>
      <c r="Q322" s="93">
        <v>215.36358766923402</v>
      </c>
      <c r="R322" s="93">
        <v>11.982490232366851</v>
      </c>
      <c r="S322" s="93">
        <v>11.988484474604153</v>
      </c>
      <c r="T322" s="149">
        <v>0</v>
      </c>
      <c r="U322" s="149">
        <v>0</v>
      </c>
      <c r="V322" s="149">
        <v>0</v>
      </c>
      <c r="W322" s="149">
        <v>0</v>
      </c>
      <c r="X322" s="93">
        <v>1804.0771701700003</v>
      </c>
      <c r="Y322" s="110">
        <v>1804.9796600000002</v>
      </c>
      <c r="Z322" s="157">
        <v>0</v>
      </c>
      <c r="AA322" s="149">
        <v>0</v>
      </c>
      <c r="AB322" s="72"/>
    </row>
    <row r="323" spans="1:28" ht="24.95" customHeight="1">
      <c r="A323" s="82">
        <v>28</v>
      </c>
      <c r="B323" s="83">
        <v>1164</v>
      </c>
      <c r="C323" s="83">
        <v>1166</v>
      </c>
      <c r="D323" s="93">
        <v>1606.4110000000001</v>
      </c>
      <c r="E323" s="93">
        <v>1607.2139999999999</v>
      </c>
      <c r="F323" s="93">
        <v>1886.577</v>
      </c>
      <c r="G323" s="93">
        <v>1887.521</v>
      </c>
      <c r="H323" s="93">
        <v>1115.7650000000001</v>
      </c>
      <c r="I323" s="93">
        <v>1116.3240000000001</v>
      </c>
      <c r="J323" s="93">
        <v>1303.307</v>
      </c>
      <c r="K323" s="93">
        <v>1303.9590000000001</v>
      </c>
      <c r="L323" s="93">
        <v>184.46</v>
      </c>
      <c r="M323" s="93">
        <v>184.55199999999999</v>
      </c>
      <c r="N323" s="93">
        <v>197.59200000000001</v>
      </c>
      <c r="O323" s="93">
        <v>197.691</v>
      </c>
      <c r="P323" s="93">
        <v>215.34700000000001</v>
      </c>
      <c r="Q323" s="93">
        <v>215.45500000000001</v>
      </c>
      <c r="R323" s="93">
        <v>11.946</v>
      </c>
      <c r="S323" s="93">
        <v>11.952</v>
      </c>
      <c r="T323" s="149">
        <v>0</v>
      </c>
      <c r="U323" s="149">
        <v>0</v>
      </c>
      <c r="V323" s="149">
        <v>0</v>
      </c>
      <c r="W323" s="149">
        <v>0</v>
      </c>
      <c r="X323" s="93">
        <v>1803.18</v>
      </c>
      <c r="Y323" s="110">
        <v>1804.0820000000001</v>
      </c>
      <c r="Z323" s="157">
        <v>0</v>
      </c>
      <c r="AA323" s="149">
        <v>0</v>
      </c>
      <c r="AB323" s="72"/>
    </row>
    <row r="324" spans="1:28" ht="24.95" customHeight="1">
      <c r="A324" s="82">
        <v>29</v>
      </c>
      <c r="B324" s="83">
        <v>1164</v>
      </c>
      <c r="C324" s="83">
        <v>1166</v>
      </c>
      <c r="D324" s="93">
        <v>1604.546</v>
      </c>
      <c r="E324" s="93">
        <v>1605.3489999999999</v>
      </c>
      <c r="F324" s="93">
        <v>1872.7090000000001</v>
      </c>
      <c r="G324" s="93">
        <v>1873.645</v>
      </c>
      <c r="H324" s="93">
        <v>1115.7650000000001</v>
      </c>
      <c r="I324" s="93">
        <v>1116.3240000000001</v>
      </c>
      <c r="J324" s="93">
        <v>1297.6469999999999</v>
      </c>
      <c r="K324" s="93">
        <v>1298.296</v>
      </c>
      <c r="L324" s="93">
        <v>183.089</v>
      </c>
      <c r="M324" s="93">
        <v>183.18100000000001</v>
      </c>
      <c r="N324" s="93">
        <v>197.61500000000001</v>
      </c>
      <c r="O324" s="93">
        <v>197.714</v>
      </c>
      <c r="P324" s="93">
        <v>215.11699999999999</v>
      </c>
      <c r="Q324" s="93">
        <v>215.22399999999999</v>
      </c>
      <c r="R324" s="93">
        <v>11.946</v>
      </c>
      <c r="S324" s="93">
        <v>11.952</v>
      </c>
      <c r="T324" s="149">
        <v>0</v>
      </c>
      <c r="U324" s="149">
        <v>0</v>
      </c>
      <c r="V324" s="149">
        <v>0</v>
      </c>
      <c r="W324" s="149">
        <v>0</v>
      </c>
      <c r="X324" s="93">
        <v>1799.404</v>
      </c>
      <c r="Y324" s="110">
        <v>1800.3040000000001</v>
      </c>
      <c r="Z324" s="157">
        <v>0</v>
      </c>
      <c r="AA324" s="149">
        <v>0</v>
      </c>
      <c r="AB324" s="72"/>
    </row>
    <row r="325" spans="1:28" ht="24.95" customHeight="1">
      <c r="A325" s="82">
        <v>30</v>
      </c>
      <c r="B325" s="83">
        <v>1164</v>
      </c>
      <c r="C325" s="83">
        <v>1166</v>
      </c>
      <c r="D325" s="83">
        <v>1603.0309999999999</v>
      </c>
      <c r="E325" s="83">
        <v>1603.8330000000001</v>
      </c>
      <c r="F325" s="83">
        <v>1872.126</v>
      </c>
      <c r="G325" s="83">
        <v>1873.0619999999999</v>
      </c>
      <c r="H325" s="83">
        <v>1114.5920000000001</v>
      </c>
      <c r="I325" s="83">
        <v>1115.1489999999999</v>
      </c>
      <c r="J325" s="83">
        <v>1298.6590000000001</v>
      </c>
      <c r="K325" s="83">
        <v>1299.309</v>
      </c>
      <c r="L325" s="83">
        <v>182.47800000000001</v>
      </c>
      <c r="M325" s="83">
        <v>182.57</v>
      </c>
      <c r="N325" s="83">
        <v>198.39599999999999</v>
      </c>
      <c r="O325" s="83">
        <v>198.495</v>
      </c>
      <c r="P325" s="83">
        <v>214.922</v>
      </c>
      <c r="Q325" s="83">
        <v>215.03</v>
      </c>
      <c r="R325" s="83">
        <v>11.868</v>
      </c>
      <c r="S325" s="83">
        <v>11.874000000000001</v>
      </c>
      <c r="T325" s="149">
        <v>0</v>
      </c>
      <c r="U325" s="149">
        <v>0</v>
      </c>
      <c r="V325" s="149">
        <v>0</v>
      </c>
      <c r="W325" s="149">
        <v>0</v>
      </c>
      <c r="X325" s="83">
        <v>1798.8679999999999</v>
      </c>
      <c r="Y325" s="110">
        <v>1799.768</v>
      </c>
      <c r="Z325" s="157">
        <v>0</v>
      </c>
      <c r="AA325" s="149">
        <v>0</v>
      </c>
      <c r="AB325" s="72"/>
    </row>
    <row r="326" spans="1:28" ht="24.95" customHeight="1">
      <c r="A326" s="82">
        <v>31</v>
      </c>
      <c r="B326" s="83">
        <v>1164</v>
      </c>
      <c r="C326" s="83">
        <v>1166</v>
      </c>
      <c r="D326" s="83">
        <v>1589.7449999999999</v>
      </c>
      <c r="E326" s="83">
        <v>1590.5409999999999</v>
      </c>
      <c r="F326" s="83">
        <v>1868.979</v>
      </c>
      <c r="G326" s="83">
        <v>1869.914</v>
      </c>
      <c r="H326" s="83">
        <v>1117.4770000000001</v>
      </c>
      <c r="I326" s="83">
        <v>1118.0360000000001</v>
      </c>
      <c r="J326" s="83">
        <v>1288.6079999999999</v>
      </c>
      <c r="K326" s="83">
        <v>1289.2529999999999</v>
      </c>
      <c r="L326" s="83">
        <v>181.50700000000001</v>
      </c>
      <c r="M326" s="83">
        <v>181.59700000000001</v>
      </c>
      <c r="N326" s="83">
        <v>196.16800000000001</v>
      </c>
      <c r="O326" s="83">
        <v>196.267</v>
      </c>
      <c r="P326" s="83">
        <v>213.13800000000001</v>
      </c>
      <c r="Q326" s="83">
        <v>213.245</v>
      </c>
      <c r="R326" s="83">
        <v>11.834</v>
      </c>
      <c r="S326" s="83">
        <v>11.84</v>
      </c>
      <c r="T326" s="149">
        <v>0</v>
      </c>
      <c r="U326" s="149">
        <v>0</v>
      </c>
      <c r="V326" s="149">
        <v>0</v>
      </c>
      <c r="W326" s="149">
        <v>0</v>
      </c>
      <c r="X326" s="83">
        <v>1792.4580000000001</v>
      </c>
      <c r="Y326" s="110">
        <v>1793.355</v>
      </c>
      <c r="Z326" s="157">
        <v>0</v>
      </c>
      <c r="AA326" s="149">
        <v>0</v>
      </c>
      <c r="AB326" s="72"/>
    </row>
    <row r="327" spans="1:28" ht="24.95" customHeight="1">
      <c r="A327" s="227" t="s">
        <v>426</v>
      </c>
      <c r="B327" s="231">
        <f>AVERAGE(B296:B326)</f>
        <v>1164</v>
      </c>
      <c r="C327" s="231">
        <f t="shared" ref="C327:AA327" si="9">AVERAGE(C296:C326)</f>
        <v>1166</v>
      </c>
      <c r="D327" s="231">
        <f t="shared" si="9"/>
        <v>1590.6346315789472</v>
      </c>
      <c r="E327" s="231">
        <f t="shared" si="9"/>
        <v>1591.4303789473684</v>
      </c>
      <c r="F327" s="231">
        <f t="shared" si="9"/>
        <v>1877.6402630684213</v>
      </c>
      <c r="G327" s="231">
        <f t="shared" si="9"/>
        <v>1878.5793368421055</v>
      </c>
      <c r="H327" s="231">
        <f t="shared" si="9"/>
        <v>946.34002284359224</v>
      </c>
      <c r="I327" s="231">
        <f t="shared" si="9"/>
        <v>946.83605721430501</v>
      </c>
      <c r="J327" s="231">
        <f t="shared" si="9"/>
        <v>1292.562538638399</v>
      </c>
      <c r="K327" s="231">
        <f t="shared" si="9"/>
        <v>1293.2092471567144</v>
      </c>
      <c r="L327" s="231">
        <f t="shared" si="9"/>
        <v>182.22722463757063</v>
      </c>
      <c r="M327" s="231">
        <f t="shared" si="9"/>
        <v>182.31846681834824</v>
      </c>
      <c r="N327" s="231">
        <f t="shared" si="9"/>
        <v>195.89929130147343</v>
      </c>
      <c r="O327" s="231">
        <f t="shared" si="9"/>
        <v>195.99736735357121</v>
      </c>
      <c r="P327" s="231">
        <f t="shared" si="9"/>
        <v>213.24308316500424</v>
      </c>
      <c r="Q327" s="231">
        <f t="shared" si="9"/>
        <v>213.34992123088287</v>
      </c>
      <c r="R327" s="231">
        <f t="shared" si="9"/>
        <v>11.925006533101907</v>
      </c>
      <c r="S327" s="231">
        <f t="shared" si="9"/>
        <v>11.931004667014362</v>
      </c>
      <c r="T327" s="231">
        <f t="shared" si="9"/>
        <v>0</v>
      </c>
      <c r="U327" s="231">
        <f t="shared" si="9"/>
        <v>0</v>
      </c>
      <c r="V327" s="231">
        <f t="shared" si="9"/>
        <v>0</v>
      </c>
      <c r="W327" s="231">
        <f t="shared" si="9"/>
        <v>0</v>
      </c>
      <c r="X327" s="231">
        <f t="shared" si="9"/>
        <v>1794.6368852999999</v>
      </c>
      <c r="Y327" s="231">
        <f t="shared" si="9"/>
        <v>1795.8505052631583</v>
      </c>
      <c r="Z327" s="231">
        <f t="shared" si="9"/>
        <v>0</v>
      </c>
      <c r="AA327" s="231">
        <f t="shared" si="9"/>
        <v>0</v>
      </c>
      <c r="AB327" s="72"/>
    </row>
    <row r="328" spans="1:28" ht="24.95" customHeight="1">
      <c r="A328" s="94" t="s">
        <v>398</v>
      </c>
      <c r="B328" s="95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128"/>
      <c r="Z328" s="153"/>
      <c r="AA328" s="150"/>
      <c r="AB328" s="1"/>
    </row>
    <row r="329" spans="1:28" ht="24.95" customHeight="1">
      <c r="A329" s="82">
        <v>1</v>
      </c>
      <c r="B329" s="93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93"/>
      <c r="W329" s="93"/>
      <c r="X329" s="93"/>
      <c r="Y329" s="110"/>
      <c r="Z329" s="154"/>
      <c r="AA329" s="151"/>
      <c r="AB329" s="75"/>
    </row>
    <row r="330" spans="1:28" ht="24.95" customHeight="1">
      <c r="A330" s="82">
        <v>2</v>
      </c>
      <c r="B330" s="93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110"/>
      <c r="Z330" s="154"/>
      <c r="AA330" s="151"/>
      <c r="AB330" s="75"/>
    </row>
    <row r="331" spans="1:28" ht="24.95" customHeight="1">
      <c r="A331" s="82">
        <v>3</v>
      </c>
      <c r="B331" s="93">
        <v>1164</v>
      </c>
      <c r="C331" s="93">
        <v>1166</v>
      </c>
      <c r="D331" s="93">
        <v>1573.896</v>
      </c>
      <c r="E331" s="93">
        <v>1574.683</v>
      </c>
      <c r="F331" s="93">
        <v>1859.423</v>
      </c>
      <c r="G331" s="93">
        <v>1860.3530000000001</v>
      </c>
      <c r="H331" s="93">
        <v>1115.979</v>
      </c>
      <c r="I331" s="93">
        <v>1116.537</v>
      </c>
      <c r="J331" s="93">
        <v>1280.537</v>
      </c>
      <c r="K331" s="93">
        <v>1281.1780000000001</v>
      </c>
      <c r="L331" s="93">
        <v>178.93199999999999</v>
      </c>
      <c r="M331" s="93">
        <v>179.02099999999999</v>
      </c>
      <c r="N331" s="93">
        <v>195.61199999999999</v>
      </c>
      <c r="O331" s="93">
        <v>195.71</v>
      </c>
      <c r="P331" s="93">
        <v>211.023</v>
      </c>
      <c r="Q331" s="93">
        <v>211.12899999999999</v>
      </c>
      <c r="R331" s="93">
        <v>11.898</v>
      </c>
      <c r="S331" s="93">
        <v>11.904</v>
      </c>
      <c r="T331" s="149">
        <v>0</v>
      </c>
      <c r="U331" s="149">
        <v>0</v>
      </c>
      <c r="V331" s="149">
        <v>0</v>
      </c>
      <c r="W331" s="149">
        <v>0</v>
      </c>
      <c r="X331" s="93">
        <v>1785.127</v>
      </c>
      <c r="Y331" s="110">
        <v>1786.021</v>
      </c>
      <c r="Z331" s="154">
        <v>0</v>
      </c>
      <c r="AA331" s="151">
        <v>0</v>
      </c>
      <c r="AB331" s="75"/>
    </row>
    <row r="332" spans="1:28" ht="24.95" customHeight="1">
      <c r="A332" s="82">
        <v>4</v>
      </c>
      <c r="B332" s="93">
        <v>1164</v>
      </c>
      <c r="C332" s="93">
        <v>1166</v>
      </c>
      <c r="D332" s="93">
        <v>1574.0119999999999</v>
      </c>
      <c r="E332" s="93">
        <v>1574.8</v>
      </c>
      <c r="F332" s="93">
        <v>1861.404</v>
      </c>
      <c r="G332" s="93">
        <v>1862.335</v>
      </c>
      <c r="H332" s="93">
        <v>1118.979</v>
      </c>
      <c r="I332" s="93">
        <v>1119.539</v>
      </c>
      <c r="J332" s="93">
        <v>1277.8699999999999</v>
      </c>
      <c r="K332" s="93">
        <v>1278.509</v>
      </c>
      <c r="L332" s="93">
        <v>178.69300000000001</v>
      </c>
      <c r="M332" s="93">
        <v>178.78200000000001</v>
      </c>
      <c r="N332" s="93">
        <v>196.34700000000001</v>
      </c>
      <c r="O332" s="93">
        <v>196.44499999999999</v>
      </c>
      <c r="P332" s="93">
        <v>211.03800000000001</v>
      </c>
      <c r="Q332" s="93">
        <v>211.14400000000001</v>
      </c>
      <c r="R332" s="93">
        <v>0</v>
      </c>
      <c r="S332" s="93">
        <v>0</v>
      </c>
      <c r="T332" s="149">
        <v>0</v>
      </c>
      <c r="U332" s="149">
        <v>0</v>
      </c>
      <c r="V332" s="149">
        <v>0</v>
      </c>
      <c r="W332" s="149">
        <v>0</v>
      </c>
      <c r="X332" s="93">
        <v>1784.58</v>
      </c>
      <c r="Y332" s="110">
        <v>1785.472</v>
      </c>
      <c r="Z332" s="154">
        <v>0</v>
      </c>
      <c r="AA332" s="151">
        <v>0</v>
      </c>
      <c r="AB332" s="75"/>
    </row>
    <row r="333" spans="1:28" ht="24.95" customHeight="1">
      <c r="A333" s="82">
        <v>5</v>
      </c>
      <c r="B333" s="93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93"/>
      <c r="W333" s="93"/>
      <c r="X333" s="93"/>
      <c r="Y333" s="110"/>
      <c r="Z333" s="154"/>
      <c r="AA333" s="151"/>
      <c r="AB333" s="75"/>
    </row>
    <row r="334" spans="1:28" ht="24.95" customHeight="1">
      <c r="A334" s="82">
        <v>6</v>
      </c>
      <c r="B334" s="93">
        <v>1164</v>
      </c>
      <c r="C334" s="93">
        <v>1166</v>
      </c>
      <c r="D334" s="93">
        <v>1575.2940000000001</v>
      </c>
      <c r="E334" s="93">
        <v>1576.0820000000001</v>
      </c>
      <c r="F334" s="93">
        <v>1874.806</v>
      </c>
      <c r="G334" s="93">
        <v>1875.7439999999999</v>
      </c>
      <c r="H334" s="93">
        <v>1118.55</v>
      </c>
      <c r="I334" s="93">
        <v>1119.1089999999999</v>
      </c>
      <c r="J334" s="93">
        <v>1278.711</v>
      </c>
      <c r="K334" s="93">
        <v>1279.3499999999999</v>
      </c>
      <c r="L334" s="93">
        <v>179.124</v>
      </c>
      <c r="M334" s="93">
        <v>179.214</v>
      </c>
      <c r="N334" s="93">
        <v>195.678</v>
      </c>
      <c r="O334" s="93">
        <v>195.77600000000001</v>
      </c>
      <c r="P334" s="93">
        <v>211.184</v>
      </c>
      <c r="Q334" s="93">
        <v>211.28899999999999</v>
      </c>
      <c r="R334" s="93">
        <v>11.827</v>
      </c>
      <c r="S334" s="93">
        <v>11.833</v>
      </c>
      <c r="T334" s="149">
        <v>0</v>
      </c>
      <c r="U334" s="149">
        <v>0</v>
      </c>
      <c r="V334" s="149">
        <v>0</v>
      </c>
      <c r="W334" s="149">
        <v>0</v>
      </c>
      <c r="X334" s="93">
        <v>1786.211</v>
      </c>
      <c r="Y334" s="110">
        <v>1787.105</v>
      </c>
      <c r="Z334" s="154">
        <v>0</v>
      </c>
      <c r="AA334" s="151">
        <v>0</v>
      </c>
      <c r="AB334" s="75"/>
    </row>
    <row r="335" spans="1:28" ht="24.95" customHeight="1">
      <c r="A335" s="82">
        <v>7</v>
      </c>
      <c r="B335" s="93">
        <v>1164</v>
      </c>
      <c r="C335" s="93">
        <v>1166</v>
      </c>
      <c r="D335" s="93">
        <v>1557.58</v>
      </c>
      <c r="E335" s="93">
        <v>1558.3589999999999</v>
      </c>
      <c r="F335" s="93">
        <v>1874.107</v>
      </c>
      <c r="G335" s="93">
        <v>1875.0450000000001</v>
      </c>
      <c r="H335" s="93">
        <v>1116.086</v>
      </c>
      <c r="I335" s="93">
        <v>1116.644</v>
      </c>
      <c r="J335" s="93">
        <v>1277.729</v>
      </c>
      <c r="K335" s="93">
        <v>1278.3689999999999</v>
      </c>
      <c r="L335" s="93">
        <v>179.44399999999999</v>
      </c>
      <c r="M335" s="93">
        <v>179.53399999999999</v>
      </c>
      <c r="N335" s="93">
        <v>194.30699999999999</v>
      </c>
      <c r="O335" s="93">
        <v>194.405</v>
      </c>
      <c r="P335" s="93">
        <v>208.82599999999999</v>
      </c>
      <c r="Q335" s="93">
        <v>208.93100000000001</v>
      </c>
      <c r="R335" s="93">
        <v>11.814</v>
      </c>
      <c r="S335" s="93">
        <v>11.82</v>
      </c>
      <c r="T335" s="149">
        <v>0</v>
      </c>
      <c r="U335" s="149">
        <v>0</v>
      </c>
      <c r="V335" s="149">
        <v>0</v>
      </c>
      <c r="W335" s="149">
        <v>0</v>
      </c>
      <c r="X335" s="93">
        <v>1785.8969999999999</v>
      </c>
      <c r="Y335" s="110">
        <v>1786.79</v>
      </c>
      <c r="Z335" s="154">
        <v>0</v>
      </c>
      <c r="AA335" s="151">
        <v>0</v>
      </c>
      <c r="AB335" s="75"/>
    </row>
    <row r="336" spans="1:28" ht="24.95" customHeight="1">
      <c r="A336" s="82">
        <v>8</v>
      </c>
      <c r="B336" s="93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93"/>
      <c r="X336" s="93"/>
      <c r="Y336" s="110"/>
      <c r="Z336" s="154"/>
      <c r="AA336" s="151"/>
      <c r="AB336" s="75"/>
    </row>
    <row r="337" spans="1:28" ht="24.95" customHeight="1">
      <c r="A337" s="82">
        <v>9</v>
      </c>
      <c r="B337" s="93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110"/>
      <c r="Z337" s="154"/>
      <c r="AA337" s="151"/>
      <c r="AB337" s="75"/>
    </row>
    <row r="338" spans="1:28" ht="24.95" customHeight="1">
      <c r="A338" s="82">
        <v>10</v>
      </c>
      <c r="B338" s="93">
        <v>1164</v>
      </c>
      <c r="C338" s="93">
        <v>1166</v>
      </c>
      <c r="D338" s="93">
        <v>1565.2719999999999</v>
      </c>
      <c r="E338" s="93">
        <v>1566.0550000000001</v>
      </c>
      <c r="F338" s="93">
        <v>1873.4079999999999</v>
      </c>
      <c r="G338" s="93">
        <v>1874.345</v>
      </c>
      <c r="H338" s="93">
        <v>1111.297</v>
      </c>
      <c r="I338" s="93">
        <v>1111.8530000000001</v>
      </c>
      <c r="J338" s="93">
        <v>1271.4559999999999</v>
      </c>
      <c r="K338" s="93">
        <v>1272.0930000000001</v>
      </c>
      <c r="L338" s="93">
        <v>178.02699999999999</v>
      </c>
      <c r="M338" s="93">
        <v>178.11600000000001</v>
      </c>
      <c r="N338" s="93">
        <v>191.46</v>
      </c>
      <c r="O338" s="93">
        <v>191.55600000000001</v>
      </c>
      <c r="P338" s="93">
        <v>209.86</v>
      </c>
      <c r="Q338" s="93">
        <v>209.965</v>
      </c>
      <c r="R338" s="93">
        <v>11.868</v>
      </c>
      <c r="S338" s="93">
        <v>11.874000000000001</v>
      </c>
      <c r="T338" s="149">
        <v>0</v>
      </c>
      <c r="U338" s="149">
        <v>0</v>
      </c>
      <c r="V338" s="149">
        <v>0</v>
      </c>
      <c r="W338" s="149">
        <v>0</v>
      </c>
      <c r="X338" s="93">
        <v>1782.319</v>
      </c>
      <c r="Y338" s="110">
        <v>1783.21</v>
      </c>
      <c r="Z338" s="154">
        <v>0</v>
      </c>
      <c r="AA338" s="151">
        <v>0</v>
      </c>
      <c r="AB338" s="75"/>
    </row>
    <row r="339" spans="1:28" ht="24.95" customHeight="1">
      <c r="A339" s="82">
        <v>11</v>
      </c>
      <c r="B339" s="93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110"/>
      <c r="Z339" s="154"/>
      <c r="AA339" s="151"/>
      <c r="AB339" s="75"/>
    </row>
    <row r="340" spans="1:28" ht="24.95" customHeight="1">
      <c r="A340" s="82">
        <v>12</v>
      </c>
      <c r="B340" s="93">
        <v>1164</v>
      </c>
      <c r="C340" s="93">
        <v>1166</v>
      </c>
      <c r="D340" s="93">
        <v>1565.3879999999999</v>
      </c>
      <c r="E340" s="93">
        <v>1566.171</v>
      </c>
      <c r="F340" s="93">
        <v>1850.3330000000001</v>
      </c>
      <c r="G340" s="93">
        <v>1851.258</v>
      </c>
      <c r="H340" s="93">
        <v>1109.71</v>
      </c>
      <c r="I340" s="93">
        <v>1110.2650000000001</v>
      </c>
      <c r="J340" s="93">
        <v>1265.52</v>
      </c>
      <c r="K340" s="93">
        <v>1266.153</v>
      </c>
      <c r="L340" s="93">
        <v>176.04</v>
      </c>
      <c r="M340" s="93">
        <v>176.12799999999999</v>
      </c>
      <c r="N340" s="93">
        <v>188.61199999999999</v>
      </c>
      <c r="O340" s="93">
        <v>188.70699999999999</v>
      </c>
      <c r="P340" s="93">
        <v>209.89400000000001</v>
      </c>
      <c r="Q340" s="93">
        <v>209.999</v>
      </c>
      <c r="R340" s="93">
        <v>11.715</v>
      </c>
      <c r="S340" s="93">
        <v>11.721</v>
      </c>
      <c r="T340" s="149">
        <v>0</v>
      </c>
      <c r="U340" s="149">
        <v>0</v>
      </c>
      <c r="V340" s="149">
        <v>0</v>
      </c>
      <c r="W340" s="149">
        <v>0</v>
      </c>
      <c r="X340" s="93">
        <v>1775.827</v>
      </c>
      <c r="Y340" s="110">
        <v>1776.7159999999999</v>
      </c>
      <c r="Z340" s="154">
        <v>0</v>
      </c>
      <c r="AA340" s="151">
        <v>0</v>
      </c>
      <c r="AB340" s="75"/>
    </row>
    <row r="341" spans="1:28" ht="24.95" customHeight="1">
      <c r="A341" s="82">
        <v>13</v>
      </c>
      <c r="B341" s="93">
        <v>1164</v>
      </c>
      <c r="C341" s="93">
        <v>1166</v>
      </c>
      <c r="D341" s="93">
        <v>1563.4069999999999</v>
      </c>
      <c r="E341" s="93">
        <v>1564.1890000000001</v>
      </c>
      <c r="F341" s="93">
        <v>1860.588</v>
      </c>
      <c r="G341" s="93">
        <v>1861.519</v>
      </c>
      <c r="H341" s="93">
        <v>1113.3140000000001</v>
      </c>
      <c r="I341" s="93">
        <v>1113.8710000000001</v>
      </c>
      <c r="J341" s="93">
        <v>1269.3789999999999</v>
      </c>
      <c r="K341" s="93">
        <v>1270.0139999999999</v>
      </c>
      <c r="L341" s="93">
        <v>174.98</v>
      </c>
      <c r="M341" s="93">
        <v>175.06700000000001</v>
      </c>
      <c r="N341" s="93">
        <v>187.505</v>
      </c>
      <c r="O341" s="93">
        <v>187.59899999999999</v>
      </c>
      <c r="P341" s="93">
        <v>209.60400000000001</v>
      </c>
      <c r="Q341" s="93">
        <v>209.708</v>
      </c>
      <c r="R341" s="93">
        <v>11.707000000000001</v>
      </c>
      <c r="S341" s="93">
        <v>11.712999999999999</v>
      </c>
      <c r="T341" s="149">
        <v>0</v>
      </c>
      <c r="U341" s="149">
        <v>0</v>
      </c>
      <c r="V341" s="149">
        <v>0</v>
      </c>
      <c r="W341" s="149">
        <v>0</v>
      </c>
      <c r="X341" s="93">
        <v>1778.8579999999999</v>
      </c>
      <c r="Y341" s="110">
        <v>1779.7470000000001</v>
      </c>
      <c r="Z341" s="154">
        <v>0</v>
      </c>
      <c r="AA341" s="151">
        <v>0</v>
      </c>
      <c r="AB341" s="75"/>
    </row>
    <row r="342" spans="1:28" ht="24.95" customHeight="1">
      <c r="A342" s="82">
        <v>14</v>
      </c>
      <c r="B342" s="93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93"/>
      <c r="X342" s="93"/>
      <c r="Y342" s="110"/>
      <c r="Z342" s="154"/>
      <c r="AA342" s="151"/>
      <c r="AB342" s="75"/>
    </row>
    <row r="343" spans="1:28" ht="24.95" customHeight="1">
      <c r="A343" s="82">
        <v>15</v>
      </c>
      <c r="B343" s="93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110"/>
      <c r="Z343" s="154"/>
      <c r="AA343" s="151"/>
      <c r="AB343" s="75"/>
    </row>
    <row r="344" spans="1:28" ht="24.95" customHeight="1">
      <c r="A344" s="82">
        <v>16</v>
      </c>
      <c r="B344" s="93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93"/>
      <c r="X344" s="93"/>
      <c r="Y344" s="110"/>
      <c r="Z344" s="154"/>
      <c r="AA344" s="151"/>
      <c r="AB344" s="75"/>
    </row>
    <row r="345" spans="1:28" ht="24.95" customHeight="1">
      <c r="A345" s="82">
        <v>17</v>
      </c>
      <c r="B345" s="93">
        <v>1164</v>
      </c>
      <c r="C345" s="93">
        <v>1166</v>
      </c>
      <c r="D345" s="93">
        <v>1568.6510000000001</v>
      </c>
      <c r="E345" s="93">
        <v>1569.4359999999999</v>
      </c>
      <c r="F345" s="93">
        <v>1873.6410000000001</v>
      </c>
      <c r="G345" s="93">
        <v>1874.578</v>
      </c>
      <c r="H345" s="132">
        <v>0</v>
      </c>
      <c r="I345" s="132">
        <v>0</v>
      </c>
      <c r="J345" s="93">
        <v>1269.1030000000001</v>
      </c>
      <c r="K345" s="93">
        <v>1269.7380000000001</v>
      </c>
      <c r="L345" s="93">
        <v>175.07400000000001</v>
      </c>
      <c r="M345" s="93">
        <v>175.16200000000001</v>
      </c>
      <c r="N345" s="93">
        <v>190.05799999999999</v>
      </c>
      <c r="O345" s="93">
        <v>190.15299999999999</v>
      </c>
      <c r="P345" s="93">
        <v>210.30699999999999</v>
      </c>
      <c r="Q345" s="93">
        <v>210.41200000000001</v>
      </c>
      <c r="R345" s="93">
        <v>11.625</v>
      </c>
      <c r="S345" s="93">
        <v>11.631</v>
      </c>
      <c r="T345" s="149">
        <v>0</v>
      </c>
      <c r="U345" s="149">
        <v>0</v>
      </c>
      <c r="V345" s="149">
        <v>0</v>
      </c>
      <c r="W345" s="149">
        <v>0</v>
      </c>
      <c r="X345" s="93">
        <v>1780.617</v>
      </c>
      <c r="Y345" s="110">
        <v>1781.508</v>
      </c>
      <c r="Z345" s="154">
        <v>0</v>
      </c>
      <c r="AA345" s="151">
        <v>0</v>
      </c>
      <c r="AB345" s="75"/>
    </row>
    <row r="346" spans="1:28" ht="24.95" customHeight="1">
      <c r="A346" s="82">
        <v>18</v>
      </c>
      <c r="B346" s="93">
        <v>1164</v>
      </c>
      <c r="C346" s="93">
        <v>1166</v>
      </c>
      <c r="D346" s="93">
        <v>1575.2940000000001</v>
      </c>
      <c r="E346" s="93">
        <v>1576.0820000000001</v>
      </c>
      <c r="F346" s="93">
        <v>1876.2049999999999</v>
      </c>
      <c r="G346" s="93">
        <v>1877.143</v>
      </c>
      <c r="H346" s="93">
        <v>1117.692</v>
      </c>
      <c r="I346" s="93">
        <v>1118.251</v>
      </c>
      <c r="J346" s="93">
        <v>1276.47</v>
      </c>
      <c r="K346" s="93">
        <v>1277.1079999999999</v>
      </c>
      <c r="L346" s="93">
        <v>175.63399999999999</v>
      </c>
      <c r="M346" s="93">
        <v>175.721</v>
      </c>
      <c r="N346" s="93">
        <v>190.518</v>
      </c>
      <c r="O346" s="93">
        <v>190.613</v>
      </c>
      <c r="P346" s="93">
        <v>211.19900000000001</v>
      </c>
      <c r="Q346" s="93">
        <v>211.30500000000001</v>
      </c>
      <c r="R346" s="93">
        <v>11.624000000000001</v>
      </c>
      <c r="S346" s="93">
        <v>11.63</v>
      </c>
      <c r="T346" s="149">
        <v>0</v>
      </c>
      <c r="U346" s="149">
        <v>0</v>
      </c>
      <c r="V346" s="149">
        <v>0</v>
      </c>
      <c r="W346" s="149">
        <v>0</v>
      </c>
      <c r="X346" s="93">
        <v>1784.2180000000001</v>
      </c>
      <c r="Y346" s="110">
        <v>1785.1110000000001</v>
      </c>
      <c r="Z346" s="154">
        <v>0</v>
      </c>
      <c r="AA346" s="151">
        <v>0</v>
      </c>
      <c r="AB346" s="75"/>
    </row>
    <row r="347" spans="1:28" ht="24.95" customHeight="1">
      <c r="A347" s="82">
        <v>19</v>
      </c>
      <c r="B347" s="93">
        <v>1164</v>
      </c>
      <c r="C347" s="93">
        <v>1166</v>
      </c>
      <c r="D347" s="93">
        <v>1573.546</v>
      </c>
      <c r="E347" s="93">
        <v>1574.3330000000001</v>
      </c>
      <c r="F347" s="93">
        <v>1873.4079999999999</v>
      </c>
      <c r="G347" s="93">
        <v>1874.345</v>
      </c>
      <c r="H347" s="93">
        <v>1113.527</v>
      </c>
      <c r="I347" s="93">
        <v>1114.0840000000001</v>
      </c>
      <c r="J347" s="93">
        <v>1275.6320000000001</v>
      </c>
      <c r="K347" s="93">
        <v>1276.27</v>
      </c>
      <c r="L347" s="93">
        <v>176.29499999999999</v>
      </c>
      <c r="M347" s="93">
        <v>176.38300000000001</v>
      </c>
      <c r="N347" s="93">
        <v>191.23099999999999</v>
      </c>
      <c r="O347" s="93">
        <v>191.32599999999999</v>
      </c>
      <c r="P347" s="93">
        <v>210.97300000000001</v>
      </c>
      <c r="Q347" s="93">
        <v>211.07900000000001</v>
      </c>
      <c r="R347" s="93">
        <v>11.672000000000001</v>
      </c>
      <c r="S347" s="93">
        <v>11.678000000000001</v>
      </c>
      <c r="T347" s="149">
        <v>0</v>
      </c>
      <c r="U347" s="149">
        <v>0</v>
      </c>
      <c r="V347" s="149">
        <v>0</v>
      </c>
      <c r="W347" s="149">
        <v>0</v>
      </c>
      <c r="X347" s="93">
        <v>1783.519</v>
      </c>
      <c r="Y347" s="110">
        <v>1784.4110000000001</v>
      </c>
      <c r="Z347" s="154">
        <v>0</v>
      </c>
      <c r="AA347" s="151">
        <v>0</v>
      </c>
      <c r="AB347" s="75"/>
    </row>
    <row r="348" spans="1:28" ht="24.95" customHeight="1">
      <c r="A348" s="82">
        <v>20</v>
      </c>
      <c r="B348" s="93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93"/>
      <c r="W348" s="93"/>
      <c r="X348" s="93"/>
      <c r="Y348" s="110"/>
      <c r="Z348" s="154"/>
      <c r="AA348" s="151"/>
      <c r="AB348" s="75"/>
    </row>
    <row r="349" spans="1:28" ht="24.95" customHeight="1">
      <c r="A349" s="82">
        <v>21</v>
      </c>
      <c r="B349" s="93">
        <v>1164</v>
      </c>
      <c r="C349" s="93">
        <v>1166</v>
      </c>
      <c r="D349" s="93">
        <v>1570.05</v>
      </c>
      <c r="E349" s="93">
        <v>1570.835</v>
      </c>
      <c r="F349" s="93">
        <v>1879.701</v>
      </c>
      <c r="G349" s="93">
        <v>1880.6410000000001</v>
      </c>
      <c r="H349" s="93">
        <v>1109.287</v>
      </c>
      <c r="I349" s="93">
        <v>1109.8420000000001</v>
      </c>
      <c r="J349" s="93">
        <v>1274.655</v>
      </c>
      <c r="K349" s="93">
        <v>1275.2929999999999</v>
      </c>
      <c r="L349" s="93">
        <v>175.06899999999999</v>
      </c>
      <c r="M349" s="93">
        <v>175.15700000000001</v>
      </c>
      <c r="N349" s="93">
        <v>191.31899999999999</v>
      </c>
      <c r="O349" s="93">
        <v>191.41399999999999</v>
      </c>
      <c r="P349" s="93">
        <v>210.49299999999999</v>
      </c>
      <c r="Q349" s="93">
        <v>210.59899999999999</v>
      </c>
      <c r="R349" s="93">
        <v>11.602</v>
      </c>
      <c r="S349" s="93">
        <v>11.608000000000001</v>
      </c>
      <c r="T349" s="149">
        <v>0</v>
      </c>
      <c r="U349" s="149">
        <v>0</v>
      </c>
      <c r="V349" s="149">
        <v>0</v>
      </c>
      <c r="W349" s="149">
        <v>0</v>
      </c>
      <c r="X349" s="93">
        <v>1781.5730000000001</v>
      </c>
      <c r="Y349" s="110">
        <v>1782.4639999999999</v>
      </c>
      <c r="Z349" s="154">
        <v>0</v>
      </c>
      <c r="AA349" s="151">
        <v>0</v>
      </c>
      <c r="AB349" s="75"/>
    </row>
    <row r="350" spans="1:28" ht="24.95" customHeight="1">
      <c r="A350" s="82">
        <v>22</v>
      </c>
      <c r="B350" s="93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93"/>
      <c r="X350" s="93"/>
      <c r="Y350" s="110"/>
      <c r="Z350" s="154"/>
      <c r="AA350" s="151"/>
      <c r="AB350" s="75"/>
    </row>
    <row r="351" spans="1:28" ht="24.95" customHeight="1">
      <c r="A351" s="82">
        <v>23</v>
      </c>
      <c r="B351" s="93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  <c r="W351" s="93"/>
      <c r="X351" s="93"/>
      <c r="Y351" s="110"/>
      <c r="Z351" s="154"/>
      <c r="AA351" s="151"/>
      <c r="AB351" s="75"/>
    </row>
    <row r="352" spans="1:28" ht="24.95" customHeight="1">
      <c r="A352" s="82">
        <v>24</v>
      </c>
      <c r="B352" s="93">
        <v>1164</v>
      </c>
      <c r="C352" s="93">
        <v>1166</v>
      </c>
      <c r="D352" s="93">
        <v>1575.4110000000001</v>
      </c>
      <c r="E352" s="93">
        <v>1576.1990000000001</v>
      </c>
      <c r="F352" s="93">
        <v>1887.509</v>
      </c>
      <c r="G352" s="93">
        <v>1888.454</v>
      </c>
      <c r="H352" s="93">
        <v>1106.2339999999999</v>
      </c>
      <c r="I352" s="93">
        <v>1106.787</v>
      </c>
      <c r="J352" s="93">
        <v>1279.694</v>
      </c>
      <c r="K352" s="93">
        <v>1280.3340000000001</v>
      </c>
      <c r="L352" s="93">
        <v>176.59200000000001</v>
      </c>
      <c r="M352" s="93">
        <v>176.68</v>
      </c>
      <c r="N352" s="93">
        <v>191.971</v>
      </c>
      <c r="O352" s="93">
        <v>192.06700000000001</v>
      </c>
      <c r="P352" s="93">
        <v>211.22200000000001</v>
      </c>
      <c r="Q352" s="93">
        <v>211.328</v>
      </c>
      <c r="R352" s="93">
        <v>11.513</v>
      </c>
      <c r="S352" s="93">
        <v>11.518000000000001</v>
      </c>
      <c r="T352" s="149">
        <v>0</v>
      </c>
      <c r="U352" s="149">
        <v>0</v>
      </c>
      <c r="V352" s="149">
        <v>0</v>
      </c>
      <c r="W352" s="149">
        <v>0</v>
      </c>
      <c r="X352" s="93">
        <v>1784.2070000000001</v>
      </c>
      <c r="Y352" s="110">
        <v>1785.0989999999999</v>
      </c>
      <c r="Z352" s="154">
        <v>0</v>
      </c>
      <c r="AA352" s="151">
        <v>0</v>
      </c>
      <c r="AB352" s="75"/>
    </row>
    <row r="353" spans="1:28" ht="24.95" customHeight="1">
      <c r="A353" s="82">
        <v>25</v>
      </c>
      <c r="B353" s="93">
        <v>1164</v>
      </c>
      <c r="C353" s="93">
        <v>1166</v>
      </c>
      <c r="D353" s="93">
        <v>1574.9449999999999</v>
      </c>
      <c r="E353" s="93">
        <v>1575.732</v>
      </c>
      <c r="F353" s="93">
        <v>1888.558</v>
      </c>
      <c r="G353" s="93">
        <v>1889.5029999999999</v>
      </c>
      <c r="H353" s="93">
        <v>1104.242</v>
      </c>
      <c r="I353" s="93">
        <v>1104.7940000000001</v>
      </c>
      <c r="J353" s="93">
        <v>1280.2560000000001</v>
      </c>
      <c r="K353" s="93">
        <v>1280.896</v>
      </c>
      <c r="L353" s="93">
        <v>176.96199999999999</v>
      </c>
      <c r="M353" s="93">
        <v>177.05</v>
      </c>
      <c r="N353" s="93">
        <v>190.316</v>
      </c>
      <c r="O353" s="93">
        <v>190.411</v>
      </c>
      <c r="P353" s="93">
        <v>211.161</v>
      </c>
      <c r="Q353" s="93">
        <v>211.26599999999999</v>
      </c>
      <c r="R353" s="93">
        <v>11.462</v>
      </c>
      <c r="S353" s="93">
        <v>11.467000000000001</v>
      </c>
      <c r="T353" s="149">
        <v>0</v>
      </c>
      <c r="U353" s="149">
        <v>0</v>
      </c>
      <c r="V353" s="149">
        <v>0</v>
      </c>
      <c r="W353" s="149">
        <v>0</v>
      </c>
      <c r="X353" s="93">
        <v>1784.2070000000001</v>
      </c>
      <c r="Y353" s="110">
        <v>1785.0989999999999</v>
      </c>
      <c r="Z353" s="154">
        <v>0</v>
      </c>
      <c r="AA353" s="151">
        <v>0</v>
      </c>
      <c r="AB353" s="75"/>
    </row>
    <row r="354" spans="1:28" ht="24.95" customHeight="1">
      <c r="A354" s="82">
        <v>26</v>
      </c>
      <c r="B354" s="93">
        <v>1164</v>
      </c>
      <c r="C354" s="93">
        <v>1166</v>
      </c>
      <c r="D354" s="93">
        <v>1578.79</v>
      </c>
      <c r="E354" s="93">
        <v>1579.58</v>
      </c>
      <c r="F354" s="93">
        <v>1885.9939999999999</v>
      </c>
      <c r="G354" s="93">
        <v>1886.9380000000001</v>
      </c>
      <c r="H354" s="93">
        <v>1104.9749999999999</v>
      </c>
      <c r="I354" s="93">
        <v>1105.528</v>
      </c>
      <c r="J354" s="93">
        <v>1282.087</v>
      </c>
      <c r="K354" s="93">
        <v>1282.7280000000001</v>
      </c>
      <c r="L354" s="93">
        <v>178.00800000000001</v>
      </c>
      <c r="M354" s="93">
        <v>178.09700000000001</v>
      </c>
      <c r="N354" s="93">
        <v>190.93899999999999</v>
      </c>
      <c r="O354" s="93">
        <v>191.035</v>
      </c>
      <c r="P354" s="93">
        <v>211.678</v>
      </c>
      <c r="Q354" s="93">
        <v>211.78399999999999</v>
      </c>
      <c r="R354" s="93">
        <v>11.481999999999999</v>
      </c>
      <c r="S354" s="93">
        <v>11.488</v>
      </c>
      <c r="T354" s="149">
        <v>0</v>
      </c>
      <c r="U354" s="149">
        <v>0</v>
      </c>
      <c r="V354" s="149">
        <v>0</v>
      </c>
      <c r="W354" s="149">
        <v>0</v>
      </c>
      <c r="X354" s="93">
        <v>1785.43</v>
      </c>
      <c r="Y354" s="110">
        <v>1786.3240000000001</v>
      </c>
      <c r="Z354" s="154">
        <v>0</v>
      </c>
      <c r="AA354" s="151">
        <v>0</v>
      </c>
      <c r="AB354" s="75"/>
    </row>
    <row r="355" spans="1:28" ht="24.95" customHeight="1">
      <c r="A355" s="82">
        <v>27</v>
      </c>
      <c r="B355" s="93">
        <v>1164</v>
      </c>
      <c r="C355" s="93">
        <v>1166</v>
      </c>
      <c r="D355" s="93">
        <v>1584.501</v>
      </c>
      <c r="E355" s="93">
        <v>1585.2940000000001</v>
      </c>
      <c r="F355" s="93">
        <v>1901.8440000000001</v>
      </c>
      <c r="G355" s="93">
        <v>1902.7950000000001</v>
      </c>
      <c r="H355" s="93">
        <v>1099.6959999999999</v>
      </c>
      <c r="I355" s="93">
        <v>1100.519</v>
      </c>
      <c r="J355" s="93">
        <v>1288.038</v>
      </c>
      <c r="K355" s="93">
        <v>1288.683</v>
      </c>
      <c r="L355" s="93">
        <v>177.43299999999999</v>
      </c>
      <c r="M355" s="93">
        <v>177.52199999999999</v>
      </c>
      <c r="N355" s="93">
        <v>191.99</v>
      </c>
      <c r="O355" s="93">
        <v>192.08600000000001</v>
      </c>
      <c r="P355" s="93">
        <v>212.43899999999999</v>
      </c>
      <c r="Q355" s="93">
        <v>212.54499999999999</v>
      </c>
      <c r="R355" s="93">
        <v>11.497</v>
      </c>
      <c r="S355" s="93">
        <v>11.502000000000001</v>
      </c>
      <c r="T355" s="93">
        <v>0</v>
      </c>
      <c r="U355" s="93">
        <v>0</v>
      </c>
      <c r="V355" s="93">
        <v>0</v>
      </c>
      <c r="W355" s="93">
        <v>0</v>
      </c>
      <c r="X355" s="93">
        <v>1789.16</v>
      </c>
      <c r="Y355" s="110">
        <v>1790.0550000000001</v>
      </c>
      <c r="Z355" s="154">
        <v>0</v>
      </c>
      <c r="AA355" s="151">
        <v>0</v>
      </c>
      <c r="AB355" s="75"/>
    </row>
    <row r="356" spans="1:28" ht="24.95" customHeight="1">
      <c r="A356" s="82">
        <v>28</v>
      </c>
      <c r="B356" s="93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93"/>
      <c r="X356" s="93"/>
      <c r="Y356" s="110"/>
      <c r="Z356" s="154"/>
      <c r="AA356" s="151"/>
      <c r="AB356" s="75"/>
    </row>
    <row r="357" spans="1:28" ht="24.95" customHeight="1">
      <c r="A357" s="82">
        <v>29</v>
      </c>
      <c r="B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93"/>
      <c r="W357" s="93"/>
      <c r="X357" s="93"/>
      <c r="Y357" s="110"/>
      <c r="Z357" s="154"/>
      <c r="AA357" s="151"/>
      <c r="AB357" s="75"/>
    </row>
    <row r="358" spans="1:28" ht="24.95" customHeight="1">
      <c r="A358" s="82">
        <v>30</v>
      </c>
      <c r="B358" s="93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93"/>
      <c r="W358" s="93"/>
      <c r="X358" s="93"/>
      <c r="Y358" s="110"/>
      <c r="Z358" s="154"/>
      <c r="AA358" s="151"/>
      <c r="AB358" s="75"/>
    </row>
    <row r="359" spans="1:28" ht="24.95" customHeight="1">
      <c r="A359" s="82">
        <v>31</v>
      </c>
      <c r="B359" s="93"/>
      <c r="C359" s="93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3"/>
      <c r="V359" s="93"/>
      <c r="W359" s="93"/>
      <c r="X359" s="93"/>
      <c r="Y359" s="110"/>
      <c r="Z359" s="154"/>
      <c r="AA359" s="151"/>
      <c r="AB359" s="75"/>
    </row>
    <row r="360" spans="1:28" ht="24.95" customHeight="1">
      <c r="A360" s="227" t="s">
        <v>426</v>
      </c>
      <c r="B360" s="231">
        <f>AVERAGE(B329:B359)</f>
        <v>1164</v>
      </c>
      <c r="C360" s="231">
        <f t="shared" ref="C360:AA360" si="10">AVERAGE(C329:C359)</f>
        <v>1166</v>
      </c>
      <c r="D360" s="231">
        <f t="shared" si="10"/>
        <v>1571.7357999999999</v>
      </c>
      <c r="E360" s="231">
        <f t="shared" si="10"/>
        <v>1572.5220000000002</v>
      </c>
      <c r="F360" s="231">
        <f t="shared" si="10"/>
        <v>1874.7286000000001</v>
      </c>
      <c r="G360" s="231">
        <f t="shared" si="10"/>
        <v>1875.6663999999998</v>
      </c>
      <c r="H360" s="231">
        <f t="shared" si="10"/>
        <v>1037.3045333333334</v>
      </c>
      <c r="I360" s="231">
        <f t="shared" si="10"/>
        <v>1037.8415333333335</v>
      </c>
      <c r="J360" s="231">
        <f t="shared" si="10"/>
        <v>1276.4757999999999</v>
      </c>
      <c r="K360" s="231">
        <f t="shared" si="10"/>
        <v>1277.1143999999999</v>
      </c>
      <c r="L360" s="231">
        <f t="shared" si="10"/>
        <v>177.08713333333333</v>
      </c>
      <c r="M360" s="231">
        <f t="shared" si="10"/>
        <v>177.17560000000003</v>
      </c>
      <c r="N360" s="231">
        <f t="shared" si="10"/>
        <v>191.85753333333335</v>
      </c>
      <c r="O360" s="231">
        <f t="shared" si="10"/>
        <v>191.95353333333333</v>
      </c>
      <c r="P360" s="231">
        <f t="shared" si="10"/>
        <v>210.72673333333336</v>
      </c>
      <c r="Q360" s="231">
        <f t="shared" si="10"/>
        <v>210.83220000000003</v>
      </c>
      <c r="R360" s="231">
        <f t="shared" si="10"/>
        <v>10.887066666666666</v>
      </c>
      <c r="S360" s="231">
        <f t="shared" si="10"/>
        <v>10.892466666666669</v>
      </c>
      <c r="T360" s="231">
        <f t="shared" si="10"/>
        <v>0</v>
      </c>
      <c r="U360" s="231">
        <f t="shared" si="10"/>
        <v>0</v>
      </c>
      <c r="V360" s="231">
        <f t="shared" si="10"/>
        <v>0</v>
      </c>
      <c r="W360" s="231">
        <f t="shared" si="10"/>
        <v>0</v>
      </c>
      <c r="X360" s="231">
        <f t="shared" si="10"/>
        <v>1783.4499999999998</v>
      </c>
      <c r="Y360" s="231">
        <f t="shared" si="10"/>
        <v>1784.3421333333331</v>
      </c>
      <c r="Z360" s="231">
        <f t="shared" si="10"/>
        <v>0</v>
      </c>
      <c r="AA360" s="231">
        <f t="shared" si="10"/>
        <v>0</v>
      </c>
      <c r="AB360" s="75"/>
    </row>
    <row r="361" spans="1:28" ht="24.95" customHeight="1">
      <c r="A361" s="94" t="s">
        <v>399</v>
      </c>
      <c r="B361" s="95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128"/>
      <c r="Z361" s="153"/>
      <c r="AA361" s="150"/>
      <c r="AB361" s="75"/>
    </row>
    <row r="362" spans="1:28" ht="24.95" customHeight="1">
      <c r="A362" s="82">
        <v>1</v>
      </c>
      <c r="B362" s="93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93"/>
      <c r="W362" s="93"/>
      <c r="X362" s="93"/>
      <c r="Y362" s="110"/>
      <c r="Z362" s="154"/>
      <c r="AA362" s="151"/>
      <c r="AB362" s="75"/>
    </row>
    <row r="363" spans="1:28" ht="24.95" customHeight="1">
      <c r="A363" s="82">
        <v>2</v>
      </c>
      <c r="B363" s="93">
        <v>1164</v>
      </c>
      <c r="C363" s="93">
        <v>1166</v>
      </c>
      <c r="D363" s="93">
        <v>1577.508</v>
      </c>
      <c r="E363" s="93">
        <v>1578.298</v>
      </c>
      <c r="F363" s="93">
        <v>1909.07</v>
      </c>
      <c r="G363" s="93">
        <v>1910.0250000000001</v>
      </c>
      <c r="H363" s="93">
        <v>1095.9349999999999</v>
      </c>
      <c r="I363" s="93">
        <v>1096.4829999999999</v>
      </c>
      <c r="J363" s="93">
        <v>1280.537</v>
      </c>
      <c r="K363" s="93">
        <v>1281.1780000000001</v>
      </c>
      <c r="L363" s="93">
        <v>178.649</v>
      </c>
      <c r="M363" s="93">
        <v>178.738</v>
      </c>
      <c r="N363" s="93">
        <v>189.84399999999999</v>
      </c>
      <c r="O363" s="93">
        <v>189.93899999999999</v>
      </c>
      <c r="P363" s="93">
        <v>211.46700000000001</v>
      </c>
      <c r="Q363" s="93">
        <v>211.57300000000001</v>
      </c>
      <c r="R363" s="93">
        <v>11.375</v>
      </c>
      <c r="S363" s="93">
        <v>11.381</v>
      </c>
      <c r="T363" s="149">
        <v>0</v>
      </c>
      <c r="U363" s="149">
        <v>0</v>
      </c>
      <c r="V363" s="149">
        <v>0</v>
      </c>
      <c r="W363" s="149">
        <v>0</v>
      </c>
      <c r="X363" s="93">
        <v>1785.4649999999999</v>
      </c>
      <c r="Y363" s="110">
        <v>1786.3589999999999</v>
      </c>
      <c r="Z363" s="154">
        <v>0</v>
      </c>
      <c r="AA363" s="151">
        <v>0</v>
      </c>
      <c r="AB363" s="75"/>
    </row>
    <row r="364" spans="1:28" ht="24.95" customHeight="1">
      <c r="A364" s="82">
        <v>3</v>
      </c>
      <c r="B364" s="93">
        <v>1164</v>
      </c>
      <c r="C364" s="93">
        <v>1166</v>
      </c>
      <c r="D364" s="93">
        <v>1582.403</v>
      </c>
      <c r="E364" s="93">
        <v>1583.1949999999999</v>
      </c>
      <c r="F364" s="93">
        <v>1914.664</v>
      </c>
      <c r="G364" s="93">
        <v>1915.6210000000001</v>
      </c>
      <c r="H364" s="93">
        <v>1093.057</v>
      </c>
      <c r="I364" s="93">
        <v>1093.6030000000001</v>
      </c>
      <c r="J364" s="93">
        <v>1287.1849999999999</v>
      </c>
      <c r="K364" s="93">
        <v>1287.829</v>
      </c>
      <c r="L364" s="93">
        <v>178.108</v>
      </c>
      <c r="M364" s="93">
        <v>178.19800000000001</v>
      </c>
      <c r="N364" s="93">
        <v>190.88</v>
      </c>
      <c r="O364" s="93">
        <v>190.97499999999999</v>
      </c>
      <c r="P364" s="93">
        <v>212.137</v>
      </c>
      <c r="Q364" s="93">
        <v>212.24299999999999</v>
      </c>
      <c r="R364" s="93">
        <v>11.305999999999999</v>
      </c>
      <c r="S364" s="93">
        <v>11.311999999999999</v>
      </c>
      <c r="T364" s="149">
        <v>0</v>
      </c>
      <c r="U364" s="149">
        <v>0</v>
      </c>
      <c r="V364" s="149">
        <v>0</v>
      </c>
      <c r="W364" s="149">
        <v>0</v>
      </c>
      <c r="X364" s="93">
        <v>1788.204</v>
      </c>
      <c r="Y364" s="110">
        <v>1789.0989999999999</v>
      </c>
      <c r="Z364" s="154">
        <v>0</v>
      </c>
      <c r="AA364" s="151">
        <v>0</v>
      </c>
      <c r="AB364" s="75"/>
    </row>
    <row r="365" spans="1:28" ht="24.95" customHeight="1">
      <c r="A365" s="82">
        <v>4</v>
      </c>
      <c r="B365" s="93">
        <v>1164</v>
      </c>
      <c r="C365" s="93">
        <v>1166</v>
      </c>
      <c r="D365" s="93">
        <v>1584.0350000000001</v>
      </c>
      <c r="E365" s="93">
        <v>1584.827</v>
      </c>
      <c r="F365" s="93">
        <v>1906.972</v>
      </c>
      <c r="G365" s="93">
        <v>1907.9259999999999</v>
      </c>
      <c r="H365" s="93">
        <v>1089.5820000000001</v>
      </c>
      <c r="I365" s="93">
        <v>1090.127</v>
      </c>
      <c r="J365" s="93">
        <v>1291.1780000000001</v>
      </c>
      <c r="K365" s="93">
        <v>1291.8240000000001</v>
      </c>
      <c r="L365" s="93">
        <v>178.959</v>
      </c>
      <c r="M365" s="93">
        <v>179.04900000000001</v>
      </c>
      <c r="N365" s="93">
        <v>190.60499999999999</v>
      </c>
      <c r="O365" s="93">
        <v>190.7</v>
      </c>
      <c r="P365" s="93">
        <v>212.35300000000001</v>
      </c>
      <c r="Q365" s="93">
        <v>212.46</v>
      </c>
      <c r="R365" s="93">
        <v>11.361000000000001</v>
      </c>
      <c r="S365" s="93">
        <v>11.367000000000001</v>
      </c>
      <c r="T365" s="149">
        <v>0</v>
      </c>
      <c r="U365" s="149">
        <v>0</v>
      </c>
      <c r="V365" s="149">
        <v>0</v>
      </c>
      <c r="W365" s="149">
        <v>0</v>
      </c>
      <c r="X365" s="93">
        <v>1788.3320000000001</v>
      </c>
      <c r="Y365" s="110">
        <v>1789.2270000000001</v>
      </c>
      <c r="Z365" s="154">
        <v>0</v>
      </c>
      <c r="AA365" s="151">
        <v>0</v>
      </c>
      <c r="AB365" s="75"/>
    </row>
    <row r="366" spans="1:28" ht="24.95" customHeight="1">
      <c r="A366" s="82">
        <v>5</v>
      </c>
      <c r="B366" s="93">
        <v>1164</v>
      </c>
      <c r="C366" s="93">
        <v>1166</v>
      </c>
      <c r="D366" s="93">
        <v>1584.268</v>
      </c>
      <c r="E366" s="93">
        <v>1585.06</v>
      </c>
      <c r="F366" s="93">
        <v>1904.874</v>
      </c>
      <c r="G366" s="93">
        <v>1905.827</v>
      </c>
      <c r="H366" s="93">
        <v>1095.5229999999999</v>
      </c>
      <c r="I366" s="93">
        <v>1096.0709999999999</v>
      </c>
      <c r="J366" s="93">
        <v>1291.893</v>
      </c>
      <c r="K366" s="93">
        <v>1292.54</v>
      </c>
      <c r="L366" s="93">
        <v>179.102</v>
      </c>
      <c r="M366" s="93">
        <v>179.19200000000001</v>
      </c>
      <c r="N366" s="93">
        <v>188.524</v>
      </c>
      <c r="O366" s="93">
        <v>188.61799999999999</v>
      </c>
      <c r="P366" s="93">
        <v>212.381</v>
      </c>
      <c r="Q366" s="93">
        <v>212.48699999999999</v>
      </c>
      <c r="R366" s="93">
        <v>11.378</v>
      </c>
      <c r="S366" s="93">
        <v>11.382999999999999</v>
      </c>
      <c r="T366" s="149">
        <v>0</v>
      </c>
      <c r="U366" s="149">
        <v>0</v>
      </c>
      <c r="V366" s="149">
        <v>0</v>
      </c>
      <c r="W366" s="149">
        <v>0</v>
      </c>
      <c r="X366" s="93">
        <v>1788.5540000000001</v>
      </c>
      <c r="Y366" s="110">
        <v>1789.4490000000001</v>
      </c>
      <c r="Z366" s="154">
        <v>0</v>
      </c>
      <c r="AA366" s="151">
        <v>0</v>
      </c>
      <c r="AB366" s="75"/>
    </row>
    <row r="367" spans="1:28" ht="24.95" customHeight="1">
      <c r="A367" s="82">
        <v>6</v>
      </c>
      <c r="B367" s="93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93"/>
      <c r="W367" s="93"/>
      <c r="X367" s="93"/>
      <c r="Y367" s="110"/>
      <c r="Z367" s="154"/>
      <c r="AA367" s="151"/>
      <c r="AB367" s="75"/>
    </row>
    <row r="368" spans="1:28" ht="24.95" customHeight="1">
      <c r="A368" s="82">
        <v>7</v>
      </c>
      <c r="B368" s="93"/>
      <c r="C368" s="93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93"/>
      <c r="W368" s="93"/>
      <c r="X368" s="93"/>
      <c r="Y368" s="110"/>
      <c r="Z368" s="154"/>
      <c r="AA368" s="151"/>
      <c r="AB368" s="75"/>
    </row>
    <row r="369" spans="1:28" ht="24.95" customHeight="1">
      <c r="A369" s="82">
        <v>8</v>
      </c>
      <c r="B369" s="93">
        <v>1164</v>
      </c>
      <c r="C369" s="93">
        <v>1166</v>
      </c>
      <c r="D369" s="93">
        <v>1592.076</v>
      </c>
      <c r="E369" s="93">
        <v>1592.873</v>
      </c>
      <c r="F369" s="93">
        <v>1906.3889999999999</v>
      </c>
      <c r="G369" s="93">
        <v>1907.3430000000001</v>
      </c>
      <c r="H369" s="93">
        <v>0</v>
      </c>
      <c r="I369" s="93">
        <v>0</v>
      </c>
      <c r="J369" s="93">
        <v>1301.124</v>
      </c>
      <c r="K369" s="93">
        <v>1301.7750000000001</v>
      </c>
      <c r="L369" s="93">
        <v>179.3</v>
      </c>
      <c r="M369" s="93">
        <v>179.39</v>
      </c>
      <c r="N369" s="93">
        <v>188.768</v>
      </c>
      <c r="O369" s="93">
        <v>188.863</v>
      </c>
      <c r="P369" s="93">
        <v>213.41499999999999</v>
      </c>
      <c r="Q369" s="93">
        <v>213.52199999999999</v>
      </c>
      <c r="R369" s="93">
        <v>11.442</v>
      </c>
      <c r="S369" s="93">
        <v>11.448</v>
      </c>
      <c r="T369" s="149">
        <v>0</v>
      </c>
      <c r="U369" s="149">
        <v>0</v>
      </c>
      <c r="V369" s="149">
        <v>0</v>
      </c>
      <c r="W369" s="149">
        <v>0</v>
      </c>
      <c r="X369" s="93">
        <v>1792.749</v>
      </c>
      <c r="Y369" s="110">
        <v>1793.646</v>
      </c>
      <c r="Z369" s="154">
        <v>0</v>
      </c>
      <c r="AA369" s="151">
        <v>0</v>
      </c>
      <c r="AB369" s="75"/>
    </row>
    <row r="370" spans="1:28" ht="24.95" customHeight="1">
      <c r="A370" s="82">
        <v>9</v>
      </c>
      <c r="B370" s="93">
        <v>1164</v>
      </c>
      <c r="C370" s="93">
        <v>1166</v>
      </c>
      <c r="D370" s="93">
        <v>1599.1849999999999</v>
      </c>
      <c r="E370" s="93">
        <v>1955.9849999999999</v>
      </c>
      <c r="F370" s="93">
        <v>1908.953</v>
      </c>
      <c r="G370" s="93">
        <v>1909.9079999999999</v>
      </c>
      <c r="H370" s="93">
        <v>1095.2139999999999</v>
      </c>
      <c r="I370" s="93">
        <v>1095.7619999999999</v>
      </c>
      <c r="J370" s="93">
        <v>1306.961</v>
      </c>
      <c r="K370" s="93">
        <v>1307.615</v>
      </c>
      <c r="L370" s="93">
        <v>178.98099999999999</v>
      </c>
      <c r="M370" s="93">
        <v>179.071</v>
      </c>
      <c r="N370" s="93">
        <v>189.73599999999999</v>
      </c>
      <c r="O370" s="93">
        <v>189.6831</v>
      </c>
      <c r="P370" s="93">
        <v>214.36099999999999</v>
      </c>
      <c r="Q370" s="93">
        <v>214.46799999999999</v>
      </c>
      <c r="R370" s="93">
        <v>11.305999999999999</v>
      </c>
      <c r="S370" s="93">
        <v>11.311999999999999</v>
      </c>
      <c r="T370" s="149">
        <v>0</v>
      </c>
      <c r="U370" s="149">
        <v>0</v>
      </c>
      <c r="V370" s="149">
        <v>0</v>
      </c>
      <c r="W370" s="149">
        <v>0</v>
      </c>
      <c r="X370" s="93">
        <v>1794.1010000000001</v>
      </c>
      <c r="Y370" s="110">
        <v>1794.999</v>
      </c>
      <c r="Z370" s="154">
        <v>0</v>
      </c>
      <c r="AA370" s="151">
        <v>0</v>
      </c>
      <c r="AB370" s="75"/>
    </row>
    <row r="371" spans="1:28" ht="24.95" customHeight="1">
      <c r="A371" s="82">
        <v>10</v>
      </c>
      <c r="B371" s="93">
        <v>1164</v>
      </c>
      <c r="C371" s="93">
        <v>1166</v>
      </c>
      <c r="D371" s="93">
        <v>1602.4480000000001</v>
      </c>
      <c r="E371" s="93">
        <v>1603.25</v>
      </c>
      <c r="F371" s="93">
        <v>1915.829</v>
      </c>
      <c r="G371" s="93">
        <v>1916.787</v>
      </c>
      <c r="H371" s="93">
        <v>0</v>
      </c>
      <c r="I371" s="93">
        <v>0</v>
      </c>
      <c r="J371" s="93">
        <v>0</v>
      </c>
      <c r="K371" s="93">
        <v>0</v>
      </c>
      <c r="L371" s="93">
        <v>0</v>
      </c>
      <c r="M371" s="93">
        <v>0</v>
      </c>
      <c r="N371" s="93">
        <v>0</v>
      </c>
      <c r="O371" s="93">
        <v>0</v>
      </c>
      <c r="P371" s="93">
        <v>0</v>
      </c>
      <c r="Q371" s="93">
        <v>0</v>
      </c>
      <c r="R371" s="93">
        <v>11.284000000000001</v>
      </c>
      <c r="S371" s="93">
        <v>11.29</v>
      </c>
      <c r="T371" s="149">
        <v>0</v>
      </c>
      <c r="U371" s="149">
        <v>0</v>
      </c>
      <c r="V371" s="149">
        <v>0</v>
      </c>
      <c r="W371" s="149">
        <v>0</v>
      </c>
      <c r="X371" s="93">
        <v>1796.11</v>
      </c>
      <c r="Y371" s="110">
        <v>1797.039</v>
      </c>
      <c r="Z371" s="154">
        <v>0</v>
      </c>
      <c r="AA371" s="151">
        <v>0</v>
      </c>
      <c r="AB371" s="75"/>
    </row>
    <row r="372" spans="1:28" ht="24.95" customHeight="1">
      <c r="A372" s="82">
        <v>11</v>
      </c>
      <c r="B372" s="93">
        <v>1164</v>
      </c>
      <c r="C372" s="93">
        <v>1166</v>
      </c>
      <c r="D372" s="93">
        <v>1604.43</v>
      </c>
      <c r="E372" s="93">
        <v>1605.232</v>
      </c>
      <c r="F372" s="93">
        <v>1908.72</v>
      </c>
      <c r="G372" s="93">
        <v>1909.675</v>
      </c>
      <c r="H372" s="93">
        <v>1098.7239999999999</v>
      </c>
      <c r="I372" s="93">
        <v>1099.2739999999999</v>
      </c>
      <c r="J372" s="93">
        <v>1312.998</v>
      </c>
      <c r="K372" s="93">
        <v>1313.655</v>
      </c>
      <c r="L372" s="93">
        <v>178.08699999999999</v>
      </c>
      <c r="M372" s="93">
        <v>178.17599999999999</v>
      </c>
      <c r="N372" s="93">
        <v>190.51499999999999</v>
      </c>
      <c r="O372" s="93">
        <v>190.61</v>
      </c>
      <c r="P372" s="93">
        <v>215.053</v>
      </c>
      <c r="Q372" s="93">
        <v>215.161</v>
      </c>
      <c r="R372" s="93">
        <v>11.326000000000001</v>
      </c>
      <c r="S372" s="93">
        <v>11.331</v>
      </c>
      <c r="T372" s="149">
        <v>0</v>
      </c>
      <c r="U372" s="149">
        <v>0</v>
      </c>
      <c r="V372" s="149">
        <v>0</v>
      </c>
      <c r="W372" s="149">
        <v>0</v>
      </c>
      <c r="X372" s="93">
        <v>1797.2940000000001</v>
      </c>
      <c r="Y372" s="110">
        <v>1798.194</v>
      </c>
      <c r="Z372" s="154">
        <v>0</v>
      </c>
      <c r="AA372" s="151">
        <v>0</v>
      </c>
      <c r="AB372" s="75"/>
    </row>
    <row r="373" spans="1:28" ht="24.95" customHeight="1">
      <c r="A373" s="82">
        <v>12</v>
      </c>
      <c r="B373" s="93">
        <v>1164</v>
      </c>
      <c r="C373" s="93">
        <v>1166</v>
      </c>
      <c r="D373" s="93">
        <v>1605.3620000000001</v>
      </c>
      <c r="E373" s="93">
        <v>1606.165</v>
      </c>
      <c r="F373" s="93">
        <v>1911.5170000000001</v>
      </c>
      <c r="G373" s="93">
        <v>1912.473</v>
      </c>
      <c r="H373" s="93">
        <v>1095.2139999999999</v>
      </c>
      <c r="I373" s="93">
        <v>1095.7619999999999</v>
      </c>
      <c r="J373" s="93">
        <v>1315.8150000000001</v>
      </c>
      <c r="K373" s="93">
        <v>1316.473</v>
      </c>
      <c r="L373" s="93">
        <v>177.679</v>
      </c>
      <c r="M373" s="93">
        <v>177.768</v>
      </c>
      <c r="N373" s="93">
        <v>189.39099999999999</v>
      </c>
      <c r="O373" s="93">
        <v>189.48599999999999</v>
      </c>
      <c r="P373" s="93">
        <v>215.17599999999999</v>
      </c>
      <c r="Q373" s="93">
        <v>215.28399999999999</v>
      </c>
      <c r="R373" s="93">
        <v>11.352</v>
      </c>
      <c r="S373" s="93">
        <v>11.358000000000001</v>
      </c>
      <c r="T373" s="149">
        <v>0</v>
      </c>
      <c r="U373" s="149">
        <v>0</v>
      </c>
      <c r="V373" s="149">
        <v>0</v>
      </c>
      <c r="W373" s="149">
        <v>0</v>
      </c>
      <c r="X373" s="93">
        <v>1798.367</v>
      </c>
      <c r="Y373" s="110">
        <v>1799.2660000000001</v>
      </c>
      <c r="Z373" s="154">
        <v>0</v>
      </c>
      <c r="AA373" s="151">
        <v>0</v>
      </c>
      <c r="AB373" s="75"/>
    </row>
    <row r="374" spans="1:28" ht="24.95" customHeight="1">
      <c r="A374" s="82">
        <v>13</v>
      </c>
      <c r="B374" s="93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93"/>
      <c r="W374" s="93"/>
      <c r="X374" s="93"/>
      <c r="Y374" s="110"/>
      <c r="Z374" s="154"/>
      <c r="AA374" s="151"/>
      <c r="AB374" s="75"/>
    </row>
    <row r="375" spans="1:28" ht="24.95" customHeight="1">
      <c r="A375" s="82">
        <v>14</v>
      </c>
      <c r="B375" s="93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93"/>
      <c r="W375" s="93"/>
      <c r="X375" s="93"/>
      <c r="Y375" s="110"/>
      <c r="Z375" s="154"/>
      <c r="AA375" s="151"/>
      <c r="AB375" s="75"/>
    </row>
    <row r="376" spans="1:28" ht="24.95" customHeight="1">
      <c r="A376" s="82">
        <v>15</v>
      </c>
      <c r="B376" s="93">
        <v>1164</v>
      </c>
      <c r="C376" s="93">
        <v>1166</v>
      </c>
      <c r="D376" s="93">
        <v>1599.768</v>
      </c>
      <c r="E376" s="93">
        <v>1600.568</v>
      </c>
      <c r="F376" s="93">
        <v>1896.4829999999999</v>
      </c>
      <c r="G376" s="93">
        <v>1897.432</v>
      </c>
      <c r="H376" s="93">
        <v>0</v>
      </c>
      <c r="I376" s="93">
        <v>0</v>
      </c>
      <c r="J376" s="93">
        <v>1308.575</v>
      </c>
      <c r="K376" s="93">
        <v>1309.23</v>
      </c>
      <c r="L376" s="93">
        <v>176.327</v>
      </c>
      <c r="M376" s="93">
        <v>176.41499999999999</v>
      </c>
      <c r="N376" s="93">
        <v>188.429</v>
      </c>
      <c r="O376" s="93">
        <v>188.524</v>
      </c>
      <c r="P376" s="93">
        <v>214.416</v>
      </c>
      <c r="Q376" s="93">
        <v>214.524</v>
      </c>
      <c r="R376" s="93">
        <v>11.249000000000001</v>
      </c>
      <c r="S376" s="93">
        <v>11.255000000000001</v>
      </c>
      <c r="T376" s="149">
        <v>0</v>
      </c>
      <c r="U376" s="149">
        <v>0</v>
      </c>
      <c r="V376" s="149">
        <v>0</v>
      </c>
      <c r="W376" s="149">
        <v>0</v>
      </c>
      <c r="X376" s="93">
        <v>1792.26</v>
      </c>
      <c r="Y376" s="110">
        <v>1793.1559999999999</v>
      </c>
      <c r="Z376" s="154">
        <v>0</v>
      </c>
      <c r="AA376" s="151">
        <v>0</v>
      </c>
      <c r="AB376" s="75"/>
    </row>
    <row r="377" spans="1:28" ht="24.95" customHeight="1">
      <c r="A377" s="82">
        <v>16</v>
      </c>
      <c r="B377" s="93">
        <v>1164</v>
      </c>
      <c r="C377" s="93">
        <v>1166</v>
      </c>
      <c r="D377" s="93">
        <v>1605.4780000000001</v>
      </c>
      <c r="E377" s="93">
        <v>1606.2819999999999</v>
      </c>
      <c r="F377" s="93">
        <v>1902.31</v>
      </c>
      <c r="G377" s="93">
        <v>1903.2619999999999</v>
      </c>
      <c r="H377" s="93">
        <v>1101.8409999999999</v>
      </c>
      <c r="I377" s="93">
        <v>1102.3920000000001</v>
      </c>
      <c r="J377" s="93">
        <v>1315.6659999999999</v>
      </c>
      <c r="K377" s="93">
        <v>1316.3240000000001</v>
      </c>
      <c r="L377" s="93">
        <v>177.52500000000001</v>
      </c>
      <c r="M377" s="93">
        <v>177.614</v>
      </c>
      <c r="N377" s="93">
        <v>190.34700000000001</v>
      </c>
      <c r="O377" s="93">
        <v>190.44200000000001</v>
      </c>
      <c r="P377" s="93">
        <v>215.196</v>
      </c>
      <c r="Q377" s="93">
        <v>215.304</v>
      </c>
      <c r="R377" s="93">
        <v>11.295999999999999</v>
      </c>
      <c r="S377" s="93">
        <v>11.302</v>
      </c>
      <c r="T377" s="149">
        <v>0</v>
      </c>
      <c r="U377" s="149">
        <v>0</v>
      </c>
      <c r="V377" s="149">
        <v>0</v>
      </c>
      <c r="W377" s="149">
        <v>0</v>
      </c>
      <c r="X377" s="93">
        <v>1796.817</v>
      </c>
      <c r="Y377" s="110">
        <v>1797.7149999999999</v>
      </c>
      <c r="Z377" s="154">
        <v>0</v>
      </c>
      <c r="AA377" s="151">
        <v>0</v>
      </c>
      <c r="AB377" s="75"/>
    </row>
    <row r="378" spans="1:28" ht="24.95" customHeight="1">
      <c r="A378" s="82">
        <v>17</v>
      </c>
      <c r="B378" s="93">
        <v>1164</v>
      </c>
      <c r="C378" s="93">
        <v>1166</v>
      </c>
      <c r="D378" s="93">
        <v>1602.3320000000001</v>
      </c>
      <c r="E378" s="93">
        <v>1603.133</v>
      </c>
      <c r="F378" s="93">
        <v>1894.9680000000001</v>
      </c>
      <c r="G378" s="93">
        <v>1895.9159999999999</v>
      </c>
      <c r="H378" s="93">
        <v>0</v>
      </c>
      <c r="I378" s="93">
        <v>0</v>
      </c>
      <c r="J378" s="93">
        <v>1313.146</v>
      </c>
      <c r="K378" s="93">
        <v>1313.8030000000001</v>
      </c>
      <c r="L378" s="93">
        <v>177.48500000000001</v>
      </c>
      <c r="M378" s="93">
        <v>177.57300000000001</v>
      </c>
      <c r="N378" s="93">
        <v>189.4</v>
      </c>
      <c r="O378" s="93">
        <v>189.495</v>
      </c>
      <c r="P378" s="93">
        <v>214.768</v>
      </c>
      <c r="Q378" s="93">
        <v>214.875</v>
      </c>
      <c r="R378" s="93">
        <v>11.308999999999999</v>
      </c>
      <c r="S378" s="93">
        <v>11.315</v>
      </c>
      <c r="T378" s="149">
        <v>0</v>
      </c>
      <c r="U378" s="149">
        <v>0</v>
      </c>
      <c r="V378" s="149">
        <v>0</v>
      </c>
      <c r="W378" s="149">
        <v>0</v>
      </c>
      <c r="X378" s="93">
        <v>1794.5440000000001</v>
      </c>
      <c r="Y378" s="110">
        <v>1795.442</v>
      </c>
      <c r="Z378" s="154">
        <v>0</v>
      </c>
      <c r="AA378" s="151">
        <v>0</v>
      </c>
      <c r="AB378" s="75"/>
    </row>
    <row r="379" spans="1:28" ht="24.95" customHeight="1">
      <c r="A379" s="82">
        <v>18</v>
      </c>
      <c r="B379" s="93">
        <v>1164</v>
      </c>
      <c r="C379" s="93">
        <v>1166</v>
      </c>
      <c r="D379" s="93">
        <v>1602.3320000000001</v>
      </c>
      <c r="E379" s="93">
        <v>1603.133</v>
      </c>
      <c r="F379" s="93">
        <v>1905.923</v>
      </c>
      <c r="G379" s="93">
        <v>1906.876</v>
      </c>
      <c r="H379" s="93">
        <v>1094.8019999999999</v>
      </c>
      <c r="I379" s="93">
        <v>1095.3499999999999</v>
      </c>
      <c r="J379" s="93">
        <v>1311.6679999999999</v>
      </c>
      <c r="K379" s="93">
        <v>1312.3240000000001</v>
      </c>
      <c r="L379" s="93">
        <v>178.35599999999999</v>
      </c>
      <c r="M379" s="93">
        <v>178.446</v>
      </c>
      <c r="N379" s="93">
        <v>191.221</v>
      </c>
      <c r="O379" s="93">
        <v>191.31700000000001</v>
      </c>
      <c r="P379" s="93">
        <v>214.77199999999999</v>
      </c>
      <c r="Q379" s="93">
        <v>214.87899999999999</v>
      </c>
      <c r="R379" s="93">
        <v>11.315</v>
      </c>
      <c r="S379" s="93">
        <v>11.32</v>
      </c>
      <c r="T379" s="149">
        <v>0</v>
      </c>
      <c r="U379" s="149">
        <v>0</v>
      </c>
      <c r="V379" s="149">
        <v>0</v>
      </c>
      <c r="W379" s="149">
        <v>0</v>
      </c>
      <c r="X379" s="93">
        <v>1795.4649999999999</v>
      </c>
      <c r="Y379" s="110">
        <v>1796.3630000000001</v>
      </c>
      <c r="Z379" s="113">
        <v>0</v>
      </c>
      <c r="AA379" s="114">
        <v>0</v>
      </c>
      <c r="AB379" s="75"/>
    </row>
    <row r="380" spans="1:28" ht="24.95" customHeight="1">
      <c r="A380" s="82">
        <v>19</v>
      </c>
      <c r="B380" s="93">
        <v>1164</v>
      </c>
      <c r="C380" s="93">
        <v>1166</v>
      </c>
      <c r="D380" s="93">
        <v>1592.7750000000001</v>
      </c>
      <c r="E380" s="93">
        <v>1593.5719999999999</v>
      </c>
      <c r="F380" s="93">
        <v>1908.021</v>
      </c>
      <c r="G380" s="93">
        <v>1908.9749999999999</v>
      </c>
      <c r="H380" s="93">
        <v>1091.623</v>
      </c>
      <c r="I380" s="93">
        <v>1092.1690000000001</v>
      </c>
      <c r="J380" s="93">
        <v>1302.8699999999999</v>
      </c>
      <c r="K380" s="93">
        <v>1303.5219999999999</v>
      </c>
      <c r="L380" s="93">
        <v>178.30699999999999</v>
      </c>
      <c r="M380" s="93">
        <v>178.39699999999999</v>
      </c>
      <c r="N380" s="93">
        <v>189.999</v>
      </c>
      <c r="O380" s="93">
        <v>190.09399999999999</v>
      </c>
      <c r="P380" s="93">
        <v>213.50899999999999</v>
      </c>
      <c r="Q380" s="93">
        <v>213.61600000000001</v>
      </c>
      <c r="R380" s="93">
        <v>11.193</v>
      </c>
      <c r="S380" s="93">
        <v>11.199</v>
      </c>
      <c r="T380" s="149">
        <v>0</v>
      </c>
      <c r="U380" s="149">
        <v>0</v>
      </c>
      <c r="V380" s="149">
        <v>0</v>
      </c>
      <c r="W380" s="149">
        <v>0</v>
      </c>
      <c r="X380" s="93">
        <v>1791.1990000000001</v>
      </c>
      <c r="Y380" s="110">
        <v>1792.095</v>
      </c>
      <c r="Z380" s="113">
        <v>0</v>
      </c>
      <c r="AA380" s="114">
        <v>0</v>
      </c>
      <c r="AB380" s="75"/>
    </row>
    <row r="381" spans="1:28" ht="24.95" customHeight="1">
      <c r="A381" s="82">
        <v>20</v>
      </c>
      <c r="B381" s="93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93"/>
      <c r="X381" s="93"/>
      <c r="Y381" s="110"/>
      <c r="Z381" s="113"/>
      <c r="AA381" s="114"/>
      <c r="AB381" s="75"/>
    </row>
    <row r="382" spans="1:28" ht="24.95" customHeight="1">
      <c r="A382" s="82">
        <v>21</v>
      </c>
      <c r="B382" s="93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93"/>
      <c r="X382" s="93"/>
      <c r="Y382" s="110"/>
      <c r="Z382" s="113"/>
      <c r="AA382" s="114"/>
      <c r="AB382" s="75"/>
    </row>
    <row r="383" spans="1:28" ht="24.95" customHeight="1">
      <c r="A383" s="82">
        <v>22</v>
      </c>
      <c r="B383" s="93">
        <v>1164</v>
      </c>
      <c r="C383" s="93">
        <v>1166</v>
      </c>
      <c r="D383" s="93">
        <v>1591.377</v>
      </c>
      <c r="E383" s="93">
        <v>1592.173</v>
      </c>
      <c r="F383" s="93">
        <v>1904.058</v>
      </c>
      <c r="G383" s="93">
        <v>1905.011</v>
      </c>
      <c r="H383" s="93">
        <v>1091.2139999999999</v>
      </c>
      <c r="I383" s="93">
        <v>1091.76</v>
      </c>
      <c r="J383" s="93">
        <v>1297.6469999999999</v>
      </c>
      <c r="K383" s="93">
        <v>1298.296</v>
      </c>
      <c r="L383" s="93">
        <v>176.95400000000001</v>
      </c>
      <c r="M383" s="93">
        <v>177.042</v>
      </c>
      <c r="N383" s="93">
        <v>189.09</v>
      </c>
      <c r="O383" s="93">
        <v>189.184</v>
      </c>
      <c r="P383" s="93">
        <v>213.30199999999999</v>
      </c>
      <c r="Q383" s="93">
        <v>213.40799999999999</v>
      </c>
      <c r="R383" s="93">
        <v>11.156000000000001</v>
      </c>
      <c r="S383" s="93">
        <v>11.161</v>
      </c>
      <c r="T383" s="149">
        <v>0</v>
      </c>
      <c r="U383" s="149">
        <v>0</v>
      </c>
      <c r="V383" s="149">
        <v>0</v>
      </c>
      <c r="W383" s="149">
        <v>0</v>
      </c>
      <c r="X383" s="93">
        <v>1788.5650000000001</v>
      </c>
      <c r="Y383" s="110">
        <v>1789.46</v>
      </c>
      <c r="Z383" s="113">
        <v>0</v>
      </c>
      <c r="AA383" s="114">
        <v>0</v>
      </c>
      <c r="AB383" s="75"/>
    </row>
    <row r="384" spans="1:28" ht="24.95" customHeight="1">
      <c r="A384" s="82">
        <v>23</v>
      </c>
      <c r="B384" s="93">
        <v>1164</v>
      </c>
      <c r="C384" s="93">
        <v>1166</v>
      </c>
      <c r="D384" s="93">
        <v>1596.854</v>
      </c>
      <c r="E384" s="93">
        <v>1597.653</v>
      </c>
      <c r="F384" s="93">
        <v>1906.2729999999999</v>
      </c>
      <c r="G384" s="93">
        <v>1907.2260000000001</v>
      </c>
      <c r="H384" s="93">
        <v>1099.1389999999999</v>
      </c>
      <c r="I384" s="93">
        <v>1099.6890000000001</v>
      </c>
      <c r="J384" s="93">
        <v>1301.56</v>
      </c>
      <c r="K384" s="93">
        <v>1302.211</v>
      </c>
      <c r="L384" s="93">
        <v>177.298</v>
      </c>
      <c r="M384" s="93">
        <v>177.387</v>
      </c>
      <c r="N384" s="93">
        <v>190.15700000000001</v>
      </c>
      <c r="O384" s="93">
        <v>190.25200000000001</v>
      </c>
      <c r="P384" s="93">
        <v>214.023</v>
      </c>
      <c r="Q384" s="93">
        <v>214.13</v>
      </c>
      <c r="R384" s="149">
        <v>0</v>
      </c>
      <c r="S384" s="149">
        <v>0</v>
      </c>
      <c r="T384" s="149">
        <v>0</v>
      </c>
      <c r="U384" s="149">
        <v>0</v>
      </c>
      <c r="V384" s="149">
        <v>0</v>
      </c>
      <c r="W384" s="149">
        <v>0</v>
      </c>
      <c r="X384" s="93">
        <v>1790.9659999999999</v>
      </c>
      <c r="Y384" s="110">
        <v>1791.8620000000001</v>
      </c>
      <c r="Z384" s="113">
        <v>0</v>
      </c>
      <c r="AA384" s="114">
        <v>0</v>
      </c>
      <c r="AB384" s="75"/>
    </row>
    <row r="385" spans="1:28" ht="24.95" customHeight="1">
      <c r="A385" s="82">
        <v>24</v>
      </c>
      <c r="B385" s="93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  <c r="W385" s="93"/>
      <c r="X385" s="93"/>
      <c r="Y385" s="110"/>
      <c r="Z385" s="113"/>
      <c r="AA385" s="114"/>
      <c r="AB385" s="1"/>
    </row>
    <row r="386" spans="1:28" ht="24.95" customHeight="1">
      <c r="A386" s="82">
        <v>25</v>
      </c>
      <c r="B386" s="93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  <c r="W386" s="93"/>
      <c r="X386" s="93"/>
      <c r="Y386" s="110"/>
      <c r="Z386" s="113"/>
      <c r="AA386" s="114"/>
      <c r="AB386" s="1"/>
    </row>
    <row r="387" spans="1:28" ht="24.95" customHeight="1">
      <c r="A387" s="82">
        <v>26</v>
      </c>
      <c r="B387" s="93">
        <v>1164</v>
      </c>
      <c r="C387" s="93">
        <v>1166</v>
      </c>
      <c r="D387" s="93">
        <v>0</v>
      </c>
      <c r="E387" s="93">
        <v>0</v>
      </c>
      <c r="F387" s="93">
        <v>0</v>
      </c>
      <c r="G387" s="93">
        <v>0</v>
      </c>
      <c r="H387" s="93">
        <v>0</v>
      </c>
      <c r="I387" s="93">
        <v>0</v>
      </c>
      <c r="J387" s="93">
        <v>1301.27</v>
      </c>
      <c r="K387" s="93">
        <v>1301.921</v>
      </c>
      <c r="L387" s="93">
        <v>0</v>
      </c>
      <c r="M387" s="93">
        <v>0</v>
      </c>
      <c r="N387" s="93">
        <v>0</v>
      </c>
      <c r="O387" s="93">
        <v>0</v>
      </c>
      <c r="P387" s="93">
        <v>0</v>
      </c>
      <c r="Q387" s="93">
        <v>0</v>
      </c>
      <c r="R387" s="93">
        <v>11.131</v>
      </c>
      <c r="S387" s="93">
        <v>11.137</v>
      </c>
      <c r="T387" s="149">
        <v>0</v>
      </c>
      <c r="U387" s="149">
        <v>0</v>
      </c>
      <c r="V387" s="149">
        <v>0</v>
      </c>
      <c r="W387" s="149">
        <v>0</v>
      </c>
      <c r="X387" s="93">
        <v>1791.1880000000001</v>
      </c>
      <c r="Y387" s="110">
        <v>1792.0840000000001</v>
      </c>
      <c r="Z387" s="113">
        <v>0</v>
      </c>
      <c r="AA387" s="114">
        <v>0</v>
      </c>
      <c r="AB387" s="1"/>
    </row>
    <row r="388" spans="1:28" ht="24.95" customHeight="1">
      <c r="A388" s="82">
        <v>27</v>
      </c>
      <c r="B388" s="93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93"/>
      <c r="X388" s="93"/>
      <c r="Y388" s="110"/>
      <c r="Z388" s="113"/>
      <c r="AA388" s="114"/>
      <c r="AB388" s="1"/>
    </row>
    <row r="389" spans="1:28" ht="24.95" customHeight="1">
      <c r="A389" s="82">
        <v>28</v>
      </c>
      <c r="B389" s="93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110"/>
      <c r="Z389" s="113"/>
      <c r="AA389" s="114"/>
      <c r="AB389" s="1"/>
    </row>
    <row r="390" spans="1:28" ht="24.95" customHeight="1">
      <c r="A390" s="82">
        <v>29</v>
      </c>
      <c r="B390" s="93">
        <v>1164</v>
      </c>
      <c r="C390" s="93">
        <v>1166</v>
      </c>
      <c r="D390" s="93">
        <v>1609.9069999999999</v>
      </c>
      <c r="E390" s="93">
        <v>1910.712</v>
      </c>
      <c r="F390" s="93">
        <v>1927.4829999999999</v>
      </c>
      <c r="G390" s="93">
        <v>1928.4469999999999</v>
      </c>
      <c r="H390" s="93">
        <v>1089.48</v>
      </c>
      <c r="I390" s="93">
        <v>1090.0250000000001</v>
      </c>
      <c r="J390" s="93">
        <v>1319.6890000000001</v>
      </c>
      <c r="K390" s="93">
        <v>1320.3489999999999</v>
      </c>
      <c r="L390" s="93">
        <v>178.923</v>
      </c>
      <c r="M390" s="93">
        <v>179.01300000000001</v>
      </c>
      <c r="N390" s="93">
        <v>190.577</v>
      </c>
      <c r="O390" s="93">
        <v>190.672</v>
      </c>
      <c r="P390" s="93">
        <v>215.81</v>
      </c>
      <c r="Q390" s="93">
        <v>215.91800000000001</v>
      </c>
      <c r="R390" s="93">
        <v>11.11</v>
      </c>
      <c r="S390" s="93">
        <v>11.115</v>
      </c>
      <c r="T390" s="149">
        <v>0</v>
      </c>
      <c r="U390" s="149">
        <v>0</v>
      </c>
      <c r="V390" s="149">
        <v>0</v>
      </c>
      <c r="W390" s="149">
        <v>0</v>
      </c>
      <c r="X390" s="93">
        <v>1800.8140000000001</v>
      </c>
      <c r="Y390" s="110">
        <v>1801.7149999999999</v>
      </c>
      <c r="Z390" s="113">
        <v>0</v>
      </c>
      <c r="AA390" s="114">
        <v>0</v>
      </c>
      <c r="AB390" s="1"/>
    </row>
    <row r="391" spans="1:28" ht="24.95" customHeight="1">
      <c r="A391" s="82">
        <v>30</v>
      </c>
      <c r="B391" s="93">
        <v>1164</v>
      </c>
      <c r="C391" s="93">
        <v>1166</v>
      </c>
      <c r="D391" s="93">
        <v>1606.2940000000001</v>
      </c>
      <c r="E391" s="93">
        <v>1607.098</v>
      </c>
      <c r="F391" s="93">
        <v>1919.2090000000001</v>
      </c>
      <c r="G391" s="93">
        <v>1920.1690000000001</v>
      </c>
      <c r="H391" s="93">
        <v>1095.317</v>
      </c>
      <c r="I391" s="93">
        <v>1095.865</v>
      </c>
      <c r="J391" s="93">
        <v>1307.2539999999999</v>
      </c>
      <c r="K391" s="93">
        <v>1307.9079999999999</v>
      </c>
      <c r="L391" s="93">
        <v>179.06399999999999</v>
      </c>
      <c r="M391" s="93">
        <v>179.15299999999999</v>
      </c>
      <c r="N391" s="93">
        <v>190.64599999999999</v>
      </c>
      <c r="O391" s="93">
        <v>190.74100000000001</v>
      </c>
      <c r="P391" s="93">
        <v>215.31200000000001</v>
      </c>
      <c r="Q391" s="93">
        <v>215.41900000000001</v>
      </c>
      <c r="R391" s="93">
        <v>11.068</v>
      </c>
      <c r="S391" s="93">
        <v>11.073</v>
      </c>
      <c r="T391" s="149">
        <v>0</v>
      </c>
      <c r="U391" s="149">
        <v>0</v>
      </c>
      <c r="V391" s="149">
        <v>0</v>
      </c>
      <c r="W391" s="149">
        <v>0</v>
      </c>
      <c r="X391" s="93">
        <v>1794.742</v>
      </c>
      <c r="Y391" s="110">
        <v>1795.64</v>
      </c>
      <c r="Z391" s="113">
        <v>0</v>
      </c>
      <c r="AA391" s="114">
        <v>0</v>
      </c>
      <c r="AB391" s="1"/>
    </row>
    <row r="392" spans="1:28" ht="24.95" customHeight="1">
      <c r="A392" s="233">
        <v>31</v>
      </c>
      <c r="B392" s="235"/>
      <c r="C392" s="235"/>
      <c r="D392" s="235"/>
      <c r="E392" s="235"/>
      <c r="F392" s="235"/>
      <c r="G392" s="235"/>
      <c r="H392" s="235"/>
      <c r="I392" s="235"/>
      <c r="J392" s="235"/>
      <c r="K392" s="235"/>
      <c r="L392" s="235"/>
      <c r="M392" s="235"/>
      <c r="N392" s="235"/>
      <c r="O392" s="235"/>
      <c r="P392" s="235"/>
      <c r="Q392" s="235"/>
      <c r="R392" s="235"/>
      <c r="S392" s="235"/>
      <c r="T392" s="235"/>
      <c r="U392" s="235"/>
      <c r="V392" s="235"/>
      <c r="W392" s="235"/>
      <c r="X392" s="235"/>
      <c r="Y392" s="235"/>
      <c r="Z392" s="236"/>
      <c r="AA392" s="234"/>
      <c r="AB392" s="1"/>
    </row>
    <row r="393" spans="1:28" ht="24.95" customHeight="1">
      <c r="A393" s="227" t="s">
        <v>426</v>
      </c>
      <c r="B393" s="231">
        <f>AVERAGE(B362:B392)</f>
        <v>1164</v>
      </c>
      <c r="C393" s="231">
        <f t="shared" ref="C393:AA393" si="11">AVERAGE(C362:C392)</f>
        <v>1166</v>
      </c>
      <c r="D393" s="231">
        <f t="shared" si="11"/>
        <v>1512.5701052631578</v>
      </c>
      <c r="E393" s="231">
        <f t="shared" si="11"/>
        <v>1547.8531052631577</v>
      </c>
      <c r="F393" s="231">
        <f t="shared" si="11"/>
        <v>1807.985052631579</v>
      </c>
      <c r="G393" s="231">
        <f t="shared" si="11"/>
        <v>1808.8894210526314</v>
      </c>
      <c r="H393" s="231">
        <f t="shared" si="11"/>
        <v>806.66657894736829</v>
      </c>
      <c r="I393" s="231">
        <f t="shared" si="11"/>
        <v>807.07010526315787</v>
      </c>
      <c r="J393" s="231">
        <f t="shared" si="11"/>
        <v>1235.1071578947369</v>
      </c>
      <c r="K393" s="231">
        <f t="shared" si="11"/>
        <v>1235.7251052631575</v>
      </c>
      <c r="L393" s="231">
        <f t="shared" si="11"/>
        <v>159.42652631578946</v>
      </c>
      <c r="M393" s="231">
        <f t="shared" si="11"/>
        <v>159.50642105263157</v>
      </c>
      <c r="N393" s="231">
        <f t="shared" si="11"/>
        <v>169.90152631578948</v>
      </c>
      <c r="O393" s="231">
        <f t="shared" si="11"/>
        <v>169.9786894736842</v>
      </c>
      <c r="P393" s="231">
        <f t="shared" si="11"/>
        <v>191.44478947368421</v>
      </c>
      <c r="Q393" s="231">
        <f t="shared" si="11"/>
        <v>191.54057894736843</v>
      </c>
      <c r="R393" s="231">
        <f t="shared" si="11"/>
        <v>10.681947368421055</v>
      </c>
      <c r="S393" s="231">
        <f t="shared" si="11"/>
        <v>10.687315789473686</v>
      </c>
      <c r="T393" s="231">
        <f t="shared" si="11"/>
        <v>0</v>
      </c>
      <c r="U393" s="231">
        <f t="shared" si="11"/>
        <v>0</v>
      </c>
      <c r="V393" s="231">
        <f t="shared" si="11"/>
        <v>0</v>
      </c>
      <c r="W393" s="231">
        <f t="shared" si="11"/>
        <v>0</v>
      </c>
      <c r="X393" s="231">
        <f t="shared" si="11"/>
        <v>1792.9334736842104</v>
      </c>
      <c r="Y393" s="231">
        <f t="shared" si="11"/>
        <v>1793.8321052631582</v>
      </c>
      <c r="Z393" s="231">
        <f t="shared" si="11"/>
        <v>0</v>
      </c>
      <c r="AA393" s="231">
        <f t="shared" si="11"/>
        <v>0</v>
      </c>
    </row>
    <row r="395" spans="1:28" s="34" customFormat="1" ht="18.75">
      <c r="A395" s="34" t="s">
        <v>1628</v>
      </c>
      <c r="R395" s="34" t="s">
        <v>1627</v>
      </c>
    </row>
  </sheetData>
  <mergeCells count="28">
    <mergeCell ref="L3:M3"/>
    <mergeCell ref="B3:C3"/>
    <mergeCell ref="D3:E3"/>
    <mergeCell ref="F3:G3"/>
    <mergeCell ref="H3:I3"/>
    <mergeCell ref="J3:K3"/>
    <mergeCell ref="N4:O4"/>
    <mergeCell ref="P4:Q4"/>
    <mergeCell ref="R4:S4"/>
    <mergeCell ref="N3:O3"/>
    <mergeCell ref="P3:Q3"/>
    <mergeCell ref="R3:S3"/>
    <mergeCell ref="L4:M4"/>
    <mergeCell ref="A1:AA1"/>
    <mergeCell ref="A2:AA2"/>
    <mergeCell ref="T4:U4"/>
    <mergeCell ref="V4:W4"/>
    <mergeCell ref="X4:Y4"/>
    <mergeCell ref="Z4:AA4"/>
    <mergeCell ref="Z3:AA3"/>
    <mergeCell ref="T3:U3"/>
    <mergeCell ref="V3:W3"/>
    <mergeCell ref="X3:Y3"/>
    <mergeCell ref="B4:C4"/>
    <mergeCell ref="D4:E4"/>
    <mergeCell ref="F4:G4"/>
    <mergeCell ref="H4:I4"/>
    <mergeCell ref="J4:K4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81"/>
  <sheetViews>
    <sheetView workbookViewId="0">
      <pane ySplit="6" topLeftCell="A7" activePane="bottomLeft" state="frozen"/>
      <selection pane="bottomLeft" activeCell="B5" sqref="B5:AA5"/>
    </sheetView>
  </sheetViews>
  <sheetFormatPr defaultColWidth="9.42578125" defaultRowHeight="30.75" customHeight="1"/>
  <cols>
    <col min="1" max="1" width="13.5703125" style="34" customWidth="1"/>
    <col min="2" max="2" width="11.28515625" style="34" customWidth="1"/>
    <col min="3" max="3" width="11.7109375" style="34" customWidth="1"/>
    <col min="4" max="4" width="11.85546875" style="34" customWidth="1"/>
    <col min="5" max="5" width="11.28515625" style="34" customWidth="1"/>
    <col min="6" max="6" width="11.7109375" style="34" customWidth="1"/>
    <col min="7" max="7" width="11.42578125" style="34" customWidth="1"/>
    <col min="8" max="8" width="10.7109375" style="34" customWidth="1"/>
    <col min="9" max="9" width="11.7109375" style="34" customWidth="1"/>
    <col min="10" max="10" width="11.140625" style="34" customWidth="1"/>
    <col min="11" max="11" width="10.7109375" style="34" customWidth="1"/>
    <col min="12" max="12" width="10.5703125" style="34" customWidth="1"/>
    <col min="13" max="13" width="11.5703125" style="34" bestFit="1" customWidth="1"/>
    <col min="14" max="14" width="10" style="34" customWidth="1"/>
    <col min="15" max="15" width="9.7109375" style="34" customWidth="1"/>
    <col min="16" max="17" width="10" style="34" customWidth="1"/>
    <col min="18" max="18" width="10.5703125" style="34" customWidth="1"/>
    <col min="19" max="19" width="9.85546875" style="34" customWidth="1"/>
    <col min="20" max="23" width="9.85546875" style="34" bestFit="1" customWidth="1"/>
    <col min="24" max="24" width="10.85546875" style="34" customWidth="1"/>
    <col min="25" max="25" width="11.28515625" style="34" customWidth="1"/>
    <col min="26" max="27" width="9.85546875" style="34" bestFit="1" customWidth="1"/>
    <col min="28" max="16384" width="9.42578125" style="34"/>
  </cols>
  <sheetData>
    <row r="1" spans="1:256" s="79" customFormat="1" ht="24.95" customHeight="1">
      <c r="A1" s="271" t="s">
        <v>1630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</row>
    <row r="2" spans="1:256" s="79" customFormat="1" ht="24.95" customHeight="1" thickBot="1">
      <c r="A2" s="272" t="s">
        <v>1629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</row>
    <row r="3" spans="1:256" ht="30.75" customHeight="1">
      <c r="A3" s="8" t="s">
        <v>6</v>
      </c>
      <c r="B3" s="281" t="s">
        <v>10</v>
      </c>
      <c r="C3" s="282"/>
      <c r="D3" s="281" t="s">
        <v>11</v>
      </c>
      <c r="E3" s="282"/>
      <c r="F3" s="281" t="s">
        <v>12</v>
      </c>
      <c r="G3" s="282"/>
      <c r="H3" s="281" t="s">
        <v>9</v>
      </c>
      <c r="I3" s="282"/>
      <c r="J3" s="281" t="s">
        <v>13</v>
      </c>
      <c r="K3" s="282"/>
      <c r="L3" s="281" t="s">
        <v>14</v>
      </c>
      <c r="M3" s="282"/>
      <c r="N3" s="281" t="s">
        <v>15</v>
      </c>
      <c r="O3" s="282"/>
      <c r="P3" s="281" t="s">
        <v>16</v>
      </c>
      <c r="Q3" s="282"/>
      <c r="R3" s="281" t="s">
        <v>18</v>
      </c>
      <c r="S3" s="282"/>
      <c r="T3" s="281" t="s">
        <v>20</v>
      </c>
      <c r="U3" s="282"/>
      <c r="V3" s="281" t="s">
        <v>21</v>
      </c>
      <c r="W3" s="282"/>
      <c r="X3" s="281" t="s">
        <v>23</v>
      </c>
      <c r="Y3" s="282"/>
      <c r="Z3" s="281" t="s">
        <v>25</v>
      </c>
      <c r="AA3" s="282"/>
    </row>
    <row r="4" spans="1:256" ht="30.75" customHeight="1" thickBot="1">
      <c r="A4" s="9"/>
      <c r="B4" s="279" t="s">
        <v>8</v>
      </c>
      <c r="C4" s="280"/>
      <c r="D4" s="279" t="s">
        <v>0</v>
      </c>
      <c r="E4" s="280"/>
      <c r="F4" s="279" t="s">
        <v>1</v>
      </c>
      <c r="G4" s="280"/>
      <c r="H4" s="279" t="s">
        <v>2</v>
      </c>
      <c r="I4" s="280"/>
      <c r="J4" s="279" t="s">
        <v>3</v>
      </c>
      <c r="K4" s="280"/>
      <c r="L4" s="279" t="s">
        <v>7</v>
      </c>
      <c r="M4" s="280"/>
      <c r="N4" s="279" t="s">
        <v>4</v>
      </c>
      <c r="O4" s="280"/>
      <c r="P4" s="279" t="s">
        <v>17</v>
      </c>
      <c r="Q4" s="280"/>
      <c r="R4" s="279" t="s">
        <v>19</v>
      </c>
      <c r="S4" s="280"/>
      <c r="T4" s="279" t="s">
        <v>5</v>
      </c>
      <c r="U4" s="280"/>
      <c r="V4" s="279" t="s">
        <v>22</v>
      </c>
      <c r="W4" s="280"/>
      <c r="X4" s="279" t="s">
        <v>24</v>
      </c>
      <c r="Y4" s="280"/>
      <c r="Z4" s="279" t="s">
        <v>26</v>
      </c>
      <c r="AA4" s="280"/>
    </row>
    <row r="5" spans="1:256" s="8" customFormat="1" ht="30.75" customHeight="1">
      <c r="A5" s="10">
        <v>2014</v>
      </c>
      <c r="B5" s="187" t="s">
        <v>57</v>
      </c>
      <c r="C5" s="187" t="s">
        <v>1631</v>
      </c>
      <c r="D5" s="187" t="s">
        <v>57</v>
      </c>
      <c r="E5" s="187" t="s">
        <v>1631</v>
      </c>
      <c r="F5" s="187" t="s">
        <v>57</v>
      </c>
      <c r="G5" s="187" t="s">
        <v>1631</v>
      </c>
      <c r="H5" s="187" t="s">
        <v>57</v>
      </c>
      <c r="I5" s="187" t="s">
        <v>1631</v>
      </c>
      <c r="J5" s="187" t="s">
        <v>57</v>
      </c>
      <c r="K5" s="187" t="s">
        <v>1631</v>
      </c>
      <c r="L5" s="187" t="s">
        <v>57</v>
      </c>
      <c r="M5" s="187" t="s">
        <v>1631</v>
      </c>
      <c r="N5" s="187" t="s">
        <v>57</v>
      </c>
      <c r="O5" s="187" t="s">
        <v>1631</v>
      </c>
      <c r="P5" s="187" t="s">
        <v>57</v>
      </c>
      <c r="Q5" s="187" t="s">
        <v>1631</v>
      </c>
      <c r="R5" s="187" t="s">
        <v>57</v>
      </c>
      <c r="S5" s="187" t="s">
        <v>1631</v>
      </c>
      <c r="T5" s="187" t="s">
        <v>57</v>
      </c>
      <c r="U5" s="187" t="s">
        <v>1631</v>
      </c>
      <c r="V5" s="187" t="s">
        <v>57</v>
      </c>
      <c r="W5" s="187" t="s">
        <v>1631</v>
      </c>
      <c r="X5" s="187" t="s">
        <v>57</v>
      </c>
      <c r="Y5" s="187" t="s">
        <v>1631</v>
      </c>
      <c r="Z5" s="187" t="s">
        <v>57</v>
      </c>
      <c r="AA5" s="187" t="s">
        <v>1631</v>
      </c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 s="38" customFormat="1" ht="33.75" customHeight="1">
      <c r="A6" s="11" t="s">
        <v>202</v>
      </c>
      <c r="B6" s="11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0"/>
      <c r="Y6" s="10"/>
      <c r="Z6" s="11"/>
      <c r="AA6" s="11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s="38" customFormat="1" ht="24.95" customHeight="1">
      <c r="A7" s="41">
        <v>1</v>
      </c>
      <c r="B7" s="54"/>
      <c r="C7" s="28"/>
      <c r="D7" s="55"/>
      <c r="E7" s="42"/>
      <c r="F7" s="42"/>
      <c r="G7" s="42"/>
      <c r="H7" s="41"/>
      <c r="I7" s="41"/>
      <c r="J7" s="41"/>
      <c r="K7" s="41"/>
      <c r="L7" s="53"/>
      <c r="M7" s="53"/>
      <c r="N7" s="41"/>
      <c r="O7" s="41"/>
      <c r="P7" s="41"/>
      <c r="Q7" s="41"/>
      <c r="R7" s="13"/>
      <c r="S7" s="13"/>
      <c r="T7" s="13"/>
      <c r="U7" s="13"/>
      <c r="V7" s="13"/>
      <c r="W7" s="58"/>
      <c r="X7" s="28"/>
      <c r="Y7" s="28"/>
      <c r="Z7" s="59"/>
      <c r="AA7" s="13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s="38" customFormat="1" ht="24.95" customHeight="1" thickBot="1">
      <c r="A8" s="41">
        <v>2</v>
      </c>
      <c r="B8" s="54">
        <v>1164</v>
      </c>
      <c r="C8" s="28">
        <v>1166</v>
      </c>
      <c r="D8" s="56">
        <v>1591.7270000000001</v>
      </c>
      <c r="E8" s="57">
        <v>1592.5228</v>
      </c>
      <c r="F8" s="57">
        <v>1926.085</v>
      </c>
      <c r="G8" s="57">
        <v>1927.048</v>
      </c>
      <c r="H8" s="41">
        <v>1096.038</v>
      </c>
      <c r="I8" s="41">
        <v>1096.586</v>
      </c>
      <c r="J8" s="41">
        <v>1297.7919999999999</v>
      </c>
      <c r="K8" s="41">
        <v>1298.4409799554564</v>
      </c>
      <c r="L8" s="53">
        <v>179.94</v>
      </c>
      <c r="M8" s="53">
        <v>180.03</v>
      </c>
      <c r="N8" s="41">
        <v>189.43401440158644</v>
      </c>
      <c r="O8" s="41">
        <v>189.529</v>
      </c>
      <c r="P8" s="41">
        <v>213.41499999999999</v>
      </c>
      <c r="Q8" s="41">
        <v>213.52199999999999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58">
        <v>0</v>
      </c>
      <c r="X8" s="28">
        <v>1791.6421707799998</v>
      </c>
      <c r="Y8" s="28">
        <v>1792.5384399999998</v>
      </c>
      <c r="Z8" s="59">
        <v>0</v>
      </c>
      <c r="AA8" s="13">
        <v>0</v>
      </c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s="40" customFormat="1" ht="24.95" customHeight="1">
      <c r="A9" s="43">
        <v>3</v>
      </c>
      <c r="B9" s="15"/>
      <c r="C9" s="15"/>
      <c r="D9" s="44"/>
      <c r="E9" s="44"/>
      <c r="F9" s="44"/>
      <c r="G9" s="44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3"/>
      <c r="U9" s="13"/>
      <c r="V9" s="13"/>
      <c r="W9" s="13"/>
      <c r="X9" s="44"/>
      <c r="Y9" s="44"/>
      <c r="Z9" s="13"/>
      <c r="AA9" s="13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</row>
    <row r="10" spans="1:256" s="35" customFormat="1" ht="24.95" customHeight="1">
      <c r="A10" s="45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3"/>
      <c r="U10" s="13"/>
      <c r="V10" s="13"/>
      <c r="W10" s="13"/>
      <c r="X10" s="12"/>
      <c r="Y10" s="12"/>
      <c r="Z10" s="13"/>
      <c r="AA10" s="13"/>
    </row>
    <row r="11" spans="1:256" s="35" customFormat="1" ht="24.95" customHeight="1">
      <c r="A11" s="43">
        <v>5</v>
      </c>
      <c r="B11" s="54">
        <v>1164</v>
      </c>
      <c r="C11" s="28">
        <v>1166</v>
      </c>
      <c r="D11" s="12">
        <v>1588.9295377999999</v>
      </c>
      <c r="E11" s="12">
        <v>1589.7243999999998</v>
      </c>
      <c r="F11" s="12">
        <v>1918.6260071000002</v>
      </c>
      <c r="G11" s="12">
        <v>1919.5858000000001</v>
      </c>
      <c r="H11" s="12">
        <v>1097.9998115696251</v>
      </c>
      <c r="I11" s="12">
        <v>1098.5490861126814</v>
      </c>
      <c r="J11" s="12">
        <v>1292.6098047914818</v>
      </c>
      <c r="K11" s="12">
        <v>1293.2564330079858</v>
      </c>
      <c r="L11" s="12">
        <v>178.9095793675161</v>
      </c>
      <c r="M11" s="12">
        <v>178.9990789069696</v>
      </c>
      <c r="N11" s="12">
        <v>190.09835905131635</v>
      </c>
      <c r="O11" s="12">
        <v>190.19345577920595</v>
      </c>
      <c r="P11" s="12">
        <v>213.03275691880231</v>
      </c>
      <c r="Q11" s="12">
        <v>213.13932658209336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2">
        <v>1789.60269103</v>
      </c>
      <c r="Y11" s="12">
        <v>1790.49794</v>
      </c>
      <c r="Z11" s="13">
        <v>0</v>
      </c>
      <c r="AA11" s="13">
        <v>0</v>
      </c>
    </row>
    <row r="12" spans="1:256" s="35" customFormat="1" ht="24.95" customHeight="1">
      <c r="A12" s="45">
        <v>6</v>
      </c>
      <c r="B12" s="54"/>
      <c r="C12" s="28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/>
      <c r="U12" s="13"/>
      <c r="V12" s="13"/>
      <c r="W12" s="13"/>
      <c r="X12" s="12"/>
      <c r="Y12" s="12"/>
      <c r="Z12" s="13"/>
      <c r="AA12" s="13"/>
    </row>
    <row r="13" spans="1:256" s="35" customFormat="1" ht="24.95" customHeight="1">
      <c r="A13" s="45">
        <v>7</v>
      </c>
      <c r="B13" s="54">
        <v>1164</v>
      </c>
      <c r="C13" s="28">
        <v>1166</v>
      </c>
      <c r="D13" s="12">
        <v>1589.7453297</v>
      </c>
      <c r="E13" s="12">
        <v>1590.5406</v>
      </c>
      <c r="F13" s="12">
        <v>1912.3327553000001</v>
      </c>
      <c r="G13" s="12">
        <v>1913.2894000000001</v>
      </c>
      <c r="H13" s="12">
        <v>0</v>
      </c>
      <c r="I13" s="12">
        <v>0</v>
      </c>
      <c r="J13" s="12">
        <v>1285.339141943311</v>
      </c>
      <c r="K13" s="12">
        <v>1285.9821330098159</v>
      </c>
      <c r="L13" s="12">
        <v>178.98651554244992</v>
      </c>
      <c r="M13" s="12">
        <v>179.07605356923455</v>
      </c>
      <c r="N13" s="12">
        <v>189.59426702890889</v>
      </c>
      <c r="O13" s="12">
        <v>189.68911158470124</v>
      </c>
      <c r="P13" s="12">
        <v>213.10287448800469</v>
      </c>
      <c r="Q13" s="12">
        <v>213.20947922761849</v>
      </c>
      <c r="R13" s="12">
        <v>11.156586253111239</v>
      </c>
      <c r="S13" s="12">
        <v>11.162167336779628</v>
      </c>
      <c r="T13" s="13">
        <v>0</v>
      </c>
      <c r="U13" s="13">
        <v>0</v>
      </c>
      <c r="V13" s="13">
        <v>0</v>
      </c>
      <c r="W13" s="13">
        <v>0</v>
      </c>
      <c r="X13" s="12">
        <v>1788.74028245</v>
      </c>
      <c r="Y13" s="12">
        <v>1789.6351</v>
      </c>
      <c r="Z13" s="13">
        <v>0</v>
      </c>
      <c r="AA13" s="13">
        <v>0</v>
      </c>
    </row>
    <row r="14" spans="1:256" s="35" customFormat="1" ht="24.95" customHeight="1">
      <c r="A14" s="45">
        <v>8</v>
      </c>
      <c r="B14" s="54">
        <v>1164</v>
      </c>
      <c r="C14" s="28">
        <v>1166</v>
      </c>
      <c r="D14" s="12">
        <v>1584.2678697999997</v>
      </c>
      <c r="E14" s="12">
        <v>1585.0603999999998</v>
      </c>
      <c r="F14" s="12">
        <v>1913.9643391000002</v>
      </c>
      <c r="G14" s="12">
        <v>1914.9218000000001</v>
      </c>
      <c r="H14" s="12">
        <v>1078.69029988893</v>
      </c>
      <c r="I14" s="12">
        <v>1079.2299148463533</v>
      </c>
      <c r="J14" s="12">
        <v>1279.1318186807157</v>
      </c>
      <c r="K14" s="12">
        <v>1279.7717045329821</v>
      </c>
      <c r="L14" s="12">
        <v>178.32920186069288</v>
      </c>
      <c r="M14" s="12">
        <v>178.41841106622599</v>
      </c>
      <c r="N14" s="12">
        <v>188.3563105070063</v>
      </c>
      <c r="O14" s="12">
        <v>188.45053577489375</v>
      </c>
      <c r="P14" s="12">
        <v>212.3534556586068</v>
      </c>
      <c r="Q14" s="12">
        <v>212.45968550135748</v>
      </c>
      <c r="R14" s="12">
        <v>11.109790276453765</v>
      </c>
      <c r="S14" s="12">
        <v>11.11534795042898</v>
      </c>
      <c r="T14" s="13">
        <v>0</v>
      </c>
      <c r="U14" s="13">
        <v>0</v>
      </c>
      <c r="V14" s="13">
        <v>0</v>
      </c>
      <c r="W14" s="13">
        <v>0</v>
      </c>
      <c r="X14" s="12">
        <v>1785.7684691000002</v>
      </c>
      <c r="Y14" s="12">
        <v>1786.6618000000001</v>
      </c>
      <c r="Z14" s="13">
        <v>0</v>
      </c>
      <c r="AA14" s="13">
        <v>0</v>
      </c>
    </row>
    <row r="15" spans="1:256" s="35" customFormat="1" ht="24.95" customHeight="1">
      <c r="A15" s="45">
        <v>9</v>
      </c>
      <c r="B15" s="54">
        <v>1164</v>
      </c>
      <c r="C15" s="28">
        <v>1166</v>
      </c>
      <c r="D15" s="12">
        <v>1586.3656204000001</v>
      </c>
      <c r="E15" s="12">
        <v>1587.1592000000001</v>
      </c>
      <c r="F15" s="12">
        <v>1917.4605901</v>
      </c>
      <c r="G15" s="12">
        <v>1918.4197999999999</v>
      </c>
      <c r="H15" s="12">
        <v>1074.0180628513501</v>
      </c>
      <c r="I15" s="12">
        <v>1074.555340521611</v>
      </c>
      <c r="J15" s="12">
        <v>1281.5229821860567</v>
      </c>
      <c r="K15" s="12">
        <v>1282.1640642181658</v>
      </c>
      <c r="L15" s="12">
        <v>177.36033115707133</v>
      </c>
      <c r="M15" s="12">
        <v>177.44905568491379</v>
      </c>
      <c r="N15" s="12">
        <v>188.68566340160285</v>
      </c>
      <c r="O15" s="12">
        <v>188.78005342831702</v>
      </c>
      <c r="P15" s="12">
        <v>212.62465563481786</v>
      </c>
      <c r="Q15" s="12">
        <v>212.73102114539054</v>
      </c>
      <c r="R15" s="12">
        <v>11.115088221268479</v>
      </c>
      <c r="S15" s="12">
        <v>11.12064854554125</v>
      </c>
      <c r="T15" s="13">
        <v>0</v>
      </c>
      <c r="U15" s="13">
        <v>0</v>
      </c>
      <c r="V15" s="13">
        <v>0</v>
      </c>
      <c r="W15" s="13">
        <v>0</v>
      </c>
      <c r="X15" s="12">
        <v>1786.8523069100002</v>
      </c>
      <c r="Y15" s="12">
        <v>1787.7461800000001</v>
      </c>
      <c r="Z15" s="13">
        <v>0</v>
      </c>
      <c r="AA15" s="13">
        <v>0</v>
      </c>
    </row>
    <row r="16" spans="1:256" s="35" customFormat="1" ht="24.95" customHeight="1">
      <c r="A16" s="45">
        <v>10</v>
      </c>
      <c r="B16" s="54"/>
      <c r="C16" s="28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3"/>
      <c r="U16" s="13"/>
      <c r="V16" s="13"/>
      <c r="W16" s="13"/>
      <c r="X16" s="12"/>
      <c r="Y16" s="12"/>
      <c r="Z16" s="13"/>
      <c r="AA16" s="13"/>
    </row>
    <row r="17" spans="1:27" s="35" customFormat="1" ht="24.95" customHeight="1">
      <c r="A17" s="45">
        <v>11</v>
      </c>
      <c r="B17" s="12"/>
      <c r="C17" s="12"/>
      <c r="D17" s="60"/>
      <c r="E17" s="60"/>
      <c r="F17" s="60"/>
      <c r="G17" s="60"/>
      <c r="H17" s="60"/>
      <c r="I17" s="60"/>
      <c r="J17" s="61"/>
      <c r="K17" s="61"/>
      <c r="L17" s="60"/>
      <c r="M17" s="60"/>
      <c r="N17" s="60"/>
      <c r="O17" s="60"/>
      <c r="P17" s="60"/>
      <c r="Q17" s="60"/>
      <c r="R17" s="19"/>
      <c r="S17" s="19"/>
      <c r="T17" s="19"/>
      <c r="U17" s="19"/>
      <c r="V17" s="19"/>
      <c r="W17" s="19"/>
      <c r="X17" s="19"/>
      <c r="Y17" s="19"/>
      <c r="Z17" s="62"/>
      <c r="AA17" s="62"/>
    </row>
    <row r="18" spans="1:27" s="35" customFormat="1" ht="24.95" customHeight="1">
      <c r="A18" s="31">
        <v>12</v>
      </c>
      <c r="B18" s="54">
        <v>1164</v>
      </c>
      <c r="C18" s="28">
        <v>1166</v>
      </c>
      <c r="D18" s="64">
        <v>1583.4520779000002</v>
      </c>
      <c r="E18" s="65">
        <v>1584.2442000000001</v>
      </c>
      <c r="F18" s="65">
        <v>1913.9643391000002</v>
      </c>
      <c r="G18" s="65">
        <v>1914.9218000000001</v>
      </c>
      <c r="H18" s="65">
        <v>1067.5249610698911</v>
      </c>
      <c r="I18" s="65">
        <v>1068.0589905651736</v>
      </c>
      <c r="J18" s="66">
        <v>1283.6402687520651</v>
      </c>
      <c r="K18" s="66">
        <v>1284.2824099570437</v>
      </c>
      <c r="L18" s="65">
        <v>178.184695359682</v>
      </c>
      <c r="M18" s="65">
        <v>178.2738322758199</v>
      </c>
      <c r="N18" s="65">
        <v>188.45072927783707</v>
      </c>
      <c r="O18" s="65">
        <v>188.54500177872643</v>
      </c>
      <c r="P18" s="65">
        <v>212.19879463229003</v>
      </c>
      <c r="Q18" s="65">
        <v>212.30494710584296</v>
      </c>
      <c r="R18" s="67">
        <v>11.106613933098254</v>
      </c>
      <c r="S18" s="67">
        <v>11.112170018107308</v>
      </c>
      <c r="T18" s="67">
        <v>0</v>
      </c>
      <c r="U18" s="67">
        <v>0</v>
      </c>
      <c r="V18" s="67">
        <v>0</v>
      </c>
      <c r="W18" s="67">
        <v>0</v>
      </c>
      <c r="X18" s="67">
        <v>1786.12974837</v>
      </c>
      <c r="Y18" s="67">
        <v>1787.0232599999999</v>
      </c>
      <c r="Z18" s="68">
        <v>0</v>
      </c>
      <c r="AA18" s="68">
        <v>0</v>
      </c>
    </row>
    <row r="19" spans="1:27" s="35" customFormat="1" ht="24.95" customHeight="1">
      <c r="A19" s="31">
        <v>13</v>
      </c>
      <c r="B19" s="54"/>
      <c r="C19" s="28"/>
      <c r="D19" s="64"/>
      <c r="E19" s="65"/>
      <c r="F19" s="65"/>
      <c r="G19" s="65"/>
      <c r="H19" s="65"/>
      <c r="I19" s="65"/>
      <c r="J19" s="66"/>
      <c r="K19" s="66"/>
      <c r="L19" s="65"/>
      <c r="M19" s="65"/>
      <c r="N19" s="65"/>
      <c r="O19" s="65"/>
      <c r="P19" s="65"/>
      <c r="Q19" s="65"/>
      <c r="R19" s="67"/>
      <c r="S19" s="67"/>
      <c r="T19" s="67"/>
      <c r="U19" s="67"/>
      <c r="V19" s="67"/>
      <c r="W19" s="67"/>
      <c r="X19" s="67"/>
      <c r="Y19" s="67"/>
      <c r="Z19" s="68"/>
      <c r="AA19" s="68"/>
    </row>
    <row r="20" spans="1:27" s="35" customFormat="1" ht="24.95" customHeight="1">
      <c r="A20" s="31">
        <v>14</v>
      </c>
      <c r="B20" s="54">
        <v>1164</v>
      </c>
      <c r="C20" s="28">
        <v>1166</v>
      </c>
      <c r="D20" s="64">
        <v>1592.7754139000001</v>
      </c>
      <c r="E20" s="65">
        <v>1593.5722000000001</v>
      </c>
      <c r="F20" s="65">
        <v>1914.3139642000001</v>
      </c>
      <c r="G20" s="65">
        <v>1915.2716</v>
      </c>
      <c r="H20" s="65">
        <v>1065.8651911468814</v>
      </c>
      <c r="I20" s="65">
        <v>1066.3983903420524</v>
      </c>
      <c r="J20" s="66">
        <v>1293.0400532564074</v>
      </c>
      <c r="K20" s="66">
        <v>1293.6868967047599</v>
      </c>
      <c r="L20" s="65">
        <v>180.00942201353064</v>
      </c>
      <c r="M20" s="65">
        <v>180.09947174940535</v>
      </c>
      <c r="N20" s="65">
        <v>191.11776185244102</v>
      </c>
      <c r="O20" s="65">
        <v>191.21336853670937</v>
      </c>
      <c r="P20" s="65">
        <v>213.45024634150809</v>
      </c>
      <c r="Q20" s="65">
        <v>213.55702485393505</v>
      </c>
      <c r="R20" s="67">
        <v>11.2818683446273</v>
      </c>
      <c r="S20" s="67">
        <v>11.287512100677638</v>
      </c>
      <c r="T20" s="67">
        <v>0</v>
      </c>
      <c r="U20" s="67">
        <v>0</v>
      </c>
      <c r="V20" s="67">
        <v>0</v>
      </c>
      <c r="W20" s="67">
        <v>0</v>
      </c>
      <c r="X20" s="67">
        <v>1792.0384125600001</v>
      </c>
      <c r="Y20" s="67">
        <v>1792.93488</v>
      </c>
      <c r="Z20" s="68">
        <v>0</v>
      </c>
      <c r="AA20" s="68">
        <v>0</v>
      </c>
    </row>
    <row r="21" spans="1:27" s="35" customFormat="1" ht="24.95" customHeight="1">
      <c r="A21" s="31">
        <v>15</v>
      </c>
      <c r="B21" s="54">
        <v>1164</v>
      </c>
      <c r="C21" s="28">
        <v>1166</v>
      </c>
      <c r="D21" s="64">
        <v>1585.6663702000001</v>
      </c>
      <c r="E21" s="65">
        <v>1586.4596000000001</v>
      </c>
      <c r="F21" s="65">
        <v>1913.8477974</v>
      </c>
      <c r="G21" s="65">
        <v>1914.8052</v>
      </c>
      <c r="H21" s="65">
        <v>1065.9626817890789</v>
      </c>
      <c r="I21" s="65">
        <v>1066.495929753956</v>
      </c>
      <c r="J21" s="66">
        <v>1284.6307319223986</v>
      </c>
      <c r="K21" s="66">
        <v>1285.273368606702</v>
      </c>
      <c r="L21" s="65">
        <v>180.47495160665895</v>
      </c>
      <c r="M21" s="65">
        <v>180.56523422377083</v>
      </c>
      <c r="N21" s="65">
        <v>190.6207268801727</v>
      </c>
      <c r="O21" s="65">
        <v>190.71608492263402</v>
      </c>
      <c r="P21" s="65">
        <v>212.50059260069654</v>
      </c>
      <c r="Q21" s="65">
        <v>212.6068960487209</v>
      </c>
      <c r="R21" s="67">
        <v>11.191942763852877</v>
      </c>
      <c r="S21" s="67">
        <v>11.197541534620187</v>
      </c>
      <c r="T21" s="67">
        <v>0</v>
      </c>
      <c r="U21" s="67">
        <v>0</v>
      </c>
      <c r="V21" s="67">
        <v>0</v>
      </c>
      <c r="W21" s="67">
        <v>0</v>
      </c>
      <c r="X21" s="67">
        <v>1788.1692281200001</v>
      </c>
      <c r="Y21" s="67">
        <v>1789.06376</v>
      </c>
      <c r="Z21" s="68">
        <v>0</v>
      </c>
      <c r="AA21" s="68">
        <v>0</v>
      </c>
    </row>
    <row r="22" spans="1:27" s="35" customFormat="1" ht="24.95" customHeight="1">
      <c r="A22" s="31">
        <v>16</v>
      </c>
      <c r="B22" s="54">
        <v>1164</v>
      </c>
      <c r="C22" s="28">
        <v>1166</v>
      </c>
      <c r="D22" s="26">
        <v>1584.6174948999999</v>
      </c>
      <c r="E22" s="26">
        <v>1585.4101999999998</v>
      </c>
      <c r="F22" s="26">
        <v>1903.7086694999998</v>
      </c>
      <c r="G22" s="26">
        <v>1904.6609999999998</v>
      </c>
      <c r="H22" s="26">
        <v>1066.6456159619258</v>
      </c>
      <c r="I22" s="26">
        <v>1067.1792055647081</v>
      </c>
      <c r="J22" s="26">
        <v>1284.3475865109103</v>
      </c>
      <c r="K22" s="26">
        <v>1284.9900815516862</v>
      </c>
      <c r="L22" s="60">
        <v>180.20147511326212</v>
      </c>
      <c r="M22" s="60">
        <v>180.29162092372397</v>
      </c>
      <c r="N22" s="60">
        <v>188.89362529782647</v>
      </c>
      <c r="O22" s="60">
        <v>188.98811935750524</v>
      </c>
      <c r="P22" s="60">
        <v>212.35732507288628</v>
      </c>
      <c r="Q22" s="60">
        <v>212.46355685131195</v>
      </c>
      <c r="R22" s="69">
        <v>11.126761504678251</v>
      </c>
      <c r="S22" s="26">
        <v>11.132327668512508</v>
      </c>
      <c r="T22" s="12">
        <v>0</v>
      </c>
      <c r="U22" s="12">
        <v>0</v>
      </c>
      <c r="V22" s="12">
        <v>0</v>
      </c>
      <c r="W22" s="12">
        <v>0</v>
      </c>
      <c r="X22" s="26">
        <v>1786.1763650500002</v>
      </c>
      <c r="Y22" s="26">
        <v>1787.0699000000002</v>
      </c>
      <c r="Z22" s="63">
        <v>0</v>
      </c>
      <c r="AA22" s="63">
        <v>0</v>
      </c>
    </row>
    <row r="23" spans="1:27" s="35" customFormat="1" ht="24.95" customHeight="1">
      <c r="A23" s="31">
        <v>17</v>
      </c>
      <c r="B23" s="54"/>
      <c r="C23" s="28"/>
      <c r="D23" s="12"/>
      <c r="E23" s="12"/>
      <c r="F23" s="12"/>
      <c r="G23" s="12"/>
      <c r="H23" s="12"/>
      <c r="I23" s="12"/>
      <c r="J23" s="12"/>
      <c r="K23" s="12"/>
      <c r="L23" s="64"/>
      <c r="M23" s="65"/>
      <c r="N23" s="65"/>
      <c r="O23" s="65"/>
      <c r="P23" s="65"/>
      <c r="Q23" s="65"/>
      <c r="R23" s="67"/>
      <c r="S23" s="12"/>
      <c r="T23" s="12"/>
      <c r="U23" s="12"/>
      <c r="V23" s="12"/>
      <c r="W23" s="12"/>
      <c r="X23" s="12"/>
      <c r="Y23" s="12"/>
      <c r="Z23" s="13"/>
      <c r="AA23" s="13"/>
    </row>
    <row r="24" spans="1:27" s="35" customFormat="1" ht="24.95" customHeight="1">
      <c r="A24" s="31">
        <v>18</v>
      </c>
      <c r="B24" s="54"/>
      <c r="C24" s="28"/>
      <c r="D24" s="12"/>
      <c r="E24" s="12"/>
      <c r="F24" s="12"/>
      <c r="G24" s="12"/>
      <c r="H24" s="12"/>
      <c r="I24" s="12"/>
      <c r="J24" s="12"/>
      <c r="K24" s="12"/>
      <c r="L24" s="26"/>
      <c r="M24" s="26"/>
      <c r="N24" s="26"/>
      <c r="O24" s="26"/>
      <c r="P24" s="26"/>
      <c r="Q24" s="26"/>
      <c r="R24" s="26"/>
      <c r="S24" s="12"/>
      <c r="T24" s="12"/>
      <c r="U24" s="12"/>
      <c r="V24" s="12"/>
      <c r="W24" s="12"/>
      <c r="X24" s="12"/>
      <c r="Y24" s="12"/>
      <c r="Z24" s="13"/>
      <c r="AA24" s="13"/>
    </row>
    <row r="25" spans="1:27" s="35" customFormat="1" ht="24.95" customHeight="1">
      <c r="A25" s="31">
        <v>19</v>
      </c>
      <c r="B25" s="54">
        <v>1164</v>
      </c>
      <c r="C25" s="28">
        <v>1166</v>
      </c>
      <c r="D25" s="12">
        <v>1583.1024528</v>
      </c>
      <c r="E25" s="12">
        <v>1583.8944000000001</v>
      </c>
      <c r="F25" s="12">
        <v>1916.2951731000003</v>
      </c>
      <c r="G25" s="12">
        <v>1917.2538000000002</v>
      </c>
      <c r="H25" s="12">
        <v>1063.2396679135113</v>
      </c>
      <c r="I25" s="12">
        <v>1063.7715536903565</v>
      </c>
      <c r="J25" s="12">
        <v>1285.480917714538</v>
      </c>
      <c r="K25" s="12">
        <v>1286.1239797043902</v>
      </c>
      <c r="L25" s="12">
        <v>179.9399385489524</v>
      </c>
      <c r="M25" s="12">
        <v>180.02995352571526</v>
      </c>
      <c r="N25" s="12">
        <v>188.92424659976979</v>
      </c>
      <c r="O25" s="12">
        <v>189.01875597775867</v>
      </c>
      <c r="P25" s="12">
        <v>212.14857829395274</v>
      </c>
      <c r="Q25" s="12">
        <v>212.25470564677613</v>
      </c>
      <c r="R25" s="12">
        <v>11.166206764395898</v>
      </c>
      <c r="S25" s="12">
        <v>11.171792660726261</v>
      </c>
      <c r="T25" s="12">
        <v>0</v>
      </c>
      <c r="U25" s="12">
        <v>0</v>
      </c>
      <c r="V25" s="12">
        <v>0</v>
      </c>
      <c r="W25" s="12">
        <v>0</v>
      </c>
      <c r="X25" s="12">
        <v>1787.1902778399999</v>
      </c>
      <c r="Y25" s="12">
        <v>1788.0843199999999</v>
      </c>
      <c r="Z25" s="13">
        <v>0</v>
      </c>
      <c r="AA25" s="13">
        <v>0</v>
      </c>
    </row>
    <row r="26" spans="1:27" s="35" customFormat="1" ht="24.95" customHeight="1">
      <c r="A26" s="31">
        <v>20</v>
      </c>
      <c r="B26" s="54"/>
      <c r="C26" s="28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s="35" customFormat="1" ht="24.95" customHeight="1">
      <c r="A27" s="31">
        <v>21</v>
      </c>
      <c r="B27" s="54">
        <v>1164</v>
      </c>
      <c r="C27" s="28">
        <v>1166</v>
      </c>
      <c r="D27" s="12">
        <v>1576.3430341999999</v>
      </c>
      <c r="E27" s="12">
        <v>1577.1315999999999</v>
      </c>
      <c r="F27" s="12">
        <v>1913.2650888999999</v>
      </c>
      <c r="G27" s="12">
        <v>1914.2221999999999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2">
        <v>11.157654380086164</v>
      </c>
      <c r="S27" s="12">
        <v>11.163235998085208</v>
      </c>
      <c r="T27" s="12">
        <v>0</v>
      </c>
      <c r="U27" s="12">
        <v>0</v>
      </c>
      <c r="V27" s="12">
        <v>0</v>
      </c>
      <c r="W27" s="12">
        <v>0</v>
      </c>
      <c r="X27" s="12">
        <v>1782.6917682200001</v>
      </c>
      <c r="Y27" s="12">
        <v>1783.58356</v>
      </c>
      <c r="Z27" s="12">
        <v>0</v>
      </c>
      <c r="AA27" s="12">
        <v>0</v>
      </c>
    </row>
    <row r="28" spans="1:27" s="35" customFormat="1" ht="24.95" customHeight="1">
      <c r="A28" s="31">
        <v>22</v>
      </c>
      <c r="B28" s="54">
        <v>1164</v>
      </c>
      <c r="C28" s="28">
        <v>1166</v>
      </c>
      <c r="D28" s="12">
        <v>1581.0047021999999</v>
      </c>
      <c r="E28" s="12">
        <v>1581.7955999999999</v>
      </c>
      <c r="F28" s="12">
        <v>1928.6485932999999</v>
      </c>
      <c r="G28" s="12">
        <v>1929.6134</v>
      </c>
      <c r="H28" s="12">
        <v>1052.8656608546389</v>
      </c>
      <c r="I28" s="12">
        <v>1053.3923570331556</v>
      </c>
      <c r="J28" s="12">
        <v>1279.6936422532119</v>
      </c>
      <c r="K28" s="12">
        <v>1280.3338091577907</v>
      </c>
      <c r="L28" s="12">
        <v>179.43571109639871</v>
      </c>
      <c r="M28" s="12">
        <v>179.52547383331537</v>
      </c>
      <c r="N28" s="12">
        <v>188.99164842293035</v>
      </c>
      <c r="O28" s="12">
        <v>189.0861915186897</v>
      </c>
      <c r="P28" s="12">
        <v>211.86703510462303</v>
      </c>
      <c r="Q28" s="12">
        <v>211.97302161543075</v>
      </c>
      <c r="R28" s="12">
        <v>11.181205027343374</v>
      </c>
      <c r="S28" s="12">
        <v>11.186798426556653</v>
      </c>
      <c r="T28" s="12">
        <v>0</v>
      </c>
      <c r="U28" s="12">
        <v>0</v>
      </c>
      <c r="V28" s="12">
        <v>0</v>
      </c>
      <c r="W28" s="12">
        <v>0</v>
      </c>
      <c r="X28" s="12">
        <v>1786.4677193</v>
      </c>
      <c r="Y28" s="12">
        <v>1787.3614</v>
      </c>
      <c r="Z28" s="12">
        <v>0</v>
      </c>
      <c r="AA28" s="12">
        <v>0</v>
      </c>
    </row>
    <row r="29" spans="1:27" s="35" customFormat="1" ht="24.95" customHeight="1">
      <c r="A29" s="31">
        <v>23</v>
      </c>
      <c r="B29" s="54">
        <v>1164</v>
      </c>
      <c r="C29" s="28">
        <v>1166</v>
      </c>
      <c r="D29" s="12">
        <v>1589.5122463</v>
      </c>
      <c r="E29" s="12">
        <v>1590.3073999999999</v>
      </c>
      <c r="F29" s="12">
        <v>1934.1260531999999</v>
      </c>
      <c r="G29" s="12">
        <v>1935.0935999999999</v>
      </c>
      <c r="H29" s="12">
        <v>1047.0952380952381</v>
      </c>
      <c r="I29" s="12">
        <v>1047.6190476190477</v>
      </c>
      <c r="J29" s="12">
        <v>1289.748782647189</v>
      </c>
      <c r="K29" s="12">
        <v>1290.3939796370075</v>
      </c>
      <c r="L29" s="12">
        <v>180.91199801300857</v>
      </c>
      <c r="M29" s="12">
        <v>181.0024992626399</v>
      </c>
      <c r="N29" s="12">
        <v>190.76113466354573</v>
      </c>
      <c r="O29" s="12">
        <v>190.85656294501825</v>
      </c>
      <c r="P29" s="12">
        <v>213.00939464834042</v>
      </c>
      <c r="Q29" s="12">
        <v>213.11595262465275</v>
      </c>
      <c r="R29" s="12">
        <v>11.13739487767584</v>
      </c>
      <c r="S29" s="12">
        <v>11.142966360856269</v>
      </c>
      <c r="T29" s="12">
        <v>0</v>
      </c>
      <c r="U29" s="12">
        <v>0</v>
      </c>
      <c r="V29" s="12">
        <v>0</v>
      </c>
      <c r="W29" s="12">
        <v>0</v>
      </c>
      <c r="X29" s="12">
        <v>1790.97788309</v>
      </c>
      <c r="Y29" s="12">
        <v>1791.87382</v>
      </c>
      <c r="Z29" s="12">
        <v>0</v>
      </c>
      <c r="AA29" s="12">
        <v>0</v>
      </c>
    </row>
    <row r="30" spans="1:27" s="35" customFormat="1" ht="24.95" customHeight="1">
      <c r="A30" s="31">
        <v>24</v>
      </c>
      <c r="B30" s="54"/>
      <c r="C30" s="28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24.95" customHeight="1">
      <c r="A31" s="31">
        <v>25</v>
      </c>
      <c r="B31" s="54"/>
      <c r="C31" s="28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2"/>
      <c r="AA31" s="12"/>
    </row>
    <row r="32" spans="1:27" ht="24.95" customHeight="1">
      <c r="A32" s="31">
        <v>26</v>
      </c>
      <c r="B32" s="54">
        <v>1164</v>
      </c>
      <c r="C32" s="28">
        <v>1166</v>
      </c>
      <c r="D32" s="13">
        <v>1595.1062479</v>
      </c>
      <c r="E32" s="13">
        <v>1595.9041999999999</v>
      </c>
      <c r="F32" s="13">
        <v>1935.9907204000001</v>
      </c>
      <c r="G32" s="13">
        <v>1936.9592</v>
      </c>
      <c r="H32" s="13">
        <v>1053.5319110468267</v>
      </c>
      <c r="I32" s="13">
        <v>1054.0589405170854</v>
      </c>
      <c r="J32" s="13">
        <v>1305.3505824372758</v>
      </c>
      <c r="K32" s="13">
        <v>1306.0035842293905</v>
      </c>
      <c r="L32" s="13">
        <v>180.94289529251026</v>
      </c>
      <c r="M32" s="13">
        <v>181.03341199850951</v>
      </c>
      <c r="N32" s="13">
        <v>190.0859566139292</v>
      </c>
      <c r="O32" s="13">
        <v>190.18104713749796</v>
      </c>
      <c r="P32" s="13">
        <v>213.75953778429934</v>
      </c>
      <c r="Q32" s="13">
        <v>213.86647101980924</v>
      </c>
      <c r="R32" s="13">
        <v>11.263332366869625</v>
      </c>
      <c r="S32" s="13">
        <v>11.268966850294772</v>
      </c>
      <c r="T32" s="13">
        <v>0</v>
      </c>
      <c r="U32" s="13">
        <v>0</v>
      </c>
      <c r="V32" s="13">
        <v>0</v>
      </c>
      <c r="W32" s="13">
        <v>0</v>
      </c>
      <c r="X32" s="13">
        <v>1798.2967018500001</v>
      </c>
      <c r="Y32" s="13">
        <v>1799.1963000000001</v>
      </c>
      <c r="Z32" s="12">
        <v>0</v>
      </c>
      <c r="AA32" s="12">
        <v>0</v>
      </c>
    </row>
    <row r="33" spans="1:28" ht="24.95" customHeight="1">
      <c r="A33" s="31">
        <v>27</v>
      </c>
      <c r="B33" s="54">
        <v>1164</v>
      </c>
      <c r="C33" s="28">
        <v>1166</v>
      </c>
      <c r="D33" s="13">
        <v>1591.7265385999999</v>
      </c>
      <c r="E33" s="13">
        <v>1592.5228</v>
      </c>
      <c r="F33" s="13">
        <v>1930.1636353999997</v>
      </c>
      <c r="G33" s="13">
        <v>1931.1291999999999</v>
      </c>
      <c r="H33" s="13">
        <v>1050.1144350333395</v>
      </c>
      <c r="I33" s="13">
        <v>1050.6397549107949</v>
      </c>
      <c r="J33" s="13">
        <v>1298.9489522960321</v>
      </c>
      <c r="K33" s="13">
        <v>1299.5987516718681</v>
      </c>
      <c r="L33" s="13">
        <v>180.98223436966177</v>
      </c>
      <c r="M33" s="13">
        <v>181.0727707550393</v>
      </c>
      <c r="N33" s="13">
        <v>188.6367977209822</v>
      </c>
      <c r="O33" s="13">
        <v>188.73116330263352</v>
      </c>
      <c r="P33" s="13">
        <v>213.30960007321315</v>
      </c>
      <c r="Q33" s="13">
        <v>213.41630822732682</v>
      </c>
      <c r="R33" s="13">
        <v>11.375470961444607</v>
      </c>
      <c r="S33" s="13">
        <v>11.381161542215715</v>
      </c>
      <c r="T33" s="13">
        <v>0</v>
      </c>
      <c r="U33" s="13">
        <v>0</v>
      </c>
      <c r="V33" s="13">
        <v>0</v>
      </c>
      <c r="W33" s="13">
        <v>0</v>
      </c>
      <c r="X33" s="13">
        <v>1794.6722549800002</v>
      </c>
      <c r="Y33" s="13">
        <v>1795.5700400000001</v>
      </c>
      <c r="Z33" s="12">
        <v>0</v>
      </c>
      <c r="AA33" s="12">
        <v>0</v>
      </c>
    </row>
    <row r="34" spans="1:28" ht="24.95" customHeight="1">
      <c r="A34" s="31">
        <v>28</v>
      </c>
      <c r="B34" s="54">
        <v>1164</v>
      </c>
      <c r="C34" s="28">
        <v>1166</v>
      </c>
      <c r="D34" s="13">
        <v>1590.6776633000002</v>
      </c>
      <c r="E34" s="13">
        <v>1591.4734000000001</v>
      </c>
      <c r="F34" s="13">
        <v>1930.3967188000001</v>
      </c>
      <c r="G34" s="13">
        <v>1931.3624000000002</v>
      </c>
      <c r="H34" s="13">
        <v>1045.4045568711874</v>
      </c>
      <c r="I34" s="13">
        <v>1045.9275206315033</v>
      </c>
      <c r="J34" s="13">
        <v>1295.77162552813</v>
      </c>
      <c r="K34" s="13">
        <v>1296.4198354458529</v>
      </c>
      <c r="L34" s="13">
        <v>181.38221378322854</v>
      </c>
      <c r="M34" s="13">
        <v>181.47295025835771</v>
      </c>
      <c r="N34" s="13">
        <v>189.25251705099058</v>
      </c>
      <c r="O34" s="13">
        <v>189.34719064631372</v>
      </c>
      <c r="P34" s="13">
        <v>213.18083705275481</v>
      </c>
      <c r="Q34" s="13">
        <v>213.28748079315139</v>
      </c>
      <c r="R34" s="13">
        <v>11.347779941577409</v>
      </c>
      <c r="S34" s="13">
        <v>11.353456669912365</v>
      </c>
      <c r="T34" s="13">
        <v>0</v>
      </c>
      <c r="U34" s="13">
        <v>0</v>
      </c>
      <c r="V34" s="13">
        <v>0</v>
      </c>
      <c r="W34" s="13">
        <v>0</v>
      </c>
      <c r="X34" s="13">
        <v>1792.6677377399999</v>
      </c>
      <c r="Y34" s="13">
        <v>1793.5645199999999</v>
      </c>
      <c r="Z34" s="12">
        <v>0</v>
      </c>
      <c r="AA34" s="12">
        <v>0</v>
      </c>
    </row>
    <row r="35" spans="1:28" ht="24.95" customHeight="1">
      <c r="A35" s="31">
        <v>29</v>
      </c>
      <c r="B35" s="54">
        <v>1164</v>
      </c>
      <c r="C35" s="28">
        <v>1166</v>
      </c>
      <c r="D35" s="13">
        <v>1585.8994536</v>
      </c>
      <c r="E35" s="13">
        <v>1586.6928</v>
      </c>
      <c r="F35" s="13">
        <v>1929.6974685999999</v>
      </c>
      <c r="G35" s="13">
        <v>1930.6627999999998</v>
      </c>
      <c r="H35" s="13">
        <v>1045.4045568711874</v>
      </c>
      <c r="I35" s="13">
        <v>1045.9275206315033</v>
      </c>
      <c r="J35" s="13">
        <v>1298.3700980392157</v>
      </c>
      <c r="K35" s="13">
        <v>1299.0196078431372</v>
      </c>
      <c r="L35" s="13">
        <v>181.51499104431119</v>
      </c>
      <c r="M35" s="13">
        <v>181.60579394128183</v>
      </c>
      <c r="N35" s="13">
        <v>187.94623274416202</v>
      </c>
      <c r="O35" s="13">
        <v>188.04025287059733</v>
      </c>
      <c r="P35" s="13">
        <v>212.51609256186291</v>
      </c>
      <c r="Q35" s="13">
        <v>212.62240376374479</v>
      </c>
      <c r="R35" s="13">
        <v>11.28733171912833</v>
      </c>
      <c r="S35" s="13">
        <v>11.292978208232446</v>
      </c>
      <c r="T35" s="13">
        <v>0</v>
      </c>
      <c r="U35" s="13">
        <v>0</v>
      </c>
      <c r="V35" s="13">
        <v>0</v>
      </c>
      <c r="W35" s="13">
        <v>0</v>
      </c>
      <c r="X35" s="13">
        <v>1794.1245089899999</v>
      </c>
      <c r="Y35" s="13">
        <v>1795.0220199999999</v>
      </c>
      <c r="Z35" s="12">
        <v>0</v>
      </c>
      <c r="AA35" s="12">
        <v>0</v>
      </c>
    </row>
    <row r="36" spans="1:28" ht="24.95" customHeight="1">
      <c r="A36" s="31">
        <v>30</v>
      </c>
      <c r="B36" s="54">
        <v>1164</v>
      </c>
      <c r="C36" s="28">
        <v>1166</v>
      </c>
      <c r="D36" s="13">
        <v>1581.9370357999999</v>
      </c>
      <c r="E36" s="13">
        <v>1582.7284</v>
      </c>
      <c r="F36" s="13">
        <v>1921.5395496000001</v>
      </c>
      <c r="G36" s="13">
        <v>1922.5008</v>
      </c>
      <c r="H36" s="13">
        <v>1043.2521707993915</v>
      </c>
      <c r="I36" s="13">
        <v>1043.7740578283056</v>
      </c>
      <c r="J36" s="13">
        <v>1295.9157122206161</v>
      </c>
      <c r="K36" s="13">
        <v>1296.5639942177249</v>
      </c>
      <c r="L36" s="13">
        <v>179.74289768345724</v>
      </c>
      <c r="M36" s="13">
        <v>179.8328140905025</v>
      </c>
      <c r="N36" s="13">
        <v>186.81344575532185</v>
      </c>
      <c r="O36" s="13">
        <v>186.90689920492431</v>
      </c>
      <c r="P36" s="13">
        <v>211.99421544730237</v>
      </c>
      <c r="Q36" s="13">
        <v>212.10026558009241</v>
      </c>
      <c r="R36" s="13">
        <v>11.375470961444607</v>
      </c>
      <c r="S36" s="13">
        <v>11.381161542215715</v>
      </c>
      <c r="T36" s="12">
        <v>0</v>
      </c>
      <c r="U36" s="12">
        <v>0</v>
      </c>
      <c r="V36" s="12">
        <v>0</v>
      </c>
      <c r="W36" s="12">
        <v>0</v>
      </c>
      <c r="X36" s="13">
        <v>1790.37186625</v>
      </c>
      <c r="Y36" s="13">
        <v>1791.2674999999999</v>
      </c>
      <c r="Z36" s="12">
        <v>0</v>
      </c>
      <c r="AA36" s="12">
        <v>0</v>
      </c>
    </row>
    <row r="37" spans="1:28" ht="24.95" customHeight="1">
      <c r="A37" s="31">
        <v>31</v>
      </c>
      <c r="B37" s="54"/>
      <c r="C37" s="28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2"/>
      <c r="AA37" s="12"/>
    </row>
    <row r="38" spans="1:28" ht="24.95" customHeight="1">
      <c r="A38" s="227" t="s">
        <v>426</v>
      </c>
      <c r="B38" s="231">
        <f>AVERAGE(B7:B37)</f>
        <v>1164</v>
      </c>
      <c r="C38" s="231">
        <f t="shared" ref="C38:AA38" si="0">AVERAGE(C7:C37)</f>
        <v>1166</v>
      </c>
      <c r="D38" s="231">
        <f t="shared" si="0"/>
        <v>1586.8253382944447</v>
      </c>
      <c r="E38" s="231">
        <f t="shared" si="0"/>
        <v>1587.6191222222224</v>
      </c>
      <c r="F38" s="231">
        <f t="shared" si="0"/>
        <v>1920.8014701722225</v>
      </c>
      <c r="G38" s="231">
        <f t="shared" si="0"/>
        <v>1921.7623222222221</v>
      </c>
      <c r="H38" s="231">
        <f t="shared" si="0"/>
        <v>945.20293454238913</v>
      </c>
      <c r="I38" s="231">
        <f t="shared" si="0"/>
        <v>945.67575614268264</v>
      </c>
      <c r="J38" s="231">
        <f t="shared" si="0"/>
        <v>1218.4074833988643</v>
      </c>
      <c r="K38" s="231">
        <f t="shared" si="0"/>
        <v>1219.0169785250978</v>
      </c>
      <c r="L38" s="231">
        <f t="shared" si="0"/>
        <v>169.84716954735515</v>
      </c>
      <c r="M38" s="231">
        <f t="shared" si="0"/>
        <v>169.93213478141249</v>
      </c>
      <c r="N38" s="231">
        <f t="shared" si="0"/>
        <v>178.70352429279609</v>
      </c>
      <c r="O38" s="231">
        <f t="shared" si="0"/>
        <v>178.79293304256257</v>
      </c>
      <c r="P38" s="231">
        <f t="shared" si="0"/>
        <v>200.93449957299782</v>
      </c>
      <c r="Q38" s="231">
        <f t="shared" si="0"/>
        <v>201.03503036595862</v>
      </c>
      <c r="R38" s="231">
        <f t="shared" si="0"/>
        <v>9.9655832387253369</v>
      </c>
      <c r="S38" s="231">
        <f t="shared" si="0"/>
        <v>9.9705685229868291</v>
      </c>
      <c r="T38" s="231">
        <f t="shared" si="0"/>
        <v>0</v>
      </c>
      <c r="U38" s="231">
        <f t="shared" si="0"/>
        <v>0</v>
      </c>
      <c r="V38" s="231">
        <f t="shared" si="0"/>
        <v>0</v>
      </c>
      <c r="W38" s="231">
        <f t="shared" si="0"/>
        <v>0</v>
      </c>
      <c r="X38" s="231">
        <f t="shared" si="0"/>
        <v>1789.5877995905553</v>
      </c>
      <c r="Y38" s="231">
        <f t="shared" si="0"/>
        <v>1790.4830411111111</v>
      </c>
      <c r="Z38" s="231">
        <f t="shared" si="0"/>
        <v>0</v>
      </c>
      <c r="AA38" s="231">
        <f t="shared" si="0"/>
        <v>0</v>
      </c>
    </row>
    <row r="39" spans="1:28" ht="24.95" customHeight="1">
      <c r="A39" s="46" t="s">
        <v>534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8" ht="24.95" customHeight="1">
      <c r="A40" s="43">
        <v>1</v>
      </c>
      <c r="B40" s="54"/>
      <c r="C40" s="28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39"/>
    </row>
    <row r="41" spans="1:28" ht="24.95" customHeight="1">
      <c r="A41" s="31" t="s">
        <v>27</v>
      </c>
      <c r="B41" s="54">
        <v>1164</v>
      </c>
      <c r="C41" s="28">
        <v>1166</v>
      </c>
      <c r="D41" s="12">
        <v>1575.1776172</v>
      </c>
      <c r="E41" s="12">
        <v>1575.9656</v>
      </c>
      <c r="F41" s="12">
        <v>1918.2763819999998</v>
      </c>
      <c r="G41" s="12">
        <v>1919.2359999999999</v>
      </c>
      <c r="H41" s="12">
        <v>1048.1311268999009</v>
      </c>
      <c r="I41" s="12">
        <v>1048.6554546272146</v>
      </c>
      <c r="J41" s="12">
        <v>1291.6070043222876</v>
      </c>
      <c r="K41" s="12">
        <v>1292.2531308877315</v>
      </c>
      <c r="L41" s="12">
        <v>178.57512794581837</v>
      </c>
      <c r="M41" s="12">
        <v>178.66446017590633</v>
      </c>
      <c r="N41" s="12">
        <v>185.07495632841037</v>
      </c>
      <c r="O41" s="12">
        <v>185.1675400984596</v>
      </c>
      <c r="P41" s="12">
        <v>211.09567453992173</v>
      </c>
      <c r="Q41" s="12">
        <v>211.2012751775105</v>
      </c>
      <c r="R41" s="12">
        <v>11.334536082474227</v>
      </c>
      <c r="S41" s="12">
        <v>11.340206185567011</v>
      </c>
      <c r="T41" s="12">
        <v>0</v>
      </c>
      <c r="U41" s="12">
        <v>0</v>
      </c>
      <c r="V41" s="12">
        <v>0</v>
      </c>
      <c r="W41" s="12">
        <v>0</v>
      </c>
      <c r="X41" s="12">
        <v>1787.9827613999998</v>
      </c>
      <c r="Y41" s="12">
        <v>1788.8771999999999</v>
      </c>
      <c r="Z41" s="12">
        <v>0</v>
      </c>
      <c r="AA41" s="12">
        <v>0</v>
      </c>
      <c r="AB41" s="35"/>
    </row>
    <row r="42" spans="1:28" ht="24.95" customHeight="1">
      <c r="A42" s="47" t="s">
        <v>28</v>
      </c>
      <c r="B42" s="54">
        <v>1164</v>
      </c>
      <c r="C42" s="28">
        <v>1166</v>
      </c>
      <c r="D42" s="12">
        <v>1573.0798666000003</v>
      </c>
      <c r="E42" s="12">
        <v>1573.8668000000002</v>
      </c>
      <c r="F42" s="12">
        <v>1903.4755860999999</v>
      </c>
      <c r="G42" s="12">
        <v>1904.4277999999999</v>
      </c>
      <c r="H42" s="12">
        <v>1052.2002527988443</v>
      </c>
      <c r="I42" s="12">
        <v>1052.7266161068978</v>
      </c>
      <c r="J42" s="12">
        <v>1288.4654505251519</v>
      </c>
      <c r="K42" s="12">
        <v>1289.110005527916</v>
      </c>
      <c r="L42" s="12">
        <v>178.29100755744577</v>
      </c>
      <c r="M42" s="12">
        <v>178.38019765627391</v>
      </c>
      <c r="N42" s="12">
        <v>186.10938997125518</v>
      </c>
      <c r="O42" s="12">
        <v>186.20249121686362</v>
      </c>
      <c r="P42" s="12">
        <v>210.80929037859738</v>
      </c>
      <c r="Q42" s="12">
        <v>210.91474775247363</v>
      </c>
      <c r="R42" s="12">
        <v>11.396606688832387</v>
      </c>
      <c r="S42" s="12">
        <v>11.402307842753764</v>
      </c>
      <c r="T42" s="12">
        <v>0</v>
      </c>
      <c r="U42" s="12">
        <v>0</v>
      </c>
      <c r="V42" s="12">
        <v>0</v>
      </c>
      <c r="W42" s="12">
        <v>0</v>
      </c>
      <c r="X42" s="12">
        <v>1784.7429021400001</v>
      </c>
      <c r="Y42" s="12">
        <v>1785.63572</v>
      </c>
      <c r="Z42" s="12">
        <v>0</v>
      </c>
      <c r="AA42" s="12">
        <v>0</v>
      </c>
      <c r="AB42" s="35"/>
    </row>
    <row r="43" spans="1:28" ht="24.95" customHeight="1">
      <c r="A43" s="43">
        <v>4</v>
      </c>
      <c r="B43" s="54">
        <v>1164</v>
      </c>
      <c r="C43" s="28">
        <v>1166</v>
      </c>
      <c r="D43" s="12">
        <v>1575.5272423000001</v>
      </c>
      <c r="E43" s="12">
        <v>1576.3154000000002</v>
      </c>
      <c r="F43" s="12">
        <v>1901.9605439999998</v>
      </c>
      <c r="G43" s="12">
        <v>1902.9119999999998</v>
      </c>
      <c r="H43" s="12">
        <v>1054.1990049751244</v>
      </c>
      <c r="I43" s="12">
        <v>1054.726368159204</v>
      </c>
      <c r="J43" s="12">
        <v>1288.8929440389295</v>
      </c>
      <c r="K43" s="12">
        <v>1289.5377128953771</v>
      </c>
      <c r="L43" s="12">
        <v>178.00235215053763</v>
      </c>
      <c r="M43" s="12">
        <v>178.09139784946237</v>
      </c>
      <c r="N43" s="12">
        <v>184.92224937323473</v>
      </c>
      <c r="O43" s="12">
        <v>185.01475675161055</v>
      </c>
      <c r="P43" s="12">
        <v>211.13009293646624</v>
      </c>
      <c r="Q43" s="12">
        <v>211.23571079186218</v>
      </c>
      <c r="R43" s="12">
        <v>11.510291358024691</v>
      </c>
      <c r="S43" s="12">
        <v>11.51604938271605</v>
      </c>
      <c r="T43" s="12">
        <v>0</v>
      </c>
      <c r="U43" s="12">
        <v>0</v>
      </c>
      <c r="V43" s="12">
        <v>0</v>
      </c>
      <c r="W43" s="12">
        <v>0</v>
      </c>
      <c r="X43" s="12">
        <v>1785.6402732299998</v>
      </c>
      <c r="Y43" s="12">
        <v>1786.5335399999999</v>
      </c>
      <c r="Z43" s="12">
        <v>0</v>
      </c>
      <c r="AA43" s="12">
        <v>0</v>
      </c>
      <c r="AB43" s="35"/>
    </row>
    <row r="44" spans="1:28" ht="24.95" customHeight="1">
      <c r="A44" s="31" t="s">
        <v>30</v>
      </c>
      <c r="B44" s="54">
        <v>1164</v>
      </c>
      <c r="C44" s="28">
        <v>1166</v>
      </c>
      <c r="D44" s="12">
        <v>1578.3242431000001</v>
      </c>
      <c r="E44" s="12">
        <v>1579.1138000000001</v>
      </c>
      <c r="F44" s="12">
        <v>1896.5996258</v>
      </c>
      <c r="G44" s="12">
        <v>1897.5483999999999</v>
      </c>
      <c r="H44" s="12">
        <v>1049.8306458877578</v>
      </c>
      <c r="I44" s="12">
        <v>1050.3558237996576</v>
      </c>
      <c r="J44" s="12">
        <v>1288.323015697546</v>
      </c>
      <c r="K44" s="12">
        <v>1288.9674994472696</v>
      </c>
      <c r="L44" s="12">
        <v>178.29100755744577</v>
      </c>
      <c r="M44" s="12">
        <v>178.38019765627391</v>
      </c>
      <c r="N44" s="12">
        <v>186.60704850047233</v>
      </c>
      <c r="O44" s="12">
        <v>186.70039869982224</v>
      </c>
      <c r="P44" s="12">
        <v>211.50176037167435</v>
      </c>
      <c r="Q44" s="12">
        <v>211.60756415375121</v>
      </c>
      <c r="R44" s="12">
        <v>11.474027764103575</v>
      </c>
      <c r="S44" s="12">
        <v>11.479767647927538</v>
      </c>
      <c r="T44" s="12">
        <v>0</v>
      </c>
      <c r="U44" s="12">
        <v>0</v>
      </c>
      <c r="V44" s="12">
        <v>0</v>
      </c>
      <c r="W44" s="12">
        <v>0</v>
      </c>
      <c r="X44" s="12">
        <v>1785.50042319</v>
      </c>
      <c r="Y44" s="12">
        <v>1786.3936200000001</v>
      </c>
      <c r="Z44" s="12">
        <v>0</v>
      </c>
      <c r="AA44" s="12">
        <v>0</v>
      </c>
      <c r="AB44" s="35"/>
    </row>
    <row r="45" spans="1:28" ht="24.95" customHeight="1">
      <c r="A45" s="47" t="s">
        <v>31</v>
      </c>
      <c r="B45" s="54"/>
      <c r="C45" s="28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35"/>
    </row>
    <row r="46" spans="1:28" ht="24.95" customHeight="1">
      <c r="A46" s="43">
        <v>7</v>
      </c>
      <c r="B46" s="54"/>
      <c r="C46" s="28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35"/>
    </row>
    <row r="47" spans="1:28" ht="24.95" customHeight="1">
      <c r="A47" s="31" t="s">
        <v>33</v>
      </c>
      <c r="B47" s="54"/>
      <c r="C47" s="28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35"/>
    </row>
    <row r="48" spans="1:28" ht="24.95" customHeight="1">
      <c r="A48" s="47" t="s">
        <v>34</v>
      </c>
      <c r="B48" s="54"/>
      <c r="C48" s="28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35"/>
    </row>
    <row r="49" spans="1:28" ht="24.95" customHeight="1">
      <c r="A49" s="31" t="s">
        <v>35</v>
      </c>
      <c r="B49" s="54">
        <v>1164</v>
      </c>
      <c r="C49" s="28">
        <v>1166</v>
      </c>
      <c r="D49" s="12">
        <v>1589.3957045999998</v>
      </c>
      <c r="E49" s="12">
        <v>1590.1907999999999</v>
      </c>
      <c r="F49" s="12">
        <v>1910.2350047</v>
      </c>
      <c r="G49" s="12">
        <v>1911.1905999999999</v>
      </c>
      <c r="H49" s="12">
        <v>1054.866944243302</v>
      </c>
      <c r="I49" s="12">
        <v>1055.3946415640839</v>
      </c>
      <c r="J49" s="12">
        <v>1298.8041903488242</v>
      </c>
      <c r="K49" s="12">
        <v>1299.4539173074779</v>
      </c>
      <c r="L49" s="12">
        <v>179.77339688709949</v>
      </c>
      <c r="M49" s="12">
        <v>179.86332855137519</v>
      </c>
      <c r="N49" s="12">
        <v>190.16349840907239</v>
      </c>
      <c r="O49" s="12">
        <v>190.25862772293385</v>
      </c>
      <c r="P49" s="12">
        <v>212.98993000347238</v>
      </c>
      <c r="Q49" s="12">
        <v>213.09647824259369</v>
      </c>
      <c r="R49" s="12">
        <v>11.372140905542544</v>
      </c>
      <c r="S49" s="12">
        <v>11.377829820452771</v>
      </c>
      <c r="T49" s="12">
        <v>0</v>
      </c>
      <c r="U49" s="12">
        <v>0</v>
      </c>
      <c r="V49" s="12">
        <v>0</v>
      </c>
      <c r="W49" s="12">
        <v>0</v>
      </c>
      <c r="X49" s="12">
        <v>1791.1876581500001</v>
      </c>
      <c r="Y49" s="12">
        <v>1792.0837000000001</v>
      </c>
      <c r="Z49" s="12">
        <v>0</v>
      </c>
      <c r="AA49" s="12">
        <v>0</v>
      </c>
      <c r="AB49" s="35"/>
    </row>
    <row r="50" spans="1:28" ht="24.95" customHeight="1">
      <c r="A50" s="47" t="s">
        <v>36</v>
      </c>
      <c r="B50" s="54">
        <v>1164</v>
      </c>
      <c r="C50" s="28">
        <v>1166</v>
      </c>
      <c r="D50" s="12">
        <v>1593.8242891999998</v>
      </c>
      <c r="E50" s="12">
        <v>1594.6215999999999</v>
      </c>
      <c r="F50" s="12">
        <v>1915.2462978000001</v>
      </c>
      <c r="G50" s="12">
        <v>1916.2044000000001</v>
      </c>
      <c r="H50" s="12">
        <v>0</v>
      </c>
      <c r="I50" s="12">
        <v>0</v>
      </c>
      <c r="J50" s="12">
        <v>1300.5434661310121</v>
      </c>
      <c r="K50" s="12">
        <v>1301.1940631625935</v>
      </c>
      <c r="L50" s="12">
        <v>180.58401512334203</v>
      </c>
      <c r="M50" s="12">
        <v>180.67435229949177</v>
      </c>
      <c r="N50" s="12">
        <v>190.46807328354063</v>
      </c>
      <c r="O50" s="12">
        <v>190.56335496102113</v>
      </c>
      <c r="P50" s="12">
        <v>213.58716369767612</v>
      </c>
      <c r="Q50" s="12">
        <v>213.69401070302763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1793.1572128799999</v>
      </c>
      <c r="Y50" s="12">
        <v>1794.0542399999999</v>
      </c>
      <c r="Z50" s="12">
        <v>0</v>
      </c>
      <c r="AA50" s="12">
        <v>0</v>
      </c>
      <c r="AB50" s="35"/>
    </row>
    <row r="51" spans="1:28" ht="24.95" customHeight="1">
      <c r="A51" s="31" t="s">
        <v>37</v>
      </c>
      <c r="B51" s="54">
        <v>1164</v>
      </c>
      <c r="C51" s="28">
        <v>1166</v>
      </c>
      <c r="D51" s="12">
        <v>1581.8204940999999</v>
      </c>
      <c r="E51" s="12">
        <v>1582.6117999999999</v>
      </c>
      <c r="F51" s="12">
        <v>1925.9681342000001</v>
      </c>
      <c r="G51" s="12">
        <v>1926.9316000000001</v>
      </c>
      <c r="H51" s="12">
        <v>1060.1446374965888</v>
      </c>
      <c r="I51" s="12">
        <v>1060.6749749840808</v>
      </c>
      <c r="J51" s="12">
        <v>1294.1887840088841</v>
      </c>
      <c r="K51" s="12">
        <v>1294.836202109939</v>
      </c>
      <c r="L51" s="12">
        <v>180.95975280270801</v>
      </c>
      <c r="M51" s="12">
        <v>181.05027794167884</v>
      </c>
      <c r="N51" s="12">
        <v>189.84752472021765</v>
      </c>
      <c r="O51" s="12">
        <v>189.94249596820174</v>
      </c>
      <c r="P51" s="12">
        <v>211.97879151660666</v>
      </c>
      <c r="Q51" s="12">
        <v>212.08483393357344</v>
      </c>
      <c r="R51" s="12">
        <v>11.367703862660946</v>
      </c>
      <c r="S51" s="12">
        <v>11.373390557939915</v>
      </c>
      <c r="T51" s="12">
        <v>0</v>
      </c>
      <c r="U51" s="12">
        <v>0</v>
      </c>
      <c r="V51" s="12">
        <v>0</v>
      </c>
      <c r="W51" s="12">
        <v>0</v>
      </c>
      <c r="X51" s="12">
        <v>1790.1387828499999</v>
      </c>
      <c r="Y51" s="12">
        <v>1791.0342999999998</v>
      </c>
      <c r="Z51" s="12">
        <v>0</v>
      </c>
      <c r="AA51" s="12">
        <v>0</v>
      </c>
      <c r="AB51" s="35"/>
    </row>
    <row r="52" spans="1:28" ht="24.95" customHeight="1">
      <c r="A52" s="47" t="s">
        <v>38</v>
      </c>
      <c r="B52" s="54">
        <v>1164</v>
      </c>
      <c r="C52" s="28">
        <v>1166</v>
      </c>
      <c r="D52" s="12">
        <v>1593.7077474999999</v>
      </c>
      <c r="E52" s="12">
        <v>1594.5049999999999</v>
      </c>
      <c r="F52" s="12">
        <v>1938.088471</v>
      </c>
      <c r="G52" s="12">
        <v>1939.058</v>
      </c>
      <c r="H52" s="12">
        <v>1061.3998178506374</v>
      </c>
      <c r="I52" s="12">
        <v>1061.9307832422585</v>
      </c>
      <c r="J52" s="12">
        <v>1303.8901320205862</v>
      </c>
      <c r="K52" s="12">
        <v>1304.5424032221972</v>
      </c>
      <c r="L52" s="12">
        <v>181.01596719580007</v>
      </c>
      <c r="M52" s="12">
        <v>181.10652045602808</v>
      </c>
      <c r="N52" s="12">
        <v>191.17105738000726</v>
      </c>
      <c r="O52" s="12">
        <v>191.26669072536993</v>
      </c>
      <c r="P52" s="12">
        <v>213.5793351171059</v>
      </c>
      <c r="Q52" s="12">
        <v>213.68617820620901</v>
      </c>
      <c r="R52" s="12">
        <v>11.371031320128793</v>
      </c>
      <c r="S52" s="12">
        <v>11.376719679968778</v>
      </c>
      <c r="T52" s="12">
        <v>0</v>
      </c>
      <c r="U52" s="12">
        <v>0</v>
      </c>
      <c r="V52" s="12">
        <v>0</v>
      </c>
      <c r="W52" s="12">
        <v>0</v>
      </c>
      <c r="X52" s="12">
        <v>1796.1290262300001</v>
      </c>
      <c r="Y52" s="12">
        <v>1797.02754</v>
      </c>
      <c r="Z52" s="12">
        <v>0</v>
      </c>
      <c r="AA52" s="12">
        <v>0</v>
      </c>
      <c r="AB52" s="35"/>
    </row>
    <row r="53" spans="1:28" ht="24.95" customHeight="1">
      <c r="A53" s="31" t="s">
        <v>39</v>
      </c>
      <c r="B53" s="54"/>
      <c r="C53" s="28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35"/>
    </row>
    <row r="54" spans="1:28" ht="24.95" customHeight="1">
      <c r="A54" s="47" t="s">
        <v>40</v>
      </c>
      <c r="B54" s="54"/>
      <c r="C54" s="28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35"/>
    </row>
    <row r="55" spans="1:28" ht="24.95" customHeight="1">
      <c r="A55" s="31" t="s">
        <v>41</v>
      </c>
      <c r="B55" s="54">
        <v>1164</v>
      </c>
      <c r="C55" s="28">
        <v>1166</v>
      </c>
      <c r="D55" s="12">
        <v>1597.4370819000001</v>
      </c>
      <c r="E55" s="12">
        <v>1598.2362000000001</v>
      </c>
      <c r="F55" s="12">
        <v>1947.1787236</v>
      </c>
      <c r="G55" s="12">
        <v>1948.1528000000001</v>
      </c>
      <c r="H55" s="12">
        <v>1061.3031600036427</v>
      </c>
      <c r="I55" s="12">
        <v>1061.8340770421637</v>
      </c>
      <c r="J55" s="12">
        <v>1306.0820351899586</v>
      </c>
      <c r="K55" s="12">
        <v>1306.7354028914042</v>
      </c>
      <c r="L55" s="12">
        <v>180.65399699276091</v>
      </c>
      <c r="M55" s="12">
        <v>180.7443691773496</v>
      </c>
      <c r="N55" s="12">
        <v>191.19614791482101</v>
      </c>
      <c r="O55" s="12">
        <v>191.29179381172688</v>
      </c>
      <c r="P55" s="12">
        <v>214.07759143261265</v>
      </c>
      <c r="Q55" s="12">
        <v>214.18468377449989</v>
      </c>
      <c r="R55" s="12">
        <v>11.397721271393644</v>
      </c>
      <c r="S55" s="12">
        <v>11.403422982885086</v>
      </c>
      <c r="T55" s="12">
        <v>0</v>
      </c>
      <c r="U55" s="12">
        <v>0</v>
      </c>
      <c r="V55" s="12">
        <v>0</v>
      </c>
      <c r="W55" s="12">
        <v>0</v>
      </c>
      <c r="X55" s="12">
        <v>1799.5320438700001</v>
      </c>
      <c r="Y55" s="12">
        <v>1800.43226</v>
      </c>
      <c r="Z55" s="12">
        <v>0</v>
      </c>
      <c r="AA55" s="12">
        <v>0</v>
      </c>
      <c r="AB55" s="35"/>
    </row>
    <row r="56" spans="1:28" ht="24.95" customHeight="1">
      <c r="A56" s="47" t="s">
        <v>42</v>
      </c>
      <c r="B56" s="54"/>
      <c r="C56" s="28"/>
      <c r="D56" s="12"/>
      <c r="E56" s="12" t="s">
        <v>203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35"/>
    </row>
    <row r="57" spans="1:28" ht="24.95" customHeight="1">
      <c r="A57" s="31" t="s">
        <v>43</v>
      </c>
      <c r="B57" s="54">
        <v>1164</v>
      </c>
      <c r="C57" s="28">
        <v>1166</v>
      </c>
      <c r="D57" s="12">
        <v>1600.2340827</v>
      </c>
      <c r="E57" s="12">
        <v>1601.0346</v>
      </c>
      <c r="F57" s="12">
        <v>1944.2651810999998</v>
      </c>
      <c r="G57" s="12">
        <v>1945.2377999999999</v>
      </c>
      <c r="H57" s="12">
        <v>1064.0162512553638</v>
      </c>
      <c r="I57" s="12">
        <v>1064.5485255181229</v>
      </c>
      <c r="J57" s="12">
        <v>1308.5751178980463</v>
      </c>
      <c r="K57" s="12">
        <v>1309.2297327644285</v>
      </c>
      <c r="L57" s="12">
        <v>180.2404924295148</v>
      </c>
      <c r="M57" s="12">
        <v>180.33065775839401</v>
      </c>
      <c r="N57" s="12">
        <v>191.80661619486506</v>
      </c>
      <c r="O57" s="12">
        <v>191.90256747860437</v>
      </c>
      <c r="P57" s="12">
        <v>214.45577167252449</v>
      </c>
      <c r="Q57" s="12">
        <v>214.56305319912406</v>
      </c>
      <c r="R57" s="12">
        <v>11.406645786434373</v>
      </c>
      <c r="S57" s="12">
        <v>11.412351962415581</v>
      </c>
      <c r="T57" s="12">
        <v>0</v>
      </c>
      <c r="U57" s="12">
        <v>0</v>
      </c>
      <c r="V57" s="12">
        <v>0</v>
      </c>
      <c r="W57" s="12">
        <v>0</v>
      </c>
      <c r="X57" s="12">
        <v>1799.2290354499999</v>
      </c>
      <c r="Y57" s="12">
        <v>1800.1290999999999</v>
      </c>
      <c r="Z57" s="12">
        <v>0</v>
      </c>
      <c r="AA57" s="12">
        <v>0</v>
      </c>
      <c r="AB57" s="35"/>
    </row>
    <row r="58" spans="1:28" ht="24.95" customHeight="1">
      <c r="A58" s="47" t="s">
        <v>44</v>
      </c>
      <c r="B58" s="54">
        <v>1164</v>
      </c>
      <c r="C58" s="28">
        <v>1166</v>
      </c>
      <c r="D58" s="12">
        <v>1601.8656665000001</v>
      </c>
      <c r="E58" s="12">
        <v>1602.6670000000001</v>
      </c>
      <c r="F58" s="12">
        <v>1942.0508888000002</v>
      </c>
      <c r="G58" s="12">
        <v>1943.0224000000001</v>
      </c>
      <c r="H58" s="12">
        <v>0</v>
      </c>
      <c r="I58" s="12">
        <v>0</v>
      </c>
      <c r="J58" s="12">
        <v>1312.111011033551</v>
      </c>
      <c r="K58" s="12">
        <v>1312.7673947309165</v>
      </c>
      <c r="L58" s="12">
        <v>179.62377275319432</v>
      </c>
      <c r="M58" s="12">
        <v>179.7136295679783</v>
      </c>
      <c r="N58" s="12">
        <v>192.56725049570392</v>
      </c>
      <c r="O58" s="12">
        <v>192.66358228684734</v>
      </c>
      <c r="P58" s="12">
        <v>214.66513170012894</v>
      </c>
      <c r="Q58" s="12">
        <v>214.77251795910848</v>
      </c>
      <c r="R58" s="12">
        <v>11.399951090677883</v>
      </c>
      <c r="S58" s="12">
        <v>11.405653917636702</v>
      </c>
      <c r="T58" s="12">
        <v>0</v>
      </c>
      <c r="U58" s="12">
        <v>0</v>
      </c>
      <c r="V58" s="12">
        <v>0</v>
      </c>
      <c r="W58" s="12">
        <v>0</v>
      </c>
      <c r="X58" s="12">
        <v>1800.7557317200001</v>
      </c>
      <c r="Y58" s="12">
        <v>1801.6565600000001</v>
      </c>
      <c r="Z58" s="12">
        <v>0</v>
      </c>
      <c r="AA58" s="12">
        <v>0</v>
      </c>
      <c r="AB58" s="35"/>
    </row>
    <row r="59" spans="1:28" ht="24.95" customHeight="1">
      <c r="A59" s="31" t="s">
        <v>45</v>
      </c>
      <c r="B59" s="54">
        <v>1164</v>
      </c>
      <c r="C59" s="28">
        <v>1166</v>
      </c>
      <c r="D59" s="12">
        <v>1597.3205402000001</v>
      </c>
      <c r="E59" s="12">
        <v>1598.1196</v>
      </c>
      <c r="F59" s="12">
        <v>1941.0020135</v>
      </c>
      <c r="G59" s="12">
        <v>1941.973</v>
      </c>
      <c r="H59" s="12">
        <v>1049.5470100864552</v>
      </c>
      <c r="I59" s="12">
        <v>1050.07204610951</v>
      </c>
      <c r="J59" s="12">
        <v>1308.2813201616523</v>
      </c>
      <c r="K59" s="12">
        <v>1308.9357880556802</v>
      </c>
      <c r="L59" s="12">
        <v>178.43295464984539</v>
      </c>
      <c r="M59" s="12">
        <v>178.52221575772424</v>
      </c>
      <c r="N59" s="12">
        <v>191.01125989543212</v>
      </c>
      <c r="O59" s="12">
        <v>191.10681330208317</v>
      </c>
      <c r="P59" s="12">
        <v>214.04613660991421</v>
      </c>
      <c r="Q59" s="12">
        <v>214.15321321652249</v>
      </c>
      <c r="R59" s="12">
        <v>11.425656862745099</v>
      </c>
      <c r="S59" s="12">
        <v>11.431372549019608</v>
      </c>
      <c r="T59" s="12">
        <v>0</v>
      </c>
      <c r="U59" s="12">
        <v>0</v>
      </c>
      <c r="V59" s="12">
        <v>0</v>
      </c>
      <c r="W59" s="12">
        <v>0</v>
      </c>
      <c r="X59" s="12">
        <v>1798.1451976400001</v>
      </c>
      <c r="Y59" s="12">
        <v>1799.0447200000001</v>
      </c>
      <c r="Z59" s="12">
        <v>0</v>
      </c>
      <c r="AA59" s="12">
        <v>0</v>
      </c>
      <c r="AB59" s="35"/>
    </row>
    <row r="60" spans="1:28" ht="24.95" customHeight="1">
      <c r="A60" s="47" t="s">
        <v>46</v>
      </c>
      <c r="B60" s="54"/>
      <c r="C60" s="28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35"/>
    </row>
    <row r="61" spans="1:28" ht="24.95" customHeight="1">
      <c r="A61" s="31" t="s">
        <v>47</v>
      </c>
      <c r="B61" s="54"/>
      <c r="C61" s="28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35"/>
    </row>
    <row r="62" spans="1:28" ht="24.95" customHeight="1">
      <c r="A62" s="47" t="s">
        <v>48</v>
      </c>
      <c r="B62" s="54">
        <v>1164</v>
      </c>
      <c r="C62" s="28">
        <v>1166</v>
      </c>
      <c r="D62" s="13">
        <v>1597.4370819000001</v>
      </c>
      <c r="E62" s="13">
        <v>1598.2362000000001</v>
      </c>
      <c r="F62" s="13">
        <v>1942.2839722000001</v>
      </c>
      <c r="G62" s="13">
        <v>1943.2556000000002</v>
      </c>
      <c r="H62" s="13">
        <v>1047.2834291876347</v>
      </c>
      <c r="I62" s="13">
        <v>1047.8073328540618</v>
      </c>
      <c r="J62" s="13">
        <v>1309.3101898663072</v>
      </c>
      <c r="K62" s="13">
        <v>1309.9651724525334</v>
      </c>
      <c r="L62" s="13">
        <v>177.51431791872295</v>
      </c>
      <c r="M62" s="13">
        <v>177.60311947846219</v>
      </c>
      <c r="N62" s="13">
        <v>190.92051374463486</v>
      </c>
      <c r="O62" s="13">
        <v>191.01602175551261</v>
      </c>
      <c r="P62" s="13">
        <v>214.06186286574948</v>
      </c>
      <c r="Q62" s="13">
        <v>214.16894733941919</v>
      </c>
      <c r="R62" s="12">
        <v>11.367703862660946</v>
      </c>
      <c r="S62" s="12">
        <v>11.373390557939915</v>
      </c>
      <c r="T62" s="12">
        <v>0</v>
      </c>
      <c r="U62" s="12">
        <v>0</v>
      </c>
      <c r="V62" s="12">
        <v>0</v>
      </c>
      <c r="W62" s="12">
        <v>0</v>
      </c>
      <c r="X62" s="13">
        <v>1798.1335434699999</v>
      </c>
      <c r="Y62" s="13">
        <v>1799.03306</v>
      </c>
      <c r="Z62" s="12">
        <v>0</v>
      </c>
      <c r="AA62" s="12">
        <v>0</v>
      </c>
    </row>
    <row r="63" spans="1:28" ht="24.95" customHeight="1">
      <c r="A63" s="31" t="s">
        <v>49</v>
      </c>
      <c r="B63" s="54">
        <v>1164</v>
      </c>
      <c r="C63" s="28">
        <v>1166</v>
      </c>
      <c r="D63" s="13">
        <v>1600.7002494999999</v>
      </c>
      <c r="E63" s="13">
        <v>1601.501</v>
      </c>
      <c r="F63" s="13">
        <v>1939.1373462999998</v>
      </c>
      <c r="G63" s="13">
        <v>1940.1073999999999</v>
      </c>
      <c r="H63" s="13">
        <v>1053.9130041598842</v>
      </c>
      <c r="I63" s="13">
        <v>1054.4402242720203</v>
      </c>
      <c r="J63" s="13">
        <v>1311.6679797411368</v>
      </c>
      <c r="K63" s="13">
        <v>1312.3241418120429</v>
      </c>
      <c r="L63" s="13">
        <v>178.82996516748761</v>
      </c>
      <c r="M63" s="13">
        <v>178.91942487992759</v>
      </c>
      <c r="N63" s="13">
        <v>193.36922796130682</v>
      </c>
      <c r="O63" s="13">
        <v>193.46596094177769</v>
      </c>
      <c r="P63" s="13">
        <v>214.50313817157794</v>
      </c>
      <c r="Q63" s="13">
        <v>214.61044339327458</v>
      </c>
      <c r="R63" s="13">
        <v>11.36105478650809</v>
      </c>
      <c r="S63" s="13">
        <v>11.366738155585884</v>
      </c>
      <c r="T63" s="12">
        <v>0</v>
      </c>
      <c r="U63" s="12">
        <v>0</v>
      </c>
      <c r="V63" s="12">
        <v>0</v>
      </c>
      <c r="W63" s="12">
        <v>0</v>
      </c>
      <c r="X63" s="13">
        <v>1799.2756521299998</v>
      </c>
      <c r="Y63" s="13">
        <v>1800.1757399999999</v>
      </c>
      <c r="Z63" s="12">
        <v>0</v>
      </c>
      <c r="AA63" s="12">
        <v>0</v>
      </c>
    </row>
    <row r="64" spans="1:28" ht="24.95" customHeight="1">
      <c r="A64" s="47" t="s">
        <v>50</v>
      </c>
      <c r="B64" s="54">
        <v>1164</v>
      </c>
      <c r="C64" s="28">
        <v>1166</v>
      </c>
      <c r="D64" s="13">
        <v>1602.9145418000001</v>
      </c>
      <c r="E64" s="13">
        <v>1603.7164</v>
      </c>
      <c r="F64" s="13">
        <v>1944.8478895999999</v>
      </c>
      <c r="G64" s="13">
        <v>1945.8208</v>
      </c>
      <c r="H64" s="13">
        <v>1051.4408155900396</v>
      </c>
      <c r="I64" s="13">
        <v>1051.9667989895345</v>
      </c>
      <c r="J64" s="13">
        <v>1313.2938922695514</v>
      </c>
      <c r="K64" s="13">
        <v>1313.9508677034032</v>
      </c>
      <c r="L64" s="13">
        <v>179.34734768624676</v>
      </c>
      <c r="M64" s="13">
        <v>179.43706621935644</v>
      </c>
      <c r="N64" s="13">
        <v>193.40131764549693</v>
      </c>
      <c r="O64" s="13">
        <v>193.49806667883635</v>
      </c>
      <c r="P64" s="13">
        <v>214.79965349454437</v>
      </c>
      <c r="Q64" s="13">
        <v>214.90710704806841</v>
      </c>
      <c r="R64" s="13">
        <v>11.365486639360249</v>
      </c>
      <c r="S64" s="13">
        <v>11.371172225472986</v>
      </c>
      <c r="T64" s="12">
        <v>0</v>
      </c>
      <c r="U64" s="12">
        <v>0</v>
      </c>
      <c r="V64" s="12">
        <v>0</v>
      </c>
      <c r="W64" s="12">
        <v>0</v>
      </c>
      <c r="X64" s="13">
        <v>1800.5343024899998</v>
      </c>
      <c r="Y64" s="13">
        <v>1801.4350199999999</v>
      </c>
      <c r="Z64" s="12">
        <v>0</v>
      </c>
      <c r="AA64" s="12">
        <v>0</v>
      </c>
    </row>
    <row r="65" spans="1:27" ht="24.95" customHeight="1">
      <c r="A65" s="31" t="s">
        <v>51</v>
      </c>
      <c r="B65" s="54">
        <v>1164</v>
      </c>
      <c r="C65" s="28">
        <v>1166</v>
      </c>
      <c r="D65" s="13">
        <v>1599.6513742000002</v>
      </c>
      <c r="E65" s="13">
        <v>1600.4516000000001</v>
      </c>
      <c r="F65" s="13">
        <v>1945.1975146999998</v>
      </c>
      <c r="G65" s="13">
        <v>1946.1705999999999</v>
      </c>
      <c r="H65" s="13">
        <v>1048.3196905640011</v>
      </c>
      <c r="I65" s="13">
        <v>1048.8441126203113</v>
      </c>
      <c r="J65" s="13">
        <v>1312.7021851768416</v>
      </c>
      <c r="K65" s="13">
        <v>1313.3588646091462</v>
      </c>
      <c r="L65" s="13">
        <v>179.12681944636572</v>
      </c>
      <c r="M65" s="13">
        <v>179.21642766019582</v>
      </c>
      <c r="N65" s="13">
        <v>0</v>
      </c>
      <c r="O65" s="13">
        <v>0</v>
      </c>
      <c r="P65" s="13">
        <v>214.3650443291763</v>
      </c>
      <c r="Q65" s="13">
        <v>214.472280469411</v>
      </c>
      <c r="R65" s="13">
        <v>11.405529457819533</v>
      </c>
      <c r="S65" s="13">
        <v>11.411235075357212</v>
      </c>
      <c r="T65" s="12">
        <v>0</v>
      </c>
      <c r="U65" s="12">
        <v>0</v>
      </c>
      <c r="V65" s="12">
        <v>0</v>
      </c>
      <c r="W65" s="12">
        <v>0</v>
      </c>
      <c r="X65" s="13">
        <v>1800.27791075</v>
      </c>
      <c r="Y65" s="13">
        <v>1801.1785</v>
      </c>
      <c r="Z65" s="12">
        <v>0</v>
      </c>
      <c r="AA65" s="12">
        <v>0</v>
      </c>
    </row>
    <row r="66" spans="1:27" ht="24.95" customHeight="1">
      <c r="A66" s="47" t="s">
        <v>52</v>
      </c>
      <c r="B66" s="54">
        <v>1164</v>
      </c>
      <c r="C66" s="28">
        <v>1166</v>
      </c>
      <c r="D66" s="13">
        <v>1591.4934551999997</v>
      </c>
      <c r="E66" s="13">
        <v>1592.2895999999998</v>
      </c>
      <c r="F66" s="13">
        <v>1939.3704296999999</v>
      </c>
      <c r="G66" s="13">
        <v>1940.3406</v>
      </c>
      <c r="H66" s="13">
        <v>1046.1552962298024</v>
      </c>
      <c r="I66" s="13">
        <v>1046.6786355475763</v>
      </c>
      <c r="J66" s="13">
        <v>1308.8690476190477</v>
      </c>
      <c r="K66" s="13">
        <v>1309.5238095238096</v>
      </c>
      <c r="L66" s="13">
        <v>178.69560550768193</v>
      </c>
      <c r="M66" s="13">
        <v>178.78499800668527</v>
      </c>
      <c r="N66" s="13">
        <v>192.36065032598827</v>
      </c>
      <c r="O66" s="13">
        <v>192.45687876537096</v>
      </c>
      <c r="P66" s="13">
        <v>213.26666178677306</v>
      </c>
      <c r="Q66" s="13">
        <v>213.37334846100356</v>
      </c>
      <c r="R66" s="13">
        <v>11.384360652534921</v>
      </c>
      <c r="S66" s="13">
        <v>11.390055680375109</v>
      </c>
      <c r="T66" s="15">
        <v>0</v>
      </c>
      <c r="U66" s="15">
        <v>0</v>
      </c>
      <c r="V66" s="15">
        <v>0</v>
      </c>
      <c r="W66" s="15">
        <v>0</v>
      </c>
      <c r="X66" s="13">
        <v>1796.3271471200001</v>
      </c>
      <c r="Y66" s="13">
        <v>1797.22576</v>
      </c>
      <c r="Z66" s="12">
        <v>0</v>
      </c>
      <c r="AA66" s="12">
        <v>0</v>
      </c>
    </row>
    <row r="67" spans="1:27" ht="24.95" customHeight="1">
      <c r="A67" s="31" t="s">
        <v>53</v>
      </c>
      <c r="B67" s="54"/>
      <c r="C67" s="28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2"/>
      <c r="AA67" s="12"/>
    </row>
    <row r="68" spans="1:27" ht="24.95" customHeight="1">
      <c r="A68" s="227" t="s">
        <v>426</v>
      </c>
      <c r="B68" s="231">
        <f>AVERAGE(B40:B67)</f>
        <v>1164</v>
      </c>
      <c r="C68" s="231">
        <f t="shared" ref="C68:AA68" si="1">AVERAGE(C40:C67)</f>
        <v>1166</v>
      </c>
      <c r="D68" s="231">
        <f t="shared" si="1"/>
        <v>1591.1712516764708</v>
      </c>
      <c r="E68" s="231">
        <f t="shared" si="1"/>
        <v>1591.9672352941179</v>
      </c>
      <c r="F68" s="231">
        <f t="shared" si="1"/>
        <v>1929.1284708882351</v>
      </c>
      <c r="G68" s="231">
        <f t="shared" si="1"/>
        <v>1930.0935176470593</v>
      </c>
      <c r="H68" s="231">
        <f t="shared" si="1"/>
        <v>929.57359336641059</v>
      </c>
      <c r="I68" s="231">
        <f t="shared" si="1"/>
        <v>930.03861267274704</v>
      </c>
      <c r="J68" s="231">
        <f t="shared" si="1"/>
        <v>1302.6828097676064</v>
      </c>
      <c r="K68" s="231">
        <f t="shared" si="1"/>
        <v>1303.3344770061094</v>
      </c>
      <c r="L68" s="231">
        <f t="shared" si="1"/>
        <v>179.29164116305984</v>
      </c>
      <c r="M68" s="231">
        <f t="shared" si="1"/>
        <v>179.38133182897434</v>
      </c>
      <c r="N68" s="231">
        <f t="shared" si="1"/>
        <v>178.88216365555647</v>
      </c>
      <c r="O68" s="231">
        <f t="shared" si="1"/>
        <v>178.97164948029661</v>
      </c>
      <c r="P68" s="231">
        <f t="shared" si="1"/>
        <v>213.23017827203071</v>
      </c>
      <c r="Q68" s="231">
        <f t="shared" si="1"/>
        <v>213.33684669537843</v>
      </c>
      <c r="R68" s="231">
        <f t="shared" si="1"/>
        <v>10.725908728935408</v>
      </c>
      <c r="S68" s="231">
        <f t="shared" si="1"/>
        <v>10.731274366118464</v>
      </c>
      <c r="T68" s="231">
        <f t="shared" si="1"/>
        <v>0</v>
      </c>
      <c r="U68" s="231">
        <f t="shared" si="1"/>
        <v>0</v>
      </c>
      <c r="V68" s="231">
        <f t="shared" si="1"/>
        <v>0</v>
      </c>
      <c r="W68" s="231">
        <f t="shared" si="1"/>
        <v>0</v>
      </c>
      <c r="X68" s="231">
        <f t="shared" si="1"/>
        <v>1794.5111532182352</v>
      </c>
      <c r="Y68" s="231">
        <f t="shared" si="1"/>
        <v>1795.408857647059</v>
      </c>
      <c r="Z68" s="231">
        <f t="shared" si="1"/>
        <v>0</v>
      </c>
      <c r="AA68" s="231">
        <f t="shared" si="1"/>
        <v>0</v>
      </c>
    </row>
    <row r="69" spans="1:27" ht="24.95" customHeight="1">
      <c r="A69" s="18" t="s">
        <v>535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8"/>
      <c r="Q69" s="18"/>
      <c r="R69" s="17"/>
      <c r="S69" s="17"/>
      <c r="T69" s="18"/>
      <c r="U69" s="18"/>
      <c r="V69" s="17"/>
      <c r="W69" s="17"/>
      <c r="X69" s="17"/>
      <c r="Y69" s="17"/>
      <c r="Z69" s="17"/>
      <c r="AA69" s="17"/>
    </row>
    <row r="70" spans="1:27" ht="24.95" customHeight="1">
      <c r="A70" s="43">
        <v>1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1:27" ht="24.95" customHeight="1">
      <c r="A71" s="31" t="s">
        <v>27</v>
      </c>
      <c r="B71" s="12">
        <v>1164</v>
      </c>
      <c r="C71" s="12">
        <v>1166</v>
      </c>
      <c r="D71" s="12">
        <v>1609.7905021000001</v>
      </c>
      <c r="E71" s="12">
        <v>1610.5958000000001</v>
      </c>
      <c r="F71" s="12">
        <v>1944.8478895999999</v>
      </c>
      <c r="G71" s="12">
        <v>1945.8208</v>
      </c>
      <c r="H71" s="12">
        <v>1052.2952595936795</v>
      </c>
      <c r="I71" s="12">
        <v>1052.8216704288939</v>
      </c>
      <c r="J71" s="12">
        <v>1321.6341574053074</v>
      </c>
      <c r="K71" s="12">
        <v>1322.2953050578362</v>
      </c>
      <c r="L71" s="12">
        <v>179.54905404572625</v>
      </c>
      <c r="M71" s="12">
        <v>179.63887348246749</v>
      </c>
      <c r="N71" s="12">
        <v>194.5377001018245</v>
      </c>
      <c r="O71" s="12">
        <v>194.6350176106298</v>
      </c>
      <c r="P71" s="12">
        <v>215.71809347524294</v>
      </c>
      <c r="Q71" s="12">
        <v>215.82600647848219</v>
      </c>
      <c r="R71" s="12">
        <v>11.448104125736739</v>
      </c>
      <c r="S71" s="12">
        <v>11.453831041257368</v>
      </c>
      <c r="T71" s="12">
        <v>0</v>
      </c>
      <c r="U71" s="12">
        <v>0</v>
      </c>
      <c r="V71" s="12">
        <v>0</v>
      </c>
      <c r="W71" s="12">
        <v>0</v>
      </c>
      <c r="X71" s="12">
        <v>1803.3662658000001</v>
      </c>
      <c r="Y71" s="12">
        <v>1804.2684000000002</v>
      </c>
      <c r="Z71" s="15">
        <v>0</v>
      </c>
      <c r="AA71" s="15">
        <v>0</v>
      </c>
    </row>
    <row r="72" spans="1:27" ht="24.95" customHeight="1">
      <c r="A72" s="47" t="s">
        <v>28</v>
      </c>
      <c r="B72" s="12">
        <v>1164</v>
      </c>
      <c r="C72" s="12">
        <v>1166</v>
      </c>
      <c r="D72" s="12">
        <v>1604.5461256000001</v>
      </c>
      <c r="E72" s="12">
        <v>1605.3488</v>
      </c>
      <c r="F72" s="12">
        <v>1948.1110571999998</v>
      </c>
      <c r="G72" s="12">
        <v>1949.0855999999999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2">
        <v>11.504610069101679</v>
      </c>
      <c r="S72" s="12">
        <v>11.510365251727542</v>
      </c>
      <c r="T72" s="12">
        <v>0</v>
      </c>
      <c r="U72" s="12">
        <v>0</v>
      </c>
      <c r="V72" s="12">
        <v>0</v>
      </c>
      <c r="W72" s="12">
        <v>0</v>
      </c>
      <c r="X72" s="12">
        <v>1803.1448365699998</v>
      </c>
      <c r="Y72" s="12">
        <v>1804.0468599999999</v>
      </c>
      <c r="Z72" s="15">
        <v>0</v>
      </c>
      <c r="AA72" s="15">
        <v>0</v>
      </c>
    </row>
    <row r="73" spans="1:27" ht="24.95" customHeight="1">
      <c r="A73" s="31" t="s">
        <v>29</v>
      </c>
      <c r="B73" s="12">
        <v>1164</v>
      </c>
      <c r="C73" s="12">
        <v>1166</v>
      </c>
      <c r="D73" s="12">
        <v>1604.5461256000001</v>
      </c>
      <c r="E73" s="12">
        <v>1605.3488</v>
      </c>
      <c r="F73" s="12">
        <v>1945.1975146999998</v>
      </c>
      <c r="G73" s="12">
        <v>1946.1705999999999</v>
      </c>
      <c r="H73" s="12">
        <v>1048.6026633075401</v>
      </c>
      <c r="I73" s="12">
        <v>1049.1272269210006</v>
      </c>
      <c r="J73" s="12">
        <v>1317.7487562189056</v>
      </c>
      <c r="K73" s="12">
        <v>1318.4079601990049</v>
      </c>
      <c r="L73" s="12">
        <v>180.66799987598051</v>
      </c>
      <c r="M73" s="12">
        <v>180.75837906551328</v>
      </c>
      <c r="N73" s="12">
        <v>194.5247116556225</v>
      </c>
      <c r="O73" s="12">
        <v>194.62202266695598</v>
      </c>
      <c r="P73" s="12">
        <v>215.00968581074846</v>
      </c>
      <c r="Q73" s="12">
        <v>215.11724443296495</v>
      </c>
      <c r="R73" s="12">
        <v>11.477417766397478</v>
      </c>
      <c r="S73" s="12">
        <v>11.483159346070513</v>
      </c>
      <c r="T73" s="12">
        <v>0</v>
      </c>
      <c r="U73" s="12">
        <v>0</v>
      </c>
      <c r="V73" s="12">
        <v>0</v>
      </c>
      <c r="W73" s="12">
        <v>0</v>
      </c>
      <c r="X73" s="12">
        <v>1801.9444570600001</v>
      </c>
      <c r="Y73" s="12">
        <v>1802.8458800000001</v>
      </c>
      <c r="Z73" s="15">
        <v>0</v>
      </c>
      <c r="AA73" s="15">
        <v>0</v>
      </c>
    </row>
    <row r="74" spans="1:27" ht="24.95" customHeight="1">
      <c r="A74" s="47" t="s">
        <v>30</v>
      </c>
      <c r="B74" s="12">
        <v>1164</v>
      </c>
      <c r="C74" s="12">
        <v>1166</v>
      </c>
      <c r="D74" s="12">
        <v>1600.3506244</v>
      </c>
      <c r="E74" s="12">
        <v>1601.1512</v>
      </c>
      <c r="F74" s="12">
        <v>1946.5960150999999</v>
      </c>
      <c r="G74" s="12">
        <v>1947.5698</v>
      </c>
      <c r="H74" s="12">
        <v>0</v>
      </c>
      <c r="I74" s="12">
        <v>0</v>
      </c>
      <c r="J74" s="12">
        <v>1312.7021851768416</v>
      </c>
      <c r="K74" s="12">
        <v>1313.3588646091462</v>
      </c>
      <c r="L74" s="12">
        <v>180.49451740800396</v>
      </c>
      <c r="M74" s="12">
        <v>180.58480981291041</v>
      </c>
      <c r="N74" s="12">
        <v>194.44032901212941</v>
      </c>
      <c r="O74" s="12">
        <v>194.53759781103494</v>
      </c>
      <c r="P74" s="12">
        <v>214.44787928972309</v>
      </c>
      <c r="Q74" s="12">
        <v>214.55515686815716</v>
      </c>
      <c r="R74" s="12">
        <v>11.399951090677883</v>
      </c>
      <c r="S74" s="12">
        <v>11.358986848514368</v>
      </c>
      <c r="T74" s="12">
        <v>0</v>
      </c>
      <c r="U74" s="12">
        <v>0</v>
      </c>
      <c r="V74" s="12">
        <v>0</v>
      </c>
      <c r="W74" s="12">
        <v>0</v>
      </c>
      <c r="X74" s="12">
        <v>1799.7185105900001</v>
      </c>
      <c r="Y74" s="12">
        <v>1800.6188200000001</v>
      </c>
      <c r="Z74" s="15">
        <v>0</v>
      </c>
      <c r="AA74" s="15">
        <v>0</v>
      </c>
    </row>
    <row r="75" spans="1:27" ht="24.95" customHeight="1">
      <c r="A75" s="31" t="s">
        <v>31</v>
      </c>
      <c r="B75" s="12">
        <v>1164</v>
      </c>
      <c r="C75" s="12">
        <v>1166</v>
      </c>
      <c r="D75" s="12">
        <v>1601.8656665000001</v>
      </c>
      <c r="E75" s="12">
        <v>1602.6670000000001</v>
      </c>
      <c r="F75" s="12">
        <v>1949.5095576000001</v>
      </c>
      <c r="G75" s="12">
        <v>1950.4848000000002</v>
      </c>
      <c r="H75" s="12">
        <v>1062.7548787160315</v>
      </c>
      <c r="I75" s="12">
        <v>1063.2865219770199</v>
      </c>
      <c r="J75" s="12">
        <v>1314.034276694103</v>
      </c>
      <c r="K75" s="12">
        <v>1314.6916225053558</v>
      </c>
      <c r="L75" s="12">
        <v>181.26936477322218</v>
      </c>
      <c r="M75" s="12">
        <v>181.36004479561998</v>
      </c>
      <c r="N75" s="12">
        <v>194.7197206395883</v>
      </c>
      <c r="O75" s="12">
        <v>194.81712920419039</v>
      </c>
      <c r="P75" s="12">
        <v>214.64931668324309</v>
      </c>
      <c r="Q75" s="12">
        <v>214.75669503075846</v>
      </c>
      <c r="R75" s="12">
        <v>11.353307355090111</v>
      </c>
      <c r="S75" s="12">
        <v>11.358986848514368</v>
      </c>
      <c r="T75" s="12">
        <v>0</v>
      </c>
      <c r="U75" s="12">
        <v>0</v>
      </c>
      <c r="V75" s="12">
        <v>0</v>
      </c>
      <c r="W75" s="12">
        <v>0</v>
      </c>
      <c r="X75" s="12">
        <v>1800.5226483200001</v>
      </c>
      <c r="Y75" s="12">
        <v>1801.4233600000002</v>
      </c>
      <c r="Z75" s="15">
        <v>0</v>
      </c>
      <c r="AA75" s="15">
        <v>0</v>
      </c>
    </row>
    <row r="76" spans="1:27" ht="24.95" customHeight="1">
      <c r="A76" s="47" t="s">
        <v>32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5"/>
      <c r="AA76" s="15"/>
    </row>
    <row r="77" spans="1:27" ht="24.95" customHeight="1">
      <c r="A77" s="31" t="s">
        <v>33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5"/>
      <c r="AA77" s="15"/>
    </row>
    <row r="78" spans="1:27" ht="24.95" customHeight="1">
      <c r="A78" s="47" t="s">
        <v>34</v>
      </c>
      <c r="B78" s="12">
        <v>1164</v>
      </c>
      <c r="C78" s="12">
        <v>1166</v>
      </c>
      <c r="D78" s="12">
        <v>1619.2303797999998</v>
      </c>
      <c r="E78" s="12">
        <v>1620.0403999999999</v>
      </c>
      <c r="F78" s="12">
        <v>1953.8216005000002</v>
      </c>
      <c r="G78" s="12">
        <v>1954.7990000000002</v>
      </c>
      <c r="H78" s="12">
        <v>1050.9667237803228</v>
      </c>
      <c r="I78" s="12">
        <v>1051.4924700153306</v>
      </c>
      <c r="J78" s="12">
        <v>1329.6257843696521</v>
      </c>
      <c r="K78" s="12">
        <v>1330.2909298345694</v>
      </c>
      <c r="L78" s="12">
        <v>182.31575489260516</v>
      </c>
      <c r="M78" s="12">
        <v>182.40695837179106</v>
      </c>
      <c r="N78" s="12">
        <v>195.60540449815375</v>
      </c>
      <c r="O78" s="12">
        <v>195.70325612621684</v>
      </c>
      <c r="P78" s="12">
        <v>216.96708493130279</v>
      </c>
      <c r="Q78" s="12">
        <v>217.07562274267414</v>
      </c>
      <c r="R78" s="12">
        <v>11.314728155339806</v>
      </c>
      <c r="S78" s="12">
        <v>11.320388349514563</v>
      </c>
      <c r="T78" s="12">
        <v>0</v>
      </c>
      <c r="U78" s="12">
        <v>0</v>
      </c>
      <c r="V78" s="12">
        <v>0</v>
      </c>
      <c r="W78" s="12">
        <v>0</v>
      </c>
      <c r="X78" s="12">
        <v>1808.4474839200002</v>
      </c>
      <c r="Y78" s="12">
        <v>1809.3521600000001</v>
      </c>
      <c r="Z78" s="15">
        <v>0</v>
      </c>
      <c r="AA78" s="15">
        <v>0</v>
      </c>
    </row>
    <row r="79" spans="1:27" ht="24.95" customHeight="1">
      <c r="A79" s="31" t="s">
        <v>35</v>
      </c>
      <c r="B79" s="12">
        <v>1164</v>
      </c>
      <c r="C79" s="12">
        <v>1166</v>
      </c>
      <c r="D79" s="12">
        <v>1617.7153377</v>
      </c>
      <c r="E79" s="12">
        <v>1618.5246</v>
      </c>
      <c r="F79" s="12">
        <v>1938.5546377999999</v>
      </c>
      <c r="G79" s="12">
        <v>1939.5244</v>
      </c>
      <c r="H79" s="12">
        <v>1049.452498874381</v>
      </c>
      <c r="I79" s="12">
        <v>1049.97748761819</v>
      </c>
      <c r="J79" s="12">
        <v>1326.7497723132969</v>
      </c>
      <c r="K79" s="12">
        <v>1327.4134790528233</v>
      </c>
      <c r="L79" s="12">
        <v>182.5127634917155</v>
      </c>
      <c r="M79" s="12">
        <v>182.60406552447773</v>
      </c>
      <c r="N79" s="12">
        <v>195.33001474926252</v>
      </c>
      <c r="O79" s="12">
        <v>195.42772861356931</v>
      </c>
      <c r="P79" s="12">
        <v>216.7733715263569</v>
      </c>
      <c r="Q79" s="12">
        <v>216.88181243257318</v>
      </c>
      <c r="R79" s="12">
        <v>11.292800387596898</v>
      </c>
      <c r="S79" s="12">
        <v>11.2984496124031</v>
      </c>
      <c r="T79" s="12">
        <v>0</v>
      </c>
      <c r="U79" s="12">
        <v>0</v>
      </c>
      <c r="V79" s="12">
        <v>0</v>
      </c>
      <c r="W79" s="12">
        <v>0</v>
      </c>
      <c r="X79" s="12">
        <v>1804.6715328400001</v>
      </c>
      <c r="Y79" s="12">
        <v>1805.5743199999999</v>
      </c>
      <c r="Z79" s="15">
        <v>0</v>
      </c>
      <c r="AA79" s="15">
        <v>0</v>
      </c>
    </row>
    <row r="80" spans="1:27" ht="24.95" customHeight="1">
      <c r="A80" s="47" t="s">
        <v>36</v>
      </c>
      <c r="B80" s="12">
        <v>1164</v>
      </c>
      <c r="C80" s="12">
        <v>1166</v>
      </c>
      <c r="D80" s="12">
        <v>1614.1025450000002</v>
      </c>
      <c r="E80" s="12">
        <v>1614.91</v>
      </c>
      <c r="F80" s="12">
        <v>1935.7576370000002</v>
      </c>
      <c r="G80" s="12">
        <v>1936.7260000000001</v>
      </c>
      <c r="H80" s="12">
        <v>1051.3459630130808</v>
      </c>
      <c r="I80" s="12">
        <v>1051.871898962562</v>
      </c>
      <c r="J80" s="12">
        <v>1325.2410734591767</v>
      </c>
      <c r="K80" s="12">
        <v>1325.9040254719127</v>
      </c>
      <c r="L80" s="12">
        <v>182.58996976201297</v>
      </c>
      <c r="M80" s="12">
        <v>182.68131041722157</v>
      </c>
      <c r="N80" s="12">
        <v>195.92108802367022</v>
      </c>
      <c r="O80" s="12">
        <v>196.01909757245645</v>
      </c>
      <c r="P80" s="12">
        <v>216.29059797334915</v>
      </c>
      <c r="Q80" s="12">
        <v>216.39879737203518</v>
      </c>
      <c r="R80" s="12">
        <v>11.2818683446273</v>
      </c>
      <c r="S80" s="12">
        <v>11.287512100677638</v>
      </c>
      <c r="T80" s="12">
        <v>0</v>
      </c>
      <c r="U80" s="12">
        <v>0</v>
      </c>
      <c r="V80" s="12">
        <v>0</v>
      </c>
      <c r="W80" s="12">
        <v>0</v>
      </c>
      <c r="X80" s="12">
        <v>1803.2963407799998</v>
      </c>
      <c r="Y80" s="12">
        <v>1804.1984399999999</v>
      </c>
      <c r="Z80" s="12">
        <v>0</v>
      </c>
      <c r="AA80" s="12">
        <v>0</v>
      </c>
    </row>
    <row r="81" spans="1:27" ht="24.95" customHeight="1">
      <c r="A81" s="31" t="s">
        <v>37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>
        <v>0</v>
      </c>
      <c r="U81" s="12">
        <v>0</v>
      </c>
      <c r="V81" s="12">
        <v>0</v>
      </c>
      <c r="W81" s="12">
        <v>0</v>
      </c>
      <c r="X81" s="12">
        <v>1721.9169999999999</v>
      </c>
      <c r="Y81" s="12">
        <v>1722.778</v>
      </c>
      <c r="Z81" s="12">
        <v>0</v>
      </c>
      <c r="AA81" s="12">
        <v>0</v>
      </c>
    </row>
    <row r="82" spans="1:27" ht="24.95" customHeight="1">
      <c r="A82" s="47" t="s">
        <v>38</v>
      </c>
      <c r="B82" s="12">
        <v>1164</v>
      </c>
      <c r="C82" s="12">
        <v>1166</v>
      </c>
      <c r="D82" s="12">
        <v>1624.8243814000002</v>
      </c>
      <c r="E82" s="12">
        <v>1625.6372000000001</v>
      </c>
      <c r="F82" s="12">
        <v>1947.8779738000001</v>
      </c>
      <c r="G82" s="12">
        <v>1948.8524</v>
      </c>
      <c r="H82" s="12">
        <v>1054.0083205209371</v>
      </c>
      <c r="I82" s="12">
        <v>1054.5355883150946</v>
      </c>
      <c r="J82" s="12">
        <v>1338.0218140068887</v>
      </c>
      <c r="K82" s="12">
        <v>1338.691159586682</v>
      </c>
      <c r="L82" s="12">
        <v>183.75595219324524</v>
      </c>
      <c r="M82" s="12">
        <v>183.8478761313109</v>
      </c>
      <c r="N82" s="12">
        <v>196.76791382454246</v>
      </c>
      <c r="O82" s="12">
        <v>196.86634699804148</v>
      </c>
      <c r="P82" s="12">
        <v>217.70473735335872</v>
      </c>
      <c r="Q82" s="12">
        <v>217.81364417544646</v>
      </c>
      <c r="R82" s="12">
        <v>11.341154145581939</v>
      </c>
      <c r="S82" s="12">
        <v>11.346827559361619</v>
      </c>
      <c r="T82" s="12">
        <v>0</v>
      </c>
      <c r="U82" s="12">
        <v>0</v>
      </c>
      <c r="V82" s="12">
        <v>0</v>
      </c>
      <c r="W82" s="12">
        <v>0</v>
      </c>
      <c r="X82" s="12"/>
      <c r="Y82" s="12"/>
      <c r="Z82" s="12">
        <v>0</v>
      </c>
      <c r="AA82" s="12">
        <v>0</v>
      </c>
    </row>
    <row r="83" spans="1:27" ht="24.95" customHeight="1">
      <c r="A83" s="31" t="s">
        <v>39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24.95" customHeight="1">
      <c r="A84" s="47" t="s">
        <v>40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24.95" customHeight="1">
      <c r="A85" s="31" t="s">
        <v>41</v>
      </c>
      <c r="B85" s="12">
        <v>1164</v>
      </c>
      <c r="C85" s="12">
        <v>1166</v>
      </c>
      <c r="D85" s="12">
        <v>1618.0649628000001</v>
      </c>
      <c r="E85" s="12">
        <v>1618.8744000000002</v>
      </c>
      <c r="F85" s="12">
        <v>1933.4268030000001</v>
      </c>
      <c r="G85" s="12">
        <v>1934.394</v>
      </c>
      <c r="H85" s="12">
        <v>1051.1563091909443</v>
      </c>
      <c r="I85" s="12">
        <v>1051.6821502660773</v>
      </c>
      <c r="J85" s="12">
        <v>1333.5816454971966</v>
      </c>
      <c r="K85" s="12">
        <v>1334.2487698821376</v>
      </c>
      <c r="L85" s="12">
        <v>182.60427438814202</v>
      </c>
      <c r="M85" s="12">
        <v>182.69562219924163</v>
      </c>
      <c r="N85" s="12">
        <v>194.77178908665496</v>
      </c>
      <c r="O85" s="12">
        <v>194.86922369850421</v>
      </c>
      <c r="P85" s="12">
        <v>216.80159985117666</v>
      </c>
      <c r="Q85" s="12">
        <v>216.91005487861597</v>
      </c>
      <c r="R85" s="12">
        <v>11.445855431153015</v>
      </c>
      <c r="S85" s="12">
        <v>11.451581221763897</v>
      </c>
      <c r="T85" s="12">
        <v>0</v>
      </c>
      <c r="U85" s="12">
        <v>0</v>
      </c>
      <c r="V85" s="12">
        <v>0</v>
      </c>
      <c r="W85" s="12">
        <v>0</v>
      </c>
      <c r="X85" s="12">
        <v>1807.3869544500001</v>
      </c>
      <c r="Y85" s="12">
        <v>1808.2911000000001</v>
      </c>
      <c r="Z85" s="12">
        <v>0</v>
      </c>
      <c r="AA85" s="12">
        <v>0</v>
      </c>
    </row>
    <row r="86" spans="1:27" ht="24.95" customHeight="1">
      <c r="A86" s="47" t="s">
        <v>42</v>
      </c>
      <c r="B86" s="12">
        <v>1164</v>
      </c>
      <c r="C86" s="12">
        <v>1166</v>
      </c>
      <c r="D86" s="12">
        <v>1620.6288802000001</v>
      </c>
      <c r="E86" s="12">
        <v>1621.4396000000002</v>
      </c>
      <c r="F86" s="12">
        <v>1935.7576370000002</v>
      </c>
      <c r="G86" s="12">
        <v>1936.7260000000001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11.490997830802604</v>
      </c>
      <c r="S86" s="12">
        <v>11.496746203904555</v>
      </c>
      <c r="T86" s="12">
        <v>0</v>
      </c>
      <c r="U86" s="12">
        <v>0</v>
      </c>
      <c r="V86" s="12">
        <v>0</v>
      </c>
      <c r="W86" s="12">
        <v>0</v>
      </c>
      <c r="X86" s="12">
        <v>1807.2354502400001</v>
      </c>
      <c r="Y86" s="12">
        <v>1808.1395200000002</v>
      </c>
      <c r="Z86" s="12">
        <v>0</v>
      </c>
      <c r="AA86" s="12">
        <v>0</v>
      </c>
    </row>
    <row r="87" spans="1:27" ht="24.95" customHeight="1">
      <c r="A87" s="31" t="s">
        <v>43</v>
      </c>
      <c r="B87" s="12">
        <v>1164</v>
      </c>
      <c r="C87" s="12">
        <v>1166</v>
      </c>
      <c r="D87" s="12">
        <v>1620.1627134</v>
      </c>
      <c r="E87" s="12">
        <v>1620.9732000000001</v>
      </c>
      <c r="F87" s="12">
        <v>1937.1561374</v>
      </c>
      <c r="G87" s="12">
        <v>1938.1251999999999</v>
      </c>
      <c r="H87" s="12">
        <v>1051.2511275482591</v>
      </c>
      <c r="I87" s="12">
        <v>1051.7770160562873</v>
      </c>
      <c r="J87" s="12">
        <v>1334.0396062271061</v>
      </c>
      <c r="K87" s="12">
        <v>1334.7069597069597</v>
      </c>
      <c r="L87" s="12">
        <v>182.95974755879305</v>
      </c>
      <c r="M87" s="12">
        <v>183.05127319539076</v>
      </c>
      <c r="N87" s="12">
        <v>195.08151991965181</v>
      </c>
      <c r="O87" s="12">
        <v>195.17910947438901</v>
      </c>
      <c r="P87" s="12">
        <v>217.06811451135241</v>
      </c>
      <c r="Q87" s="12">
        <v>217.1767028627838</v>
      </c>
      <c r="R87" s="12">
        <v>11.445855431153015</v>
      </c>
      <c r="S87" s="12">
        <v>11.451581221763897</v>
      </c>
      <c r="T87" s="12">
        <v>0</v>
      </c>
      <c r="U87" s="12">
        <v>0</v>
      </c>
      <c r="V87" s="12">
        <v>0</v>
      </c>
      <c r="W87" s="12">
        <v>0</v>
      </c>
      <c r="X87" s="12">
        <v>1809.6129009199999</v>
      </c>
      <c r="Y87" s="12">
        <v>1810.5181599999999</v>
      </c>
      <c r="Z87" s="12">
        <v>0</v>
      </c>
      <c r="AA87" s="12">
        <v>0</v>
      </c>
    </row>
    <row r="88" spans="1:27" ht="24.95" customHeight="1">
      <c r="A88" s="47" t="s">
        <v>44</v>
      </c>
      <c r="B88" s="12">
        <v>1164</v>
      </c>
      <c r="C88" s="12">
        <v>1166</v>
      </c>
      <c r="D88" s="12">
        <v>1621.4446720999999</v>
      </c>
      <c r="E88" s="12">
        <v>1622.2557999999999</v>
      </c>
      <c r="F88" s="12">
        <v>1940.7689301</v>
      </c>
      <c r="G88" s="12">
        <v>1941.7398000000001</v>
      </c>
      <c r="H88" s="12">
        <v>0</v>
      </c>
      <c r="I88" s="12">
        <v>0</v>
      </c>
      <c r="J88" s="12">
        <v>1333.2765129847844</v>
      </c>
      <c r="K88" s="12">
        <v>1333.943484727148</v>
      </c>
      <c r="L88" s="12">
        <v>183.84291393235739</v>
      </c>
      <c r="M88" s="12">
        <v>183.93488137304391</v>
      </c>
      <c r="N88" s="12">
        <v>194.94446488909705</v>
      </c>
      <c r="O88" s="12">
        <v>195.04198588203806</v>
      </c>
      <c r="P88" s="12">
        <v>0</v>
      </c>
      <c r="Q88" s="12">
        <v>0</v>
      </c>
      <c r="R88" s="12">
        <v>11.490997830802604</v>
      </c>
      <c r="S88" s="12">
        <v>11.496746203904555</v>
      </c>
      <c r="T88" s="12">
        <v>0</v>
      </c>
      <c r="U88" s="12">
        <v>0</v>
      </c>
      <c r="V88" s="12">
        <v>0</v>
      </c>
      <c r="W88" s="12">
        <v>0</v>
      </c>
      <c r="X88" s="12">
        <v>1809.9974885300003</v>
      </c>
      <c r="Y88" s="12">
        <v>1810.9029400000002</v>
      </c>
      <c r="Z88" s="12">
        <v>0</v>
      </c>
      <c r="AA88" s="12">
        <v>0</v>
      </c>
    </row>
    <row r="89" spans="1:27" ht="24.95" customHeight="1">
      <c r="A89" s="31" t="s">
        <v>45</v>
      </c>
      <c r="B89" s="12">
        <v>1164</v>
      </c>
      <c r="C89" s="12">
        <v>1166</v>
      </c>
      <c r="D89" s="12">
        <v>1603.8468754</v>
      </c>
      <c r="E89" s="12">
        <v>1604.6492000000001</v>
      </c>
      <c r="F89" s="12">
        <v>1924.8027172</v>
      </c>
      <c r="G89" s="12">
        <v>1925.7655999999999</v>
      </c>
      <c r="H89" s="12">
        <v>1035.8341480757267</v>
      </c>
      <c r="I89" s="12">
        <v>1036.3523242378456</v>
      </c>
      <c r="J89" s="12">
        <v>1315.9631887985545</v>
      </c>
      <c r="K89" s="12">
        <v>1316.6214995483288</v>
      </c>
      <c r="L89" s="12">
        <v>182.02245962577703</v>
      </c>
      <c r="M89" s="12">
        <v>182.11351638396903</v>
      </c>
      <c r="N89" s="12">
        <v>191.60794436315211</v>
      </c>
      <c r="O89" s="12">
        <v>191.70379626128275</v>
      </c>
      <c r="P89" s="12">
        <v>214.87093919392308</v>
      </c>
      <c r="Q89" s="12">
        <v>214.97842840812714</v>
      </c>
      <c r="R89" s="12">
        <v>11.392150537634409</v>
      </c>
      <c r="S89" s="12">
        <v>11.397849462365592</v>
      </c>
      <c r="T89" s="12">
        <v>0</v>
      </c>
      <c r="U89" s="12">
        <v>0</v>
      </c>
      <c r="V89" s="12">
        <v>0</v>
      </c>
      <c r="W89" s="12">
        <v>0</v>
      </c>
      <c r="X89" s="12">
        <v>1799.50873553</v>
      </c>
      <c r="Y89" s="12">
        <v>1800.40894</v>
      </c>
      <c r="Z89" s="12">
        <v>0</v>
      </c>
      <c r="AA89" s="12">
        <v>0</v>
      </c>
    </row>
    <row r="90" spans="1:27" ht="24.95" customHeight="1">
      <c r="A90" s="47" t="s">
        <v>46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24.95" customHeight="1">
      <c r="A91" s="31" t="s">
        <v>47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24.95" customHeight="1">
      <c r="A92" s="47" t="s">
        <v>48</v>
      </c>
      <c r="B92" s="12">
        <v>1164</v>
      </c>
      <c r="C92" s="12">
        <v>1166</v>
      </c>
      <c r="D92" s="12">
        <v>1605.9446259999997</v>
      </c>
      <c r="E92" s="12">
        <v>1606.7479999999998</v>
      </c>
      <c r="F92" s="12">
        <v>1923.5207585000003</v>
      </c>
      <c r="G92" s="12">
        <v>1924.4830000000002</v>
      </c>
      <c r="H92" s="12">
        <v>1041.1086296230123</v>
      </c>
      <c r="I92" s="12">
        <v>1041.629444345185</v>
      </c>
      <c r="J92" s="12">
        <v>1319.8380520951303</v>
      </c>
      <c r="K92" s="12">
        <v>1320.4983012457531</v>
      </c>
      <c r="L92" s="12">
        <v>181.65079414561154</v>
      </c>
      <c r="M92" s="12">
        <v>181.7416649781006</v>
      </c>
      <c r="N92" s="12">
        <v>191.8792498806329</v>
      </c>
      <c r="O92" s="12">
        <v>191.97523749938259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1800.6042275099999</v>
      </c>
      <c r="Y92" s="12">
        <v>1801.5049799999999</v>
      </c>
      <c r="Z92" s="12">
        <v>0</v>
      </c>
      <c r="AA92" s="12">
        <v>0</v>
      </c>
    </row>
    <row r="93" spans="1:27" ht="24.95" customHeight="1">
      <c r="A93" s="31" t="s">
        <v>49</v>
      </c>
      <c r="B93" s="12">
        <v>1164</v>
      </c>
      <c r="C93" s="12">
        <v>1166</v>
      </c>
      <c r="D93" s="13">
        <v>1605.2453757999999</v>
      </c>
      <c r="E93" s="13">
        <v>1606.0483999999999</v>
      </c>
      <c r="F93" s="13">
        <v>1921.8891747</v>
      </c>
      <c r="G93" s="13">
        <v>1922.8506</v>
      </c>
      <c r="H93" s="13">
        <v>1038.9738789337614</v>
      </c>
      <c r="I93" s="13">
        <v>1039.4936257466347</v>
      </c>
      <c r="J93" s="13">
        <v>1315.0722184608439</v>
      </c>
      <c r="K93" s="13">
        <v>1315.7300835025953</v>
      </c>
      <c r="L93" s="13">
        <v>181.49520338877468</v>
      </c>
      <c r="M93" s="13">
        <v>181.58599638696816</v>
      </c>
      <c r="N93" s="13">
        <v>192.25593058167541</v>
      </c>
      <c r="O93" s="13">
        <v>192.35210663499291</v>
      </c>
      <c r="P93" s="13">
        <v>215.04539247887217</v>
      </c>
      <c r="Q93" s="13">
        <v>215.15296896335386</v>
      </c>
      <c r="R93" s="13">
        <v>11.387697869845612</v>
      </c>
      <c r="S93" s="13">
        <v>11.393394567129176</v>
      </c>
      <c r="T93" s="12">
        <v>0</v>
      </c>
      <c r="U93" s="12">
        <v>0</v>
      </c>
      <c r="V93" s="12">
        <v>0</v>
      </c>
      <c r="W93" s="12">
        <v>0</v>
      </c>
      <c r="X93" s="13">
        <v>1798.64632695</v>
      </c>
      <c r="Y93" s="13">
        <v>1799.5461</v>
      </c>
      <c r="Z93" s="12">
        <v>0</v>
      </c>
      <c r="AA93" s="12">
        <v>0</v>
      </c>
    </row>
    <row r="94" spans="1:27" ht="24.95" customHeight="1">
      <c r="A94" s="47" t="s">
        <v>50</v>
      </c>
      <c r="B94" s="12">
        <v>1164</v>
      </c>
      <c r="C94" s="12">
        <v>1166</v>
      </c>
      <c r="D94" s="13">
        <v>1606.9935012999999</v>
      </c>
      <c r="E94" s="13">
        <v>1607.7973999999999</v>
      </c>
      <c r="F94" s="13">
        <v>1923.1711333999997</v>
      </c>
      <c r="G94" s="13">
        <v>1924.1331999999998</v>
      </c>
      <c r="H94" s="13">
        <v>1042.7854330708662</v>
      </c>
      <c r="I94" s="13">
        <v>1043.3070866141734</v>
      </c>
      <c r="J94" s="13">
        <v>1319.2404346841747</v>
      </c>
      <c r="K94" s="13">
        <v>1319.9003848766131</v>
      </c>
      <c r="L94" s="13">
        <v>181.97698385434558</v>
      </c>
      <c r="M94" s="13">
        <v>182.06801786327722</v>
      </c>
      <c r="N94" s="13">
        <v>192.68505199808212</v>
      </c>
      <c r="O94" s="13">
        <v>192.78144271944183</v>
      </c>
      <c r="P94" s="13">
        <v>215.27976355407779</v>
      </c>
      <c r="Q94" s="13">
        <v>215.38745728271914</v>
      </c>
      <c r="R94" s="13">
        <v>11.403297455968687</v>
      </c>
      <c r="S94" s="13">
        <v>11.409001956947161</v>
      </c>
      <c r="T94" s="12">
        <v>0</v>
      </c>
      <c r="U94" s="12">
        <v>0</v>
      </c>
      <c r="V94" s="12">
        <v>0</v>
      </c>
      <c r="W94" s="12">
        <v>0</v>
      </c>
      <c r="X94" s="13">
        <v>1801.1286651599999</v>
      </c>
      <c r="Y94" s="13">
        <v>1802.0296799999999</v>
      </c>
      <c r="Z94" s="12">
        <v>0</v>
      </c>
      <c r="AA94" s="12">
        <v>0</v>
      </c>
    </row>
    <row r="95" spans="1:27" ht="24.95" customHeight="1">
      <c r="A95" s="31" t="s">
        <v>51</v>
      </c>
      <c r="B95" s="12">
        <v>1164</v>
      </c>
      <c r="C95" s="12">
        <v>1166</v>
      </c>
      <c r="D95" s="13">
        <v>1607.2265847000001</v>
      </c>
      <c r="E95" s="13">
        <v>1608.0306</v>
      </c>
      <c r="F95" s="13">
        <v>1928.2989682</v>
      </c>
      <c r="G95" s="13">
        <v>1929.2636</v>
      </c>
      <c r="H95" s="13">
        <v>1045.8736426456069</v>
      </c>
      <c r="I95" s="13">
        <v>1046.39684106614</v>
      </c>
      <c r="J95" s="13">
        <v>1314.7754963898917</v>
      </c>
      <c r="K95" s="13">
        <v>1315.43321299639</v>
      </c>
      <c r="L95" s="13">
        <v>181.28910321225791</v>
      </c>
      <c r="M95" s="13">
        <v>181.37979310881232</v>
      </c>
      <c r="N95" s="13">
        <v>192.89873543432205</v>
      </c>
      <c r="O95" s="13">
        <v>192.99523305084747</v>
      </c>
      <c r="P95" s="13">
        <v>215.2996489931646</v>
      </c>
      <c r="Q95" s="13">
        <v>215.40735266949935</v>
      </c>
      <c r="R95" s="13">
        <v>11.386585246702492</v>
      </c>
      <c r="S95" s="13">
        <v>11.39228138739619</v>
      </c>
      <c r="T95" s="12">
        <v>0</v>
      </c>
      <c r="U95" s="12">
        <v>0</v>
      </c>
      <c r="V95" s="12">
        <v>0</v>
      </c>
      <c r="W95" s="12">
        <v>0</v>
      </c>
      <c r="X95" s="13">
        <v>1800.76738589</v>
      </c>
      <c r="Y95" s="13">
        <v>1801.66822</v>
      </c>
      <c r="Z95" s="12">
        <v>0</v>
      </c>
      <c r="AA95" s="12">
        <v>0</v>
      </c>
    </row>
    <row r="96" spans="1:27" ht="24.95" customHeight="1">
      <c r="A96" s="47" t="s">
        <v>52</v>
      </c>
      <c r="B96" s="12">
        <v>1164</v>
      </c>
      <c r="C96" s="12">
        <v>1166</v>
      </c>
      <c r="D96" s="13">
        <v>1603.3807085999997</v>
      </c>
      <c r="E96" s="13">
        <v>1604.1827999999998</v>
      </c>
      <c r="F96" s="13">
        <v>1938.9042629</v>
      </c>
      <c r="G96" s="13">
        <v>1939.8742</v>
      </c>
      <c r="H96" s="13">
        <v>1054.0083205209371</v>
      </c>
      <c r="I96" s="13">
        <v>1054.5355883150946</v>
      </c>
      <c r="J96" s="13">
        <v>1315.5175527711931</v>
      </c>
      <c r="K96" s="13">
        <v>1316.1756405914889</v>
      </c>
      <c r="L96" s="13">
        <v>179.85385351399734</v>
      </c>
      <c r="M96" s="13">
        <v>179.9438254267107</v>
      </c>
      <c r="N96" s="13">
        <v>193.98398748293886</v>
      </c>
      <c r="O96" s="13">
        <v>194.08102799693734</v>
      </c>
      <c r="P96" s="13">
        <v>214.7600707625401</v>
      </c>
      <c r="Q96" s="13">
        <v>214.8675045147975</v>
      </c>
      <c r="R96" s="13">
        <v>11.436869479882237</v>
      </c>
      <c r="S96" s="13">
        <v>11.442590775269872</v>
      </c>
      <c r="T96" s="12">
        <v>0</v>
      </c>
      <c r="U96" s="12">
        <v>0</v>
      </c>
      <c r="V96" s="12">
        <v>0</v>
      </c>
      <c r="W96" s="12">
        <v>0</v>
      </c>
      <c r="X96" s="13">
        <v>1800.73242338</v>
      </c>
      <c r="Y96" s="13">
        <v>1801.6332399999999</v>
      </c>
      <c r="Z96" s="12">
        <v>0</v>
      </c>
      <c r="AA96" s="12">
        <v>0</v>
      </c>
    </row>
    <row r="97" spans="1:27" ht="24.95" customHeight="1">
      <c r="A97" s="31" t="s">
        <v>53</v>
      </c>
      <c r="B97" s="12"/>
      <c r="C97" s="12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2"/>
      <c r="U97" s="12"/>
      <c r="V97" s="12"/>
      <c r="W97" s="12"/>
      <c r="X97" s="13"/>
      <c r="Y97" s="13"/>
      <c r="Z97" s="12"/>
      <c r="AA97" s="12"/>
    </row>
    <row r="98" spans="1:27" ht="24.95" customHeight="1">
      <c r="A98" s="47" t="s">
        <v>54</v>
      </c>
      <c r="B98" s="12"/>
      <c r="C98" s="1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2"/>
      <c r="U98" s="12"/>
      <c r="V98" s="12"/>
      <c r="W98" s="12"/>
      <c r="X98" s="13"/>
      <c r="Y98" s="13"/>
      <c r="Z98" s="13"/>
      <c r="AA98" s="13"/>
    </row>
    <row r="99" spans="1:27" ht="24.95" customHeight="1">
      <c r="A99" s="51" t="s">
        <v>55</v>
      </c>
      <c r="B99" s="12">
        <v>1164</v>
      </c>
      <c r="C99" s="12">
        <v>1166</v>
      </c>
      <c r="D99" s="62">
        <v>1603.4972502999999</v>
      </c>
      <c r="E99" s="62">
        <v>1604.2993999999999</v>
      </c>
      <c r="F99" s="62">
        <v>1937.7388459000001</v>
      </c>
      <c r="G99" s="62">
        <v>1938.7082</v>
      </c>
      <c r="H99" s="62">
        <v>1053.341467823572</v>
      </c>
      <c r="I99" s="62">
        <v>1053.8684020245842</v>
      </c>
      <c r="J99" s="62">
        <v>1314.034276694103</v>
      </c>
      <c r="K99" s="62">
        <v>1314.6916225053558</v>
      </c>
      <c r="L99" s="62">
        <v>179.64315442241886</v>
      </c>
      <c r="M99" s="62">
        <v>179.7330209328853</v>
      </c>
      <c r="N99" s="62">
        <v>194.46953010279003</v>
      </c>
      <c r="O99" s="62">
        <v>194.5668135095448</v>
      </c>
      <c r="P99" s="62">
        <v>214.78381865093991</v>
      </c>
      <c r="Q99" s="62">
        <v>214.89126428308145</v>
      </c>
      <c r="R99" s="62">
        <v>11.408879099363679</v>
      </c>
      <c r="S99" s="62">
        <v>11.41458639255996</v>
      </c>
      <c r="T99" s="12">
        <v>0</v>
      </c>
      <c r="U99" s="12">
        <v>0</v>
      </c>
      <c r="V99" s="12">
        <v>0</v>
      </c>
      <c r="W99" s="12">
        <v>0</v>
      </c>
      <c r="X99" s="62">
        <v>1799.1124937500001</v>
      </c>
      <c r="Y99" s="62">
        <v>1800.0125</v>
      </c>
      <c r="Z99" s="12">
        <v>0</v>
      </c>
      <c r="AA99" s="12">
        <v>0</v>
      </c>
    </row>
    <row r="100" spans="1:27" ht="24.95" customHeight="1">
      <c r="A100" s="33" t="s">
        <v>69</v>
      </c>
      <c r="B100" s="12">
        <v>1164</v>
      </c>
      <c r="C100" s="12">
        <v>1166</v>
      </c>
      <c r="D100" s="20">
        <v>1606.8769596000002</v>
      </c>
      <c r="E100" s="20">
        <v>1607.6808000000001</v>
      </c>
      <c r="F100" s="20">
        <v>1939.6035130999999</v>
      </c>
      <c r="G100" s="20">
        <v>1940.5737999999999</v>
      </c>
      <c r="H100" s="20">
        <v>1054.3897584366237</v>
      </c>
      <c r="I100" s="20">
        <v>1054.9172170451461</v>
      </c>
      <c r="J100" s="20">
        <v>1318.3450226244343</v>
      </c>
      <c r="K100" s="20">
        <v>1319.0045248868778</v>
      </c>
      <c r="L100" s="20">
        <v>179.10754902563471</v>
      </c>
      <c r="M100" s="20">
        <v>179.19714759943443</v>
      </c>
      <c r="N100" s="20">
        <v>194.65467421623157</v>
      </c>
      <c r="O100" s="20">
        <v>194.75205024135224</v>
      </c>
      <c r="P100" s="20">
        <v>215.22807859939425</v>
      </c>
      <c r="Q100" s="20">
        <v>215.33574647263057</v>
      </c>
      <c r="R100" s="20">
        <v>11.331229946524065</v>
      </c>
      <c r="S100" s="20">
        <v>11.336898395721926</v>
      </c>
      <c r="T100" s="12">
        <v>0</v>
      </c>
      <c r="U100" s="12">
        <v>0</v>
      </c>
      <c r="V100" s="12">
        <v>0</v>
      </c>
      <c r="W100" s="12">
        <v>0</v>
      </c>
      <c r="X100" s="20">
        <v>1801.3034777100002</v>
      </c>
      <c r="Y100" s="20">
        <v>1802.2045800000001</v>
      </c>
      <c r="Z100" s="12">
        <v>0</v>
      </c>
      <c r="AA100" s="12">
        <v>0</v>
      </c>
    </row>
    <row r="101" spans="1:27" ht="24.95" customHeight="1">
      <c r="A101" s="227" t="s">
        <v>426</v>
      </c>
      <c r="B101" s="231">
        <f>AVERAGE(B70:B100)</f>
        <v>1164</v>
      </c>
      <c r="C101" s="231">
        <f>AVERAGE(C70:C100)</f>
        <v>1166</v>
      </c>
      <c r="D101" s="231">
        <f>AVERAGE(D70:D100)</f>
        <v>1610.4897523000002</v>
      </c>
      <c r="E101" s="231">
        <f t="shared" ref="E101:AA101" si="2">AVERAGE(E70:E100)</f>
        <v>1611.2954</v>
      </c>
      <c r="F101" s="231">
        <f t="shared" si="2"/>
        <v>1937.8720364142857</v>
      </c>
      <c r="G101" s="231">
        <f t="shared" si="2"/>
        <v>1938.8414571428571</v>
      </c>
      <c r="H101" s="231">
        <f t="shared" si="2"/>
        <v>849.43566779406115</v>
      </c>
      <c r="I101" s="231">
        <f t="shared" si="2"/>
        <v>849.86059809310746</v>
      </c>
      <c r="J101" s="231">
        <f t="shared" si="2"/>
        <v>1196.1638965176946</v>
      </c>
      <c r="K101" s="231">
        <f t="shared" si="2"/>
        <v>1196.7622776565229</v>
      </c>
      <c r="L101" s="231">
        <f t="shared" si="2"/>
        <v>164.26673397669629</v>
      </c>
      <c r="M101" s="231">
        <f t="shared" si="2"/>
        <v>164.34890843091176</v>
      </c>
      <c r="N101" s="231">
        <f t="shared" si="2"/>
        <v>175.76570287904872</v>
      </c>
      <c r="O101" s="231">
        <f t="shared" si="2"/>
        <v>175.85362969389567</v>
      </c>
      <c r="P101" s="231">
        <f t="shared" si="2"/>
        <v>174.60467588756032</v>
      </c>
      <c r="Q101" s="231">
        <f t="shared" si="2"/>
        <v>174.69202189850952</v>
      </c>
      <c r="R101" s="231">
        <f t="shared" si="2"/>
        <v>10.858778933332488</v>
      </c>
      <c r="S101" s="231">
        <f t="shared" si="2"/>
        <v>10.861988797465138</v>
      </c>
      <c r="T101" s="231">
        <f t="shared" si="2"/>
        <v>0</v>
      </c>
      <c r="U101" s="231">
        <f t="shared" si="2"/>
        <v>0</v>
      </c>
      <c r="V101" s="231">
        <f t="shared" si="2"/>
        <v>0</v>
      </c>
      <c r="W101" s="231">
        <f t="shared" si="2"/>
        <v>0</v>
      </c>
      <c r="X101" s="231">
        <f t="shared" si="2"/>
        <v>1799.1936002809525</v>
      </c>
      <c r="Y101" s="231">
        <f t="shared" si="2"/>
        <v>1800.0936285714283</v>
      </c>
      <c r="Z101" s="231">
        <f t="shared" si="2"/>
        <v>0</v>
      </c>
      <c r="AA101" s="231">
        <f t="shared" si="2"/>
        <v>0</v>
      </c>
    </row>
    <row r="102" spans="1:27" ht="24.95" customHeight="1">
      <c r="A102" s="48" t="s">
        <v>536</v>
      </c>
      <c r="B102" s="21"/>
      <c r="C102" s="21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</row>
    <row r="103" spans="1:27" ht="24.95" customHeight="1">
      <c r="A103" s="31">
        <v>1</v>
      </c>
      <c r="B103" s="12">
        <v>1164</v>
      </c>
      <c r="C103" s="12">
        <v>1166</v>
      </c>
      <c r="D103" s="12">
        <v>1607.1100429999999</v>
      </c>
      <c r="E103" s="12">
        <v>1607.914</v>
      </c>
      <c r="F103" s="12">
        <v>1939.6035130999999</v>
      </c>
      <c r="G103" s="12">
        <v>1940.5737999999999</v>
      </c>
      <c r="H103" s="12">
        <v>1056.8758501859072</v>
      </c>
      <c r="I103" s="12">
        <v>1057.4045524621383</v>
      </c>
      <c r="J103" s="12">
        <v>1319.6885969878836</v>
      </c>
      <c r="K103" s="12">
        <v>1320.3487713735703</v>
      </c>
      <c r="L103" s="12">
        <v>180.66239846220623</v>
      </c>
      <c r="M103" s="12">
        <v>180.75277484963104</v>
      </c>
      <c r="N103" s="12">
        <v>195.34638528972994</v>
      </c>
      <c r="O103" s="12">
        <v>195.44410734340164</v>
      </c>
      <c r="P103" s="12">
        <v>215.27181040693057</v>
      </c>
      <c r="Q103" s="12">
        <v>215.37950015700906</v>
      </c>
      <c r="R103" s="12">
        <v>11.285145734482425</v>
      </c>
      <c r="S103" s="12">
        <v>11.290791130047449</v>
      </c>
      <c r="T103" s="12">
        <v>0</v>
      </c>
      <c r="U103" s="12">
        <v>0</v>
      </c>
      <c r="V103" s="12">
        <v>0</v>
      </c>
      <c r="W103" s="12">
        <v>0</v>
      </c>
      <c r="X103" s="12">
        <v>1800.84896508</v>
      </c>
      <c r="Y103" s="12">
        <v>1801.7498399999999</v>
      </c>
      <c r="Z103" s="12">
        <v>0</v>
      </c>
      <c r="AA103" s="12">
        <v>0</v>
      </c>
    </row>
    <row r="104" spans="1:27" ht="24.95" customHeight="1">
      <c r="A104" s="240">
        <v>2</v>
      </c>
      <c r="B104" s="12">
        <v>1164</v>
      </c>
      <c r="C104" s="12">
        <v>1166</v>
      </c>
      <c r="D104" s="12">
        <v>1607.693</v>
      </c>
      <c r="E104" s="12">
        <v>1608.4970000000001</v>
      </c>
      <c r="F104" s="12">
        <v>1939.37</v>
      </c>
      <c r="G104" s="12">
        <v>1940.3409999999999</v>
      </c>
      <c r="H104" s="12">
        <v>1056.4929999999999</v>
      </c>
      <c r="I104" s="12">
        <v>1057.021</v>
      </c>
      <c r="J104" s="12">
        <v>1318.1959999999999</v>
      </c>
      <c r="K104" s="12">
        <v>1318.855</v>
      </c>
      <c r="L104" s="12">
        <v>180.626</v>
      </c>
      <c r="M104" s="12">
        <v>180.71600000000001</v>
      </c>
      <c r="N104" s="12">
        <v>195.70099999999999</v>
      </c>
      <c r="O104" s="12">
        <v>195.79900000000001</v>
      </c>
      <c r="P104" s="12">
        <v>215.35900000000001</v>
      </c>
      <c r="Q104" s="12">
        <v>215.46700000000001</v>
      </c>
      <c r="R104" s="12">
        <v>11.222</v>
      </c>
      <c r="S104" s="12">
        <v>11.228</v>
      </c>
      <c r="T104" s="12">
        <v>0</v>
      </c>
      <c r="U104" s="12">
        <v>0</v>
      </c>
      <c r="V104" s="12">
        <v>0</v>
      </c>
      <c r="W104" s="12">
        <v>0</v>
      </c>
      <c r="X104" s="12">
        <v>1800.126</v>
      </c>
      <c r="Y104" s="12">
        <v>1801.027</v>
      </c>
      <c r="Z104" s="12">
        <v>0</v>
      </c>
      <c r="AA104" s="12">
        <v>0</v>
      </c>
    </row>
    <row r="105" spans="1:27" ht="24.95" customHeight="1">
      <c r="A105" s="31" t="s">
        <v>28</v>
      </c>
      <c r="B105" s="12">
        <v>1164</v>
      </c>
      <c r="C105" s="12">
        <v>1166</v>
      </c>
      <c r="D105" s="12">
        <v>1604.896</v>
      </c>
      <c r="E105" s="12">
        <v>1605.6990000000001</v>
      </c>
      <c r="F105" s="12">
        <v>1933.5429999999999</v>
      </c>
      <c r="G105" s="12">
        <v>1934.511</v>
      </c>
      <c r="H105" s="12">
        <v>1056.1099999999999</v>
      </c>
      <c r="I105" s="12">
        <v>1056.6379999999999</v>
      </c>
      <c r="J105" s="12">
        <v>1314.3309999999999</v>
      </c>
      <c r="K105" s="12">
        <v>1314.9880000000001</v>
      </c>
      <c r="L105" s="12">
        <v>179.51599999999999</v>
      </c>
      <c r="M105" s="12">
        <v>179.60599999999999</v>
      </c>
      <c r="N105" s="12">
        <v>195.006</v>
      </c>
      <c r="O105" s="12">
        <v>195.10400000000001</v>
      </c>
      <c r="P105" s="12">
        <v>214.994</v>
      </c>
      <c r="Q105" s="12">
        <v>215.101</v>
      </c>
      <c r="R105" s="12">
        <v>11.224</v>
      </c>
      <c r="S105" s="12">
        <v>11.23</v>
      </c>
      <c r="T105" s="67">
        <v>0</v>
      </c>
      <c r="U105" s="67">
        <v>0</v>
      </c>
      <c r="V105" s="67">
        <v>0</v>
      </c>
      <c r="W105" s="67">
        <v>0</v>
      </c>
      <c r="X105" s="12">
        <v>1798.0640000000001</v>
      </c>
      <c r="Y105" s="12">
        <v>1798.963</v>
      </c>
      <c r="Z105" s="67">
        <v>0</v>
      </c>
      <c r="AA105" s="67">
        <v>0</v>
      </c>
    </row>
    <row r="106" spans="1:27" ht="24.95" customHeight="1">
      <c r="A106" s="31">
        <v>4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>
        <v>1754.239</v>
      </c>
      <c r="Y106" s="12">
        <v>1755.117</v>
      </c>
      <c r="Z106" s="12">
        <v>0</v>
      </c>
      <c r="AA106" s="12">
        <v>0</v>
      </c>
    </row>
    <row r="107" spans="1:27" ht="24.95" customHeight="1">
      <c r="A107" s="31">
        <v>5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24.95" customHeight="1">
      <c r="A108" s="31">
        <v>6</v>
      </c>
      <c r="B108" s="12">
        <v>1164</v>
      </c>
      <c r="C108" s="12">
        <v>1166</v>
      </c>
      <c r="D108" s="12">
        <v>1596.6210000000001</v>
      </c>
      <c r="E108" s="12">
        <v>1597.42</v>
      </c>
      <c r="F108" s="12">
        <v>1932.961</v>
      </c>
      <c r="G108" s="12">
        <v>1933.9280000000001</v>
      </c>
      <c r="H108" s="12">
        <v>1061.5930000000001</v>
      </c>
      <c r="I108" s="12">
        <v>1062.124</v>
      </c>
      <c r="J108" s="12">
        <v>1305.643</v>
      </c>
      <c r="K108" s="12">
        <v>1306.296</v>
      </c>
      <c r="L108" s="12">
        <v>178.179</v>
      </c>
      <c r="M108" s="12">
        <v>178.268</v>
      </c>
      <c r="N108" s="12">
        <v>194.41399999999999</v>
      </c>
      <c r="O108" s="12">
        <v>194.512</v>
      </c>
      <c r="P108" s="12">
        <v>213.87299999999999</v>
      </c>
      <c r="Q108" s="12">
        <v>213.98</v>
      </c>
      <c r="R108" s="12">
        <v>11.217000000000001</v>
      </c>
      <c r="S108" s="12">
        <v>11.222</v>
      </c>
      <c r="T108" s="12">
        <v>0</v>
      </c>
      <c r="U108" s="12">
        <v>0</v>
      </c>
      <c r="V108" s="12">
        <v>0</v>
      </c>
      <c r="W108" s="12">
        <v>0</v>
      </c>
      <c r="X108" s="12">
        <v>1794.9639999999999</v>
      </c>
      <c r="Y108" s="12">
        <v>1795.8620000000001</v>
      </c>
      <c r="Z108" s="12">
        <v>0</v>
      </c>
      <c r="AA108" s="12">
        <v>0</v>
      </c>
    </row>
    <row r="109" spans="1:27" ht="24.95" customHeight="1">
      <c r="A109" s="31">
        <v>7</v>
      </c>
      <c r="B109" s="12">
        <v>1164</v>
      </c>
      <c r="C109" s="12">
        <v>1166</v>
      </c>
      <c r="D109" s="12">
        <v>1599.3019999999999</v>
      </c>
      <c r="E109" s="12">
        <v>1600.1020000000001</v>
      </c>
      <c r="F109" s="12">
        <v>1932.4939999999999</v>
      </c>
      <c r="G109" s="12">
        <v>1933.461</v>
      </c>
      <c r="H109" s="12">
        <v>1062.271</v>
      </c>
      <c r="I109" s="12">
        <v>1062.8019999999999</v>
      </c>
      <c r="J109" s="12">
        <v>1309.8989999999999</v>
      </c>
      <c r="K109" s="12">
        <v>1310.5540000000001</v>
      </c>
      <c r="L109" s="12">
        <v>178.024</v>
      </c>
      <c r="M109" s="12">
        <v>178.113</v>
      </c>
      <c r="N109" s="12">
        <v>194.078</v>
      </c>
      <c r="O109" s="12">
        <v>194.17500000000001</v>
      </c>
      <c r="P109" s="12">
        <v>214.215</v>
      </c>
      <c r="Q109" s="12">
        <v>214.322</v>
      </c>
      <c r="R109" s="12">
        <v>11.292999999999999</v>
      </c>
      <c r="S109" s="12">
        <v>11.298</v>
      </c>
      <c r="T109" s="12">
        <v>0</v>
      </c>
      <c r="U109" s="12">
        <v>0</v>
      </c>
      <c r="V109" s="12">
        <v>0</v>
      </c>
      <c r="W109" s="12">
        <v>0</v>
      </c>
      <c r="X109" s="12">
        <v>1796.7349999999999</v>
      </c>
      <c r="Y109" s="12">
        <v>1797.634</v>
      </c>
      <c r="Z109" s="12">
        <v>0</v>
      </c>
      <c r="AA109" s="12">
        <v>0</v>
      </c>
    </row>
    <row r="110" spans="1:27" ht="24.95" customHeight="1">
      <c r="A110" s="31">
        <v>8</v>
      </c>
      <c r="B110" s="12">
        <v>1164</v>
      </c>
      <c r="C110" s="12">
        <v>1166</v>
      </c>
      <c r="D110" s="12">
        <v>1605.2449999999999</v>
      </c>
      <c r="E110" s="12">
        <v>1606.048</v>
      </c>
      <c r="F110" s="12">
        <v>1947.8779999999999</v>
      </c>
      <c r="G110" s="12">
        <v>1948.8520000000001</v>
      </c>
      <c r="H110" s="12">
        <v>1067.0360000000001</v>
      </c>
      <c r="I110" s="12">
        <v>1067.57</v>
      </c>
      <c r="J110" s="12">
        <v>1314.7750000000001</v>
      </c>
      <c r="K110" s="12">
        <v>1315.433</v>
      </c>
      <c r="L110" s="12">
        <v>178.77500000000001</v>
      </c>
      <c r="M110" s="12">
        <v>178.86500000000001</v>
      </c>
      <c r="N110" s="12">
        <v>194.905</v>
      </c>
      <c r="O110" s="12">
        <v>195.00299999999999</v>
      </c>
      <c r="P110" s="12">
        <v>215.01</v>
      </c>
      <c r="Q110" s="12">
        <v>215.11699999999999</v>
      </c>
      <c r="R110" s="12">
        <v>11.33</v>
      </c>
      <c r="S110" s="12">
        <v>11.336</v>
      </c>
      <c r="T110" s="12">
        <v>0</v>
      </c>
      <c r="U110" s="12">
        <v>0</v>
      </c>
      <c r="V110" s="12">
        <v>0</v>
      </c>
      <c r="W110" s="12">
        <v>0</v>
      </c>
      <c r="X110" s="12">
        <v>1801.3969999999999</v>
      </c>
      <c r="Y110" s="12">
        <v>1802.298</v>
      </c>
      <c r="Z110" s="12">
        <v>0</v>
      </c>
      <c r="AA110" s="12">
        <v>0</v>
      </c>
    </row>
    <row r="111" spans="1:27" ht="24.95" customHeight="1">
      <c r="A111" s="31" t="s">
        <v>34</v>
      </c>
      <c r="B111" s="12">
        <v>1164</v>
      </c>
      <c r="C111" s="12">
        <v>1166</v>
      </c>
      <c r="D111" s="12">
        <v>1607.576</v>
      </c>
      <c r="E111" s="12">
        <v>1608.38</v>
      </c>
      <c r="F111" s="12">
        <v>1951.0250000000001</v>
      </c>
      <c r="G111" s="12">
        <v>1952.001</v>
      </c>
      <c r="H111" s="12">
        <v>1068.896</v>
      </c>
      <c r="I111" s="12">
        <v>1069.43</v>
      </c>
      <c r="J111" s="12">
        <v>1319.539</v>
      </c>
      <c r="K111" s="12">
        <v>1320.1990000000001</v>
      </c>
      <c r="L111" s="12">
        <v>179.47200000000001</v>
      </c>
      <c r="M111" s="12">
        <v>179.56100000000001</v>
      </c>
      <c r="N111" s="12">
        <v>195.57900000000001</v>
      </c>
      <c r="O111" s="12">
        <v>195.67699999999999</v>
      </c>
      <c r="P111" s="12">
        <v>215.32</v>
      </c>
      <c r="Q111" s="12">
        <v>215.42699999999999</v>
      </c>
      <c r="R111" s="12">
        <v>11.430999999999999</v>
      </c>
      <c r="S111" s="12">
        <v>11.436999999999999</v>
      </c>
      <c r="T111" s="12">
        <v>0</v>
      </c>
      <c r="U111" s="12">
        <v>0</v>
      </c>
      <c r="V111" s="12">
        <v>0</v>
      </c>
      <c r="W111" s="12">
        <v>0</v>
      </c>
      <c r="X111" s="12">
        <v>1804.4849999999999</v>
      </c>
      <c r="Y111" s="12">
        <v>1805.3879999999999</v>
      </c>
      <c r="Z111" s="12">
        <v>0</v>
      </c>
      <c r="AA111" s="12">
        <v>0</v>
      </c>
    </row>
    <row r="112" spans="1:27" ht="24.95" customHeight="1">
      <c r="A112" s="31">
        <v>10</v>
      </c>
      <c r="B112" s="12">
        <v>1164</v>
      </c>
      <c r="C112" s="12">
        <v>1166</v>
      </c>
      <c r="D112" s="12">
        <v>1616.0840000000001</v>
      </c>
      <c r="E112" s="12">
        <v>1616.8920000000001</v>
      </c>
      <c r="F112" s="12">
        <v>1956.502</v>
      </c>
      <c r="G112" s="12">
        <v>1957.481</v>
      </c>
      <c r="H112" s="12">
        <v>1068.0139999999999</v>
      </c>
      <c r="I112" s="12">
        <v>1068.548</v>
      </c>
      <c r="J112" s="12">
        <v>1327.808</v>
      </c>
      <c r="K112" s="12">
        <v>1328.472</v>
      </c>
      <c r="L112" s="12">
        <v>178.72300000000001</v>
      </c>
      <c r="M112" s="12">
        <v>178.81200000000001</v>
      </c>
      <c r="N112" s="12">
        <v>196.69800000000001</v>
      </c>
      <c r="O112" s="12">
        <v>196.797</v>
      </c>
      <c r="P112" s="12">
        <v>216.45500000000001</v>
      </c>
      <c r="Q112" s="12">
        <v>216.56399999999999</v>
      </c>
      <c r="R112" s="12">
        <v>11.417999999999999</v>
      </c>
      <c r="S112" s="12">
        <v>11.423999999999999</v>
      </c>
      <c r="T112" s="12">
        <v>0</v>
      </c>
      <c r="U112" s="12">
        <v>0</v>
      </c>
      <c r="V112" s="12">
        <v>0</v>
      </c>
      <c r="W112" s="12">
        <v>0</v>
      </c>
      <c r="X112" s="12">
        <v>1808.809</v>
      </c>
      <c r="Y112" s="12">
        <v>1809.7139999999999</v>
      </c>
      <c r="Z112" s="12">
        <v>0</v>
      </c>
      <c r="AA112" s="12">
        <v>0</v>
      </c>
    </row>
    <row r="113" spans="1:27" ht="24.95" customHeight="1">
      <c r="A113" s="31">
        <v>11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24.95" customHeight="1">
      <c r="A114" s="31">
        <v>12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24.95" customHeight="1">
      <c r="A115" s="31">
        <v>13</v>
      </c>
      <c r="B115" s="12">
        <v>1164</v>
      </c>
      <c r="C115" s="12">
        <v>1166</v>
      </c>
      <c r="D115" s="67">
        <v>1616.6659999999999</v>
      </c>
      <c r="E115" s="67">
        <v>1617.4749999999999</v>
      </c>
      <c r="F115" s="67">
        <v>1951.1410000000001</v>
      </c>
      <c r="G115" s="67">
        <v>1952.117</v>
      </c>
      <c r="H115" s="67">
        <v>1063.337</v>
      </c>
      <c r="I115" s="67">
        <v>1063.8689999999999</v>
      </c>
      <c r="J115" s="67">
        <v>1330.992</v>
      </c>
      <c r="K115" s="67">
        <v>1331.6579999999999</v>
      </c>
      <c r="L115" s="67">
        <v>178.51499999999999</v>
      </c>
      <c r="M115" s="67">
        <v>178.60400000000001</v>
      </c>
      <c r="N115" s="67">
        <v>195.71100000000001</v>
      </c>
      <c r="O115" s="67">
        <v>195.80799999999999</v>
      </c>
      <c r="P115" s="67">
        <v>216.53200000000001</v>
      </c>
      <c r="Q115" s="67">
        <v>216.64</v>
      </c>
      <c r="R115" s="67">
        <v>11.478999999999999</v>
      </c>
      <c r="S115" s="67">
        <v>11.484</v>
      </c>
      <c r="T115" s="67">
        <v>0</v>
      </c>
      <c r="U115" s="67">
        <v>0</v>
      </c>
      <c r="V115" s="67">
        <v>0</v>
      </c>
      <c r="W115" s="67">
        <v>0</v>
      </c>
      <c r="X115" s="67">
        <v>1809.461</v>
      </c>
      <c r="Y115" s="67">
        <v>1810.367</v>
      </c>
      <c r="Z115" s="12">
        <v>0</v>
      </c>
      <c r="AA115" s="12">
        <v>0</v>
      </c>
    </row>
    <row r="116" spans="1:27" ht="24.95" customHeight="1">
      <c r="A116" s="31">
        <v>14</v>
      </c>
      <c r="B116" s="12">
        <v>1164</v>
      </c>
      <c r="C116" s="12">
        <v>1166</v>
      </c>
      <c r="D116" s="12">
        <v>1611.422</v>
      </c>
      <c r="E116" s="12">
        <v>1612.2280000000001</v>
      </c>
      <c r="F116" s="12">
        <v>1948.461</v>
      </c>
      <c r="G116" s="12">
        <v>1949.4349999999999</v>
      </c>
      <c r="H116" s="12">
        <v>1062.367</v>
      </c>
      <c r="I116" s="12">
        <v>1062.8989999999999</v>
      </c>
      <c r="J116" s="12">
        <v>1326.75</v>
      </c>
      <c r="K116" s="12">
        <v>1327.413</v>
      </c>
      <c r="L116" s="12">
        <v>178.00200000000001</v>
      </c>
      <c r="M116" s="12">
        <v>178.09100000000001</v>
      </c>
      <c r="N116" s="12">
        <v>195.559</v>
      </c>
      <c r="O116" s="12">
        <v>195.65700000000001</v>
      </c>
      <c r="P116" s="12">
        <v>215.822</v>
      </c>
      <c r="Q116" s="12">
        <v>215.93</v>
      </c>
      <c r="R116" s="12">
        <v>11.488</v>
      </c>
      <c r="S116" s="12">
        <v>11.493</v>
      </c>
      <c r="T116" s="12">
        <v>0</v>
      </c>
      <c r="U116" s="12">
        <v>0</v>
      </c>
      <c r="V116" s="12">
        <v>0</v>
      </c>
      <c r="W116" s="12">
        <v>0</v>
      </c>
      <c r="X116" s="12">
        <v>1805.953</v>
      </c>
      <c r="Y116" s="12">
        <v>1806.857</v>
      </c>
      <c r="Z116" s="12">
        <v>0</v>
      </c>
      <c r="AA116" s="12">
        <v>0</v>
      </c>
    </row>
    <row r="117" spans="1:27" ht="24.95" customHeight="1">
      <c r="A117" s="31">
        <v>15</v>
      </c>
      <c r="B117" s="12">
        <v>1164</v>
      </c>
      <c r="C117" s="12">
        <v>1166</v>
      </c>
      <c r="D117" s="12">
        <v>1608.625</v>
      </c>
      <c r="E117" s="12">
        <v>1609.43</v>
      </c>
      <c r="F117" s="12">
        <v>1948.461</v>
      </c>
      <c r="G117" s="12">
        <v>1949.4349999999999</v>
      </c>
      <c r="H117" s="12">
        <v>1061.3030000000001</v>
      </c>
      <c r="I117" s="12">
        <v>1061.8340000000001</v>
      </c>
      <c r="J117" s="12">
        <v>1322.684</v>
      </c>
      <c r="K117" s="12">
        <v>1323.346</v>
      </c>
      <c r="L117" s="12">
        <v>177.279</v>
      </c>
      <c r="M117" s="12">
        <v>177.36799999999999</v>
      </c>
      <c r="N117" s="12">
        <v>195.471</v>
      </c>
      <c r="O117" s="12">
        <v>195.56899999999999</v>
      </c>
      <c r="P117" s="12">
        <v>215.45500000000001</v>
      </c>
      <c r="Q117" s="12">
        <v>215.56299999999999</v>
      </c>
      <c r="R117" s="12">
        <v>11.441000000000001</v>
      </c>
      <c r="S117" s="12">
        <v>11.446999999999999</v>
      </c>
      <c r="T117" s="12">
        <v>0</v>
      </c>
      <c r="U117" s="12">
        <v>0</v>
      </c>
      <c r="V117" s="12">
        <v>0</v>
      </c>
      <c r="W117" s="12">
        <v>0</v>
      </c>
      <c r="X117" s="12">
        <v>1804.1120000000001</v>
      </c>
      <c r="Y117" s="12">
        <v>1805.0150000000001</v>
      </c>
      <c r="Z117" s="12">
        <v>0</v>
      </c>
      <c r="AA117" s="12">
        <v>0</v>
      </c>
    </row>
    <row r="118" spans="1:27" ht="24.95" customHeight="1">
      <c r="A118" s="31" t="s">
        <v>41</v>
      </c>
      <c r="B118" s="12">
        <v>1164</v>
      </c>
      <c r="C118" s="12">
        <v>1166</v>
      </c>
      <c r="D118" s="12">
        <v>1612.934</v>
      </c>
      <c r="E118" s="12">
        <v>1613.7439999999999</v>
      </c>
      <c r="F118" s="12">
        <v>1956.6189999999999</v>
      </c>
      <c r="G118" s="12">
        <v>1957.597</v>
      </c>
      <c r="H118" s="12">
        <v>1056.78</v>
      </c>
      <c r="I118" s="12">
        <v>1057.309</v>
      </c>
      <c r="J118" s="12">
        <v>1325.241</v>
      </c>
      <c r="K118" s="12">
        <v>1325.904</v>
      </c>
      <c r="L118" s="12">
        <v>177.60400000000001</v>
      </c>
      <c r="M118" s="12">
        <v>177.69200000000001</v>
      </c>
      <c r="N118" s="12">
        <v>195.81899999999999</v>
      </c>
      <c r="O118" s="12">
        <v>195.917</v>
      </c>
      <c r="P118" s="12">
        <v>216.02600000000001</v>
      </c>
      <c r="Q118" s="12">
        <v>216.13399999999999</v>
      </c>
      <c r="R118" s="12">
        <v>11.414</v>
      </c>
      <c r="S118" s="12">
        <v>11.42</v>
      </c>
      <c r="T118" s="12">
        <v>0</v>
      </c>
      <c r="U118" s="12">
        <v>0</v>
      </c>
      <c r="V118" s="12">
        <v>0</v>
      </c>
      <c r="W118" s="12">
        <v>0</v>
      </c>
      <c r="X118" s="12">
        <v>1806.431</v>
      </c>
      <c r="Y118" s="12">
        <v>1807.335</v>
      </c>
      <c r="Z118" s="12">
        <v>0</v>
      </c>
      <c r="AA118" s="12">
        <v>0</v>
      </c>
    </row>
    <row r="119" spans="1:27" ht="24.95" customHeight="1">
      <c r="A119" s="31" t="s">
        <v>42</v>
      </c>
      <c r="B119" s="12">
        <v>1164</v>
      </c>
      <c r="C119" s="12">
        <v>1166</v>
      </c>
      <c r="D119" s="12">
        <v>1614.6849999999999</v>
      </c>
      <c r="E119" s="12">
        <v>1615.4929999999999</v>
      </c>
      <c r="F119" s="12">
        <v>1959.5319999999999</v>
      </c>
      <c r="G119" s="12">
        <v>1960.5119999999999</v>
      </c>
      <c r="H119" s="12">
        <v>1059.663</v>
      </c>
      <c r="I119" s="12">
        <v>1060.193</v>
      </c>
      <c r="J119" s="12">
        <v>1326.4480000000001</v>
      </c>
      <c r="K119" s="12">
        <v>1327.1110000000001</v>
      </c>
      <c r="L119" s="12">
        <v>177.166</v>
      </c>
      <c r="M119" s="12">
        <v>177.255</v>
      </c>
      <c r="N119" s="67">
        <v>0</v>
      </c>
      <c r="O119" s="67">
        <v>0</v>
      </c>
      <c r="P119" s="67">
        <v>0</v>
      </c>
      <c r="Q119" s="67">
        <v>0</v>
      </c>
      <c r="R119" s="12">
        <v>11.422000000000001</v>
      </c>
      <c r="S119" s="12">
        <v>11.428000000000001</v>
      </c>
      <c r="T119" s="67">
        <v>0</v>
      </c>
      <c r="U119" s="67">
        <v>0</v>
      </c>
      <c r="V119" s="67">
        <v>0</v>
      </c>
      <c r="W119" s="67">
        <v>0</v>
      </c>
      <c r="X119" s="12">
        <v>1807.7249999999999</v>
      </c>
      <c r="Y119" s="12">
        <v>1808.6289999999999</v>
      </c>
      <c r="Z119" s="12">
        <v>0</v>
      </c>
      <c r="AA119" s="12">
        <v>0</v>
      </c>
    </row>
    <row r="120" spans="1:27" ht="24.95" customHeight="1">
      <c r="A120" s="31">
        <v>18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24.95" customHeight="1">
      <c r="A121" s="31">
        <v>19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24.95" customHeight="1">
      <c r="A122" s="31">
        <v>20</v>
      </c>
      <c r="B122" s="12">
        <v>1164</v>
      </c>
      <c r="C122" s="12">
        <v>1166</v>
      </c>
      <c r="D122" s="67">
        <v>0</v>
      </c>
      <c r="E122" s="67">
        <v>0</v>
      </c>
      <c r="F122" s="67">
        <v>0</v>
      </c>
      <c r="G122" s="67">
        <v>0</v>
      </c>
      <c r="H122" s="67">
        <v>0</v>
      </c>
      <c r="I122" s="67">
        <v>0</v>
      </c>
      <c r="J122" s="12">
        <v>1320.4359999999999</v>
      </c>
      <c r="K122" s="12">
        <v>1321.097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12">
        <v>11.367000000000001</v>
      </c>
      <c r="S122" s="12">
        <v>11.372</v>
      </c>
      <c r="T122" s="12">
        <v>0</v>
      </c>
      <c r="U122" s="12">
        <v>0</v>
      </c>
      <c r="V122" s="12">
        <v>0</v>
      </c>
      <c r="W122" s="12">
        <v>0</v>
      </c>
      <c r="X122" s="12">
        <v>1805.0440000000001</v>
      </c>
      <c r="Y122" s="12">
        <v>1805.9469999999999</v>
      </c>
      <c r="Z122" s="12">
        <v>0</v>
      </c>
      <c r="AA122" s="12">
        <v>0</v>
      </c>
    </row>
    <row r="123" spans="1:27" ht="24.95" customHeight="1">
      <c r="A123" s="31" t="s">
        <v>46</v>
      </c>
      <c r="B123" s="12">
        <v>1164</v>
      </c>
      <c r="C123" s="12">
        <v>1166</v>
      </c>
      <c r="D123" s="67">
        <v>0</v>
      </c>
      <c r="E123" s="67">
        <v>0</v>
      </c>
      <c r="F123" s="67">
        <v>0</v>
      </c>
      <c r="G123" s="67">
        <v>0</v>
      </c>
      <c r="H123" s="12">
        <v>1057.451</v>
      </c>
      <c r="I123" s="12">
        <v>1057.98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12">
        <v>11.359</v>
      </c>
      <c r="S123" s="12">
        <v>11.365</v>
      </c>
      <c r="T123" s="12">
        <v>0</v>
      </c>
      <c r="U123" s="12">
        <v>0</v>
      </c>
      <c r="V123" s="12">
        <v>0</v>
      </c>
      <c r="W123" s="12">
        <v>0</v>
      </c>
      <c r="X123" s="12">
        <v>1803.576</v>
      </c>
      <c r="Y123" s="12">
        <v>1804.4780000000001</v>
      </c>
      <c r="Z123" s="12">
        <v>0</v>
      </c>
      <c r="AA123" s="12">
        <v>0</v>
      </c>
    </row>
    <row r="124" spans="1:27" ht="24.95" customHeight="1">
      <c r="A124" s="31">
        <v>22</v>
      </c>
      <c r="B124" s="12">
        <v>1164</v>
      </c>
      <c r="C124" s="12">
        <v>1166</v>
      </c>
      <c r="D124" s="12">
        <v>1610.2570000000001</v>
      </c>
      <c r="E124" s="12">
        <v>1611.0619999999999</v>
      </c>
      <c r="F124" s="12">
        <v>1960.4639999999999</v>
      </c>
      <c r="G124" s="12">
        <v>1961.4449999999999</v>
      </c>
      <c r="H124" s="12">
        <v>1056.972</v>
      </c>
      <c r="I124" s="12">
        <v>1057.5</v>
      </c>
      <c r="J124" s="12">
        <v>1319.7929999999999</v>
      </c>
      <c r="K124" s="12">
        <v>1319.452</v>
      </c>
      <c r="L124" s="12">
        <v>176.44200000000001</v>
      </c>
      <c r="M124" s="12">
        <v>176.53</v>
      </c>
      <c r="N124" s="12">
        <v>194.91200000000001</v>
      </c>
      <c r="O124" s="12">
        <v>195.00899999999999</v>
      </c>
      <c r="P124" s="12">
        <v>215.67</v>
      </c>
      <c r="Q124" s="12">
        <v>215.77799999999999</v>
      </c>
      <c r="R124" s="12">
        <v>11.352</v>
      </c>
      <c r="S124" s="12">
        <v>11.358000000000001</v>
      </c>
      <c r="T124" s="12">
        <v>0</v>
      </c>
      <c r="U124" s="12">
        <v>0</v>
      </c>
      <c r="V124" s="12">
        <v>0</v>
      </c>
      <c r="W124" s="12">
        <v>0</v>
      </c>
      <c r="X124" s="12">
        <v>1805.347</v>
      </c>
      <c r="Y124" s="12">
        <v>1806.251</v>
      </c>
      <c r="Z124" s="12">
        <v>0</v>
      </c>
      <c r="AA124" s="12">
        <v>0</v>
      </c>
    </row>
    <row r="125" spans="1:27" ht="24.95" customHeight="1">
      <c r="A125" s="31" t="s">
        <v>48</v>
      </c>
      <c r="B125" s="12">
        <v>1164</v>
      </c>
      <c r="C125" s="12">
        <v>1166</v>
      </c>
      <c r="D125" s="12">
        <v>1612.2380000000001</v>
      </c>
      <c r="E125" s="12">
        <v>1613.0440000000001</v>
      </c>
      <c r="F125" s="12">
        <v>1958.25</v>
      </c>
      <c r="G125" s="12">
        <v>1959.23</v>
      </c>
      <c r="H125" s="67">
        <v>0</v>
      </c>
      <c r="I125" s="67">
        <v>0</v>
      </c>
      <c r="J125" s="12">
        <v>1321.934</v>
      </c>
      <c r="K125" s="12">
        <v>1322.595</v>
      </c>
      <c r="L125" s="12">
        <v>176.92400000000001</v>
      </c>
      <c r="M125" s="12">
        <v>177.01300000000001</v>
      </c>
      <c r="N125" s="12">
        <v>194.91499999999999</v>
      </c>
      <c r="O125" s="12">
        <v>195.01300000000001</v>
      </c>
      <c r="P125" s="12">
        <v>215.93</v>
      </c>
      <c r="Q125" s="12">
        <v>216.03800000000001</v>
      </c>
      <c r="R125" s="12">
        <v>11.356</v>
      </c>
      <c r="S125" s="12">
        <v>11.361000000000001</v>
      </c>
      <c r="T125" s="12">
        <v>0</v>
      </c>
      <c r="U125" s="12">
        <v>0</v>
      </c>
      <c r="V125" s="12">
        <v>0</v>
      </c>
      <c r="W125" s="12">
        <v>0</v>
      </c>
      <c r="X125" s="12">
        <v>1806.9559999999999</v>
      </c>
      <c r="Y125" s="12">
        <v>1807.86</v>
      </c>
      <c r="Z125" s="12">
        <v>0</v>
      </c>
      <c r="AA125" s="12">
        <v>0</v>
      </c>
    </row>
    <row r="126" spans="1:27" ht="24.95" customHeight="1">
      <c r="A126" s="31">
        <v>24</v>
      </c>
      <c r="B126" s="12">
        <v>1164</v>
      </c>
      <c r="C126" s="12">
        <v>1166</v>
      </c>
      <c r="D126" s="67">
        <v>1610.606</v>
      </c>
      <c r="E126" s="12">
        <v>1611.412</v>
      </c>
      <c r="F126" s="12">
        <v>1956.7349999999999</v>
      </c>
      <c r="G126" s="12">
        <v>1957.7139999999999</v>
      </c>
      <c r="H126" s="12">
        <v>1056.876</v>
      </c>
      <c r="I126" s="12">
        <v>1057.405</v>
      </c>
      <c r="J126" s="12">
        <v>1319.9880000000001</v>
      </c>
      <c r="K126" s="12">
        <v>1320.6479999999999</v>
      </c>
      <c r="L126" s="12">
        <v>177.78</v>
      </c>
      <c r="M126" s="12">
        <v>177.869</v>
      </c>
      <c r="N126" s="12">
        <v>194.554</v>
      </c>
      <c r="O126" s="12">
        <v>194.65100000000001</v>
      </c>
      <c r="P126" s="12">
        <v>215.71</v>
      </c>
      <c r="Q126" s="12">
        <v>215.81800000000001</v>
      </c>
      <c r="R126" s="12">
        <v>11.372999999999999</v>
      </c>
      <c r="S126" s="12">
        <v>11.379</v>
      </c>
      <c r="T126" s="12">
        <v>0</v>
      </c>
      <c r="U126" s="12">
        <v>0</v>
      </c>
      <c r="V126" s="12">
        <v>0</v>
      </c>
      <c r="W126" s="12">
        <v>0</v>
      </c>
      <c r="X126" s="12">
        <v>1750.2</v>
      </c>
      <c r="Y126" s="12">
        <v>1751.075</v>
      </c>
      <c r="Z126" s="12">
        <v>0</v>
      </c>
      <c r="AA126" s="12">
        <v>0</v>
      </c>
    </row>
    <row r="127" spans="1:27" ht="24.95" customHeight="1">
      <c r="A127" s="31">
        <v>25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ht="24.95" customHeight="1">
      <c r="A128" s="31">
        <v>26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ht="24.95" customHeight="1">
      <c r="A129" s="31">
        <v>27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ht="24.95" customHeight="1">
      <c r="A130" s="31">
        <v>28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 ht="24.95" customHeight="1">
      <c r="A131" s="31">
        <v>29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23"/>
      <c r="AA131" s="23"/>
    </row>
    <row r="132" spans="1:27" ht="24.95" customHeight="1">
      <c r="A132" s="49">
        <v>30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1:27" ht="24.95" customHeight="1">
      <c r="A133" s="4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</row>
    <row r="134" spans="1:27" ht="24.95" customHeight="1">
      <c r="A134" s="221">
        <v>41760</v>
      </c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spans="1:27" ht="24.95" customHeight="1">
      <c r="A135" s="51">
        <v>1</v>
      </c>
      <c r="B135" s="24"/>
      <c r="C135" s="24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24"/>
      <c r="AA135" s="24"/>
    </row>
    <row r="136" spans="1:27" ht="24.95" customHeight="1">
      <c r="A136" s="51">
        <v>2</v>
      </c>
      <c r="B136" s="23"/>
      <c r="C136" s="23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23"/>
      <c r="AA136" s="23"/>
    </row>
    <row r="137" spans="1:27" ht="24.95" customHeight="1">
      <c r="A137" s="51">
        <v>3</v>
      </c>
      <c r="B137" s="23"/>
      <c r="C137" s="23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23"/>
      <c r="U137" s="23"/>
      <c r="V137" s="23"/>
      <c r="W137" s="23"/>
      <c r="X137" s="12"/>
      <c r="Y137" s="12"/>
      <c r="Z137" s="23"/>
      <c r="AA137" s="23"/>
    </row>
    <row r="138" spans="1:27" ht="24.95" customHeight="1">
      <c r="A138" s="51">
        <v>4</v>
      </c>
      <c r="B138" s="67">
        <v>1164</v>
      </c>
      <c r="C138" s="67">
        <v>1166</v>
      </c>
      <c r="D138" s="12">
        <v>1615.501</v>
      </c>
      <c r="E138" s="12">
        <v>1616.309</v>
      </c>
      <c r="F138" s="12">
        <v>1965.01</v>
      </c>
      <c r="G138" s="12">
        <v>1965.9929999999999</v>
      </c>
      <c r="H138" s="12">
        <v>1062.077</v>
      </c>
      <c r="I138" s="12">
        <v>1062.6079999999999</v>
      </c>
      <c r="J138" s="12">
        <v>1325.3920000000001</v>
      </c>
      <c r="K138" s="12">
        <v>1326.0550000000001</v>
      </c>
      <c r="L138" s="12">
        <v>178.48500000000001</v>
      </c>
      <c r="M138" s="12">
        <v>178.57400000000001</v>
      </c>
      <c r="N138" s="12">
        <v>196.16200000000001</v>
      </c>
      <c r="O138" s="12">
        <v>196.26</v>
      </c>
      <c r="P138" s="12">
        <v>216.435</v>
      </c>
      <c r="Q138" s="12">
        <v>216.54300000000001</v>
      </c>
      <c r="R138" s="12">
        <v>11.388</v>
      </c>
      <c r="S138" s="12">
        <v>11.393000000000001</v>
      </c>
      <c r="T138" s="12">
        <v>0</v>
      </c>
      <c r="U138" s="12">
        <v>0</v>
      </c>
      <c r="V138" s="12">
        <v>0</v>
      </c>
      <c r="W138" s="12">
        <v>0</v>
      </c>
      <c r="X138" s="12">
        <v>1808.144</v>
      </c>
      <c r="Y138" s="12">
        <v>1809.049</v>
      </c>
      <c r="Z138" s="12">
        <v>0</v>
      </c>
      <c r="AA138" s="12">
        <v>0</v>
      </c>
    </row>
    <row r="139" spans="1:27" ht="24.95" customHeight="1">
      <c r="A139" s="51">
        <v>5</v>
      </c>
      <c r="B139" s="67">
        <v>1164</v>
      </c>
      <c r="C139" s="67">
        <v>1166</v>
      </c>
      <c r="D139" s="12">
        <v>1616.9</v>
      </c>
      <c r="E139" s="12">
        <v>1617.7080000000001</v>
      </c>
      <c r="F139" s="12">
        <v>1965.942</v>
      </c>
      <c r="G139" s="12">
        <v>1966.925</v>
      </c>
      <c r="H139" s="12">
        <v>1063.8219999999999</v>
      </c>
      <c r="I139" s="12">
        <v>1064.354</v>
      </c>
      <c r="J139" s="12">
        <v>1327.9590000000001</v>
      </c>
      <c r="K139" s="12">
        <v>1328.624</v>
      </c>
      <c r="L139" s="12">
        <v>178.56700000000001</v>
      </c>
      <c r="M139" s="12">
        <v>178.65600000000001</v>
      </c>
      <c r="N139" s="12">
        <v>195.74</v>
      </c>
      <c r="O139" s="12">
        <v>195.83799999999999</v>
      </c>
      <c r="P139" s="12">
        <v>216.62799999999999</v>
      </c>
      <c r="Q139" s="12">
        <v>216.73699999999999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12">
        <v>1809.9159999999999</v>
      </c>
      <c r="Y139" s="12">
        <v>1810.8209999999999</v>
      </c>
      <c r="Z139" s="67">
        <v>0</v>
      </c>
      <c r="AA139" s="67">
        <v>0</v>
      </c>
    </row>
    <row r="140" spans="1:27" ht="24.95" customHeight="1">
      <c r="A140" s="51">
        <v>6</v>
      </c>
      <c r="B140" s="67">
        <v>1164</v>
      </c>
      <c r="C140" s="67">
        <v>1166</v>
      </c>
      <c r="D140" s="12">
        <v>1625.174</v>
      </c>
      <c r="E140" s="12">
        <v>1625.9870000000001</v>
      </c>
      <c r="F140" s="12">
        <v>1977.2460000000001</v>
      </c>
      <c r="G140" s="12">
        <v>1978.2360000000001</v>
      </c>
      <c r="H140" s="12">
        <v>1070.172</v>
      </c>
      <c r="I140" s="12">
        <v>1070.7070000000001</v>
      </c>
      <c r="J140" s="12">
        <v>1334.192</v>
      </c>
      <c r="K140" s="12">
        <v>1334.86</v>
      </c>
      <c r="L140" s="12">
        <v>178.70400000000001</v>
      </c>
      <c r="M140" s="12">
        <v>178.79300000000001</v>
      </c>
      <c r="N140" s="12">
        <v>197.18100000000001</v>
      </c>
      <c r="O140" s="12">
        <v>197.279</v>
      </c>
      <c r="P140" s="12">
        <v>217.733</v>
      </c>
      <c r="Q140" s="12">
        <v>217.84200000000001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1814.123</v>
      </c>
      <c r="Y140" s="12">
        <v>1815.0309999999999</v>
      </c>
      <c r="Z140" s="12">
        <v>0</v>
      </c>
      <c r="AA140" s="12">
        <v>0</v>
      </c>
    </row>
    <row r="141" spans="1:27" ht="24.95" customHeight="1">
      <c r="A141" s="51">
        <v>7</v>
      </c>
      <c r="B141" s="67">
        <v>1164</v>
      </c>
      <c r="C141" s="67">
        <v>1166</v>
      </c>
      <c r="D141" s="12">
        <v>1623.076</v>
      </c>
      <c r="E141" s="12">
        <v>1623.8879999999999</v>
      </c>
      <c r="F141" s="12">
        <v>1977.13</v>
      </c>
      <c r="G141" s="12">
        <v>1978.1189999999999</v>
      </c>
      <c r="H141" s="12">
        <v>1069.5820000000001</v>
      </c>
      <c r="I141" s="12">
        <v>1070.117</v>
      </c>
      <c r="J141" s="12">
        <v>1332.819</v>
      </c>
      <c r="K141" s="12">
        <v>1333.4860000000001</v>
      </c>
      <c r="L141" s="12">
        <v>179.20099999999999</v>
      </c>
      <c r="M141" s="12">
        <v>179.291</v>
      </c>
      <c r="N141" s="12">
        <v>197.37100000000001</v>
      </c>
      <c r="O141" s="12">
        <v>197.47</v>
      </c>
      <c r="P141" s="12">
        <v>217.453</v>
      </c>
      <c r="Q141" s="12">
        <v>217.56200000000001</v>
      </c>
      <c r="R141" s="12">
        <v>11.471</v>
      </c>
      <c r="S141" s="12">
        <v>11.476000000000001</v>
      </c>
      <c r="T141" s="12">
        <v>0</v>
      </c>
      <c r="U141" s="12">
        <v>0</v>
      </c>
      <c r="V141" s="12">
        <v>0</v>
      </c>
      <c r="W141" s="12">
        <v>0</v>
      </c>
      <c r="X141" s="12">
        <v>1814.2049999999999</v>
      </c>
      <c r="Y141" s="12">
        <v>1815.1120000000001</v>
      </c>
      <c r="Z141" s="12">
        <v>0</v>
      </c>
      <c r="AA141" s="12">
        <v>0</v>
      </c>
    </row>
    <row r="142" spans="1:27" ht="24.95" customHeight="1">
      <c r="A142" s="51">
        <v>8</v>
      </c>
      <c r="B142" s="67">
        <v>1164</v>
      </c>
      <c r="C142" s="67">
        <v>1166</v>
      </c>
      <c r="D142" s="12">
        <v>1626.106</v>
      </c>
      <c r="E142" s="12">
        <v>1626.92</v>
      </c>
      <c r="F142" s="12">
        <v>1977.48</v>
      </c>
      <c r="G142" s="12">
        <v>1978.4690000000001</v>
      </c>
      <c r="H142" s="12">
        <v>1073.326</v>
      </c>
      <c r="I142" s="12">
        <v>1073.8630000000001</v>
      </c>
      <c r="J142" s="12">
        <v>1334.345</v>
      </c>
      <c r="K142" s="12">
        <v>1335.0129999999999</v>
      </c>
      <c r="L142" s="12">
        <v>179.58500000000001</v>
      </c>
      <c r="M142" s="12">
        <v>179.67500000000001</v>
      </c>
      <c r="N142" s="12">
        <v>198.839</v>
      </c>
      <c r="O142" s="12">
        <v>198.93899999999999</v>
      </c>
      <c r="P142" s="12">
        <v>217.86799999999999</v>
      </c>
      <c r="Q142" s="12">
        <v>217.977</v>
      </c>
      <c r="R142" s="12">
        <v>11.445</v>
      </c>
      <c r="S142" s="12">
        <v>11.45</v>
      </c>
      <c r="T142" s="67">
        <v>0</v>
      </c>
      <c r="U142" s="67">
        <v>0</v>
      </c>
      <c r="V142" s="67">
        <v>0</v>
      </c>
      <c r="W142" s="67">
        <v>0</v>
      </c>
      <c r="X142" s="12">
        <v>1814.508</v>
      </c>
      <c r="Y142" s="12">
        <v>1815.415</v>
      </c>
      <c r="Z142" s="67">
        <v>0</v>
      </c>
      <c r="AA142" s="67">
        <v>0</v>
      </c>
    </row>
    <row r="143" spans="1:27" ht="24.95" customHeight="1">
      <c r="A143" s="51">
        <v>9</v>
      </c>
      <c r="B143" s="23"/>
      <c r="C143" s="23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23"/>
      <c r="U143" s="23"/>
      <c r="V143" s="23"/>
      <c r="W143" s="23"/>
      <c r="X143" s="23"/>
      <c r="Y143" s="23"/>
      <c r="Z143" s="23"/>
      <c r="AA143" s="23"/>
    </row>
    <row r="144" spans="1:27" ht="24.95" customHeight="1">
      <c r="A144" s="51">
        <v>10</v>
      </c>
      <c r="B144" s="67"/>
      <c r="C144" s="67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spans="1:27" ht="24.95" customHeight="1">
      <c r="A145" s="51">
        <v>11</v>
      </c>
      <c r="B145" s="67">
        <v>1164</v>
      </c>
      <c r="C145" s="67">
        <v>1166</v>
      </c>
      <c r="D145" s="12">
        <v>1606.0609999999999</v>
      </c>
      <c r="E145" s="12">
        <v>1606.865</v>
      </c>
      <c r="F145" s="12">
        <v>1969.0889999999999</v>
      </c>
      <c r="G145" s="12">
        <v>1970.0740000000001</v>
      </c>
      <c r="H145" s="12">
        <v>1069.19</v>
      </c>
      <c r="I145" s="12">
        <v>1069.7249999999999</v>
      </c>
      <c r="J145" s="12">
        <v>1320.1369999999999</v>
      </c>
      <c r="K145" s="12">
        <v>1320.797</v>
      </c>
      <c r="L145" s="12">
        <v>178.833</v>
      </c>
      <c r="M145" s="12">
        <v>178.922</v>
      </c>
      <c r="N145" s="12">
        <v>197.37799999999999</v>
      </c>
      <c r="O145" s="12">
        <v>179.477</v>
      </c>
      <c r="P145" s="12">
        <v>215.172</v>
      </c>
      <c r="Q145" s="12">
        <v>215.28</v>
      </c>
      <c r="R145" s="12">
        <v>11.462999999999999</v>
      </c>
      <c r="S145" s="12">
        <v>11.468</v>
      </c>
      <c r="T145" s="12">
        <v>0</v>
      </c>
      <c r="U145" s="12">
        <v>0</v>
      </c>
      <c r="V145" s="12">
        <v>0</v>
      </c>
      <c r="W145" s="12">
        <v>0</v>
      </c>
      <c r="X145" s="12">
        <v>1806.6759999999999</v>
      </c>
      <c r="Y145" s="12">
        <v>1807.58</v>
      </c>
      <c r="Z145" s="12">
        <v>0</v>
      </c>
      <c r="AA145" s="12">
        <v>0</v>
      </c>
    </row>
    <row r="146" spans="1:27" ht="24.95" customHeight="1">
      <c r="A146" s="51">
        <v>12</v>
      </c>
      <c r="B146" s="67">
        <v>1164</v>
      </c>
      <c r="C146" s="67">
        <v>1166</v>
      </c>
      <c r="D146" s="12">
        <v>1604.1969999999999</v>
      </c>
      <c r="E146" s="12">
        <v>1604.999</v>
      </c>
      <c r="F146" s="12">
        <v>1968.2729999999999</v>
      </c>
      <c r="G146" s="12">
        <v>1969.2570000000001</v>
      </c>
      <c r="H146" s="12">
        <v>1070.4670000000001</v>
      </c>
      <c r="I146" s="12">
        <v>1071.002</v>
      </c>
      <c r="J146" s="12">
        <v>1313.2940000000001</v>
      </c>
      <c r="K146" s="12">
        <v>1313.951</v>
      </c>
      <c r="L146" s="12">
        <v>177.79599999999999</v>
      </c>
      <c r="M146" s="12">
        <v>177.88499999999999</v>
      </c>
      <c r="N146" s="12">
        <v>197.08699999999999</v>
      </c>
      <c r="O146" s="12">
        <v>197.18600000000001</v>
      </c>
      <c r="P146" s="12">
        <v>214.91800000000001</v>
      </c>
      <c r="Q146" s="12">
        <v>215.02600000000001</v>
      </c>
      <c r="R146" s="12">
        <v>11.426</v>
      </c>
      <c r="S146" s="12">
        <v>11.430999999999999</v>
      </c>
      <c r="T146" s="12">
        <v>0</v>
      </c>
      <c r="U146" s="12">
        <v>0</v>
      </c>
      <c r="V146" s="12">
        <v>0</v>
      </c>
      <c r="W146" s="12">
        <v>0</v>
      </c>
      <c r="X146" s="12">
        <v>1804.194</v>
      </c>
      <c r="Y146" s="12">
        <v>1805.096</v>
      </c>
      <c r="Z146" s="12">
        <v>0</v>
      </c>
      <c r="AA146" s="12">
        <v>0</v>
      </c>
    </row>
    <row r="147" spans="1:27" ht="24.95" customHeight="1">
      <c r="A147" s="51">
        <v>13</v>
      </c>
      <c r="B147" s="67">
        <v>1164</v>
      </c>
      <c r="C147" s="67">
        <v>1166</v>
      </c>
      <c r="D147" s="12">
        <v>1596.971</v>
      </c>
      <c r="E147" s="12">
        <v>1597.77</v>
      </c>
      <c r="F147" s="12">
        <v>1961.63</v>
      </c>
      <c r="G147" s="12">
        <v>1962.6110000000001</v>
      </c>
      <c r="H147" s="12">
        <v>1069.9749999999999</v>
      </c>
      <c r="I147" s="12">
        <v>1070.51</v>
      </c>
      <c r="J147" s="12">
        <v>1309.752</v>
      </c>
      <c r="K147" s="12">
        <v>1310.4069999999999</v>
      </c>
      <c r="L147" s="12">
        <v>177.85300000000001</v>
      </c>
      <c r="M147" s="12">
        <v>177.94200000000001</v>
      </c>
      <c r="N147" s="12">
        <v>196.43</v>
      </c>
      <c r="O147" s="12">
        <v>196.52799999999999</v>
      </c>
      <c r="P147" s="12">
        <v>213.96</v>
      </c>
      <c r="Q147" s="12">
        <v>214.06700000000001</v>
      </c>
      <c r="R147" s="12">
        <v>11.401999999999999</v>
      </c>
      <c r="S147" s="12">
        <v>11.407999999999999</v>
      </c>
      <c r="T147" s="12">
        <v>0</v>
      </c>
      <c r="U147" s="12">
        <v>0</v>
      </c>
      <c r="V147" s="12">
        <v>0</v>
      </c>
      <c r="W147" s="12">
        <v>0</v>
      </c>
      <c r="X147" s="12">
        <v>1800.7560000000001</v>
      </c>
      <c r="Y147" s="12">
        <v>1801.6569999999999</v>
      </c>
      <c r="Z147" s="12">
        <v>0</v>
      </c>
      <c r="AA147" s="12">
        <v>0</v>
      </c>
    </row>
    <row r="148" spans="1:27" ht="24.95" customHeight="1">
      <c r="A148" s="51">
        <v>14</v>
      </c>
      <c r="B148" s="67">
        <v>1164</v>
      </c>
      <c r="C148" s="67">
        <v>1166</v>
      </c>
      <c r="D148" s="12">
        <v>1598.836</v>
      </c>
      <c r="E148" s="12">
        <v>1599.635</v>
      </c>
      <c r="F148" s="12">
        <v>1954.7539999999999</v>
      </c>
      <c r="G148" s="12">
        <v>1955.732</v>
      </c>
      <c r="H148" s="12">
        <v>1070.4670000000001</v>
      </c>
      <c r="I148" s="12">
        <v>1071.002</v>
      </c>
      <c r="J148" s="12">
        <v>1309.752</v>
      </c>
      <c r="K148" s="12">
        <v>1310.4069999999999</v>
      </c>
      <c r="L148" s="12">
        <v>177.93700000000001</v>
      </c>
      <c r="M148" s="12">
        <v>178.02600000000001</v>
      </c>
      <c r="N148" s="12">
        <v>196.98699999999999</v>
      </c>
      <c r="O148" s="12">
        <v>197.08600000000001</v>
      </c>
      <c r="P148" s="12">
        <v>214.18799999999999</v>
      </c>
      <c r="Q148" s="12">
        <v>214.29499999999999</v>
      </c>
      <c r="R148" s="12">
        <v>11.409000000000001</v>
      </c>
      <c r="S148" s="12">
        <v>11.414999999999999</v>
      </c>
      <c r="T148" s="12">
        <v>0</v>
      </c>
      <c r="U148" s="12">
        <v>0</v>
      </c>
      <c r="V148" s="12">
        <v>0</v>
      </c>
      <c r="W148" s="12">
        <v>0</v>
      </c>
      <c r="X148" s="12">
        <v>1800.336</v>
      </c>
      <c r="Y148" s="12">
        <v>1801.2370000000001</v>
      </c>
      <c r="Z148" s="12">
        <v>0</v>
      </c>
      <c r="AA148" s="12">
        <v>0</v>
      </c>
    </row>
    <row r="149" spans="1:27" ht="24.95" customHeight="1">
      <c r="A149" s="51">
        <v>15</v>
      </c>
      <c r="B149" s="67">
        <v>1164</v>
      </c>
      <c r="C149" s="67">
        <v>1166</v>
      </c>
      <c r="D149" s="12">
        <v>1591.8430000000001</v>
      </c>
      <c r="E149" s="12">
        <v>1592.6389999999999</v>
      </c>
      <c r="F149" s="12">
        <v>1952.54</v>
      </c>
      <c r="G149" s="12">
        <v>1953.5160000000001</v>
      </c>
      <c r="H149" s="12">
        <v>1070.4670000000001</v>
      </c>
      <c r="I149" s="12">
        <v>1071.002</v>
      </c>
      <c r="J149" s="12">
        <v>1301.9960000000001</v>
      </c>
      <c r="K149" s="12">
        <v>1302.6479999999999</v>
      </c>
      <c r="L149" s="12">
        <v>177.52</v>
      </c>
      <c r="M149" s="12">
        <v>177.60900000000001</v>
      </c>
      <c r="N149" s="12">
        <v>196.40299999999999</v>
      </c>
      <c r="O149" s="12">
        <v>196.501</v>
      </c>
      <c r="P149" s="12">
        <v>214.25899999999999</v>
      </c>
      <c r="Q149" s="12">
        <v>213.36600000000001</v>
      </c>
      <c r="R149" s="12">
        <v>11.448</v>
      </c>
      <c r="S149" s="12">
        <v>11.454000000000001</v>
      </c>
      <c r="T149" s="67">
        <v>0</v>
      </c>
      <c r="U149" s="67">
        <v>0</v>
      </c>
      <c r="V149" s="67">
        <v>0</v>
      </c>
      <c r="W149" s="67">
        <v>0</v>
      </c>
      <c r="X149" s="67">
        <v>1797.481</v>
      </c>
      <c r="Y149" s="67">
        <v>1798.38</v>
      </c>
      <c r="Z149" s="67">
        <v>0</v>
      </c>
      <c r="AA149" s="67">
        <v>0</v>
      </c>
    </row>
    <row r="150" spans="1:27" ht="24.95" customHeight="1">
      <c r="A150" s="51">
        <v>16</v>
      </c>
      <c r="B150" s="23"/>
      <c r="C150" s="23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23"/>
      <c r="U150" s="23"/>
      <c r="V150" s="23"/>
      <c r="W150" s="23"/>
      <c r="X150" s="23"/>
      <c r="Y150" s="23"/>
      <c r="Z150" s="23"/>
      <c r="AA150" s="23"/>
    </row>
    <row r="151" spans="1:27" ht="24.95" customHeight="1">
      <c r="A151" s="51">
        <v>17</v>
      </c>
      <c r="B151" s="67"/>
      <c r="C151" s="67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spans="1:27" ht="24.95" customHeight="1">
      <c r="A152" s="51">
        <v>18</v>
      </c>
      <c r="B152" s="67">
        <v>1164</v>
      </c>
      <c r="C152" s="67">
        <v>1166</v>
      </c>
      <c r="D152" s="12">
        <v>1596.155</v>
      </c>
      <c r="E152" s="12">
        <v>1596.954</v>
      </c>
      <c r="F152" s="12">
        <v>1957.5509999999999</v>
      </c>
      <c r="G152" s="12">
        <v>1958.53</v>
      </c>
      <c r="H152" s="12">
        <v>1070.9580000000001</v>
      </c>
      <c r="I152" s="12">
        <v>1071.4939999999999</v>
      </c>
      <c r="J152" s="12">
        <v>1306.8140000000001</v>
      </c>
      <c r="K152" s="12">
        <v>1307.4680000000001</v>
      </c>
      <c r="L152" s="12">
        <v>177.328</v>
      </c>
      <c r="M152" s="12">
        <v>177.417</v>
      </c>
      <c r="N152" s="12">
        <v>195.83500000000001</v>
      </c>
      <c r="O152" s="12">
        <v>195.93299999999999</v>
      </c>
      <c r="P152" s="67">
        <v>0</v>
      </c>
      <c r="Q152" s="67">
        <v>0</v>
      </c>
      <c r="R152" s="12">
        <v>11.476000000000001</v>
      </c>
      <c r="S152" s="12">
        <v>11.481999999999999</v>
      </c>
      <c r="T152" s="12">
        <v>0</v>
      </c>
      <c r="U152" s="12">
        <v>0</v>
      </c>
      <c r="V152" s="12">
        <v>0</v>
      </c>
      <c r="W152" s="12">
        <v>0</v>
      </c>
      <c r="X152" s="12">
        <v>1800.558</v>
      </c>
      <c r="Y152" s="12">
        <v>1801.4580000000001</v>
      </c>
      <c r="Z152" s="12">
        <v>0</v>
      </c>
      <c r="AA152" s="12">
        <v>0</v>
      </c>
    </row>
    <row r="153" spans="1:27" ht="24.95" customHeight="1">
      <c r="A153" s="51">
        <v>19</v>
      </c>
      <c r="B153" s="67">
        <v>1164</v>
      </c>
      <c r="C153" s="67">
        <v>1166</v>
      </c>
      <c r="D153" s="12">
        <v>1598.3689999999999</v>
      </c>
      <c r="E153" s="12">
        <v>1599.1690000000001</v>
      </c>
      <c r="F153" s="12">
        <v>1959.998</v>
      </c>
      <c r="G153" s="12">
        <v>1960.979</v>
      </c>
      <c r="H153" s="67">
        <v>0</v>
      </c>
      <c r="I153" s="67">
        <v>0</v>
      </c>
      <c r="J153" s="12">
        <v>1307.547</v>
      </c>
      <c r="K153" s="12">
        <v>1308.202</v>
      </c>
      <c r="L153" s="12">
        <v>177.37899999999999</v>
      </c>
      <c r="M153" s="12">
        <v>177.46799999999999</v>
      </c>
      <c r="N153" s="12">
        <v>196.46899999999999</v>
      </c>
      <c r="O153" s="12">
        <v>196.56800000000001</v>
      </c>
      <c r="P153" s="12">
        <v>214.12899999999999</v>
      </c>
      <c r="Q153" s="12">
        <v>214.23599999999999</v>
      </c>
      <c r="R153" s="12">
        <v>11.476000000000001</v>
      </c>
      <c r="S153" s="12">
        <v>11.481999999999999</v>
      </c>
      <c r="T153" s="12">
        <v>0</v>
      </c>
      <c r="U153" s="12">
        <v>0</v>
      </c>
      <c r="V153" s="12">
        <v>0</v>
      </c>
      <c r="W153" s="12">
        <v>0</v>
      </c>
      <c r="X153" s="12">
        <v>1802.306</v>
      </c>
      <c r="Y153" s="12">
        <v>1803.2070000000001</v>
      </c>
      <c r="Z153" s="12">
        <v>0</v>
      </c>
      <c r="AA153" s="12">
        <v>0</v>
      </c>
    </row>
    <row r="154" spans="1:27" ht="24.95" customHeight="1">
      <c r="A154" s="51">
        <v>20</v>
      </c>
      <c r="B154" s="67">
        <v>1164</v>
      </c>
      <c r="C154" s="67">
        <v>1166</v>
      </c>
      <c r="D154" s="12">
        <v>1596.854</v>
      </c>
      <c r="E154" s="12">
        <v>1597.653</v>
      </c>
      <c r="F154" s="12">
        <v>1961.047</v>
      </c>
      <c r="G154" s="12">
        <v>1962.028</v>
      </c>
      <c r="H154" s="12">
        <v>1069.0920000000001</v>
      </c>
      <c r="I154" s="12">
        <v>1069.627</v>
      </c>
      <c r="J154" s="12">
        <v>1306.6679999999999</v>
      </c>
      <c r="K154" s="12">
        <v>1307.3209999999999</v>
      </c>
      <c r="L154" s="12">
        <v>176.33</v>
      </c>
      <c r="M154" s="12">
        <v>176.41800000000001</v>
      </c>
      <c r="N154" s="12">
        <v>196.27099999999999</v>
      </c>
      <c r="O154" s="12">
        <v>196.369</v>
      </c>
      <c r="P154" s="12">
        <v>213.92400000000001</v>
      </c>
      <c r="Q154" s="12">
        <v>214.03100000000001</v>
      </c>
      <c r="R154" s="12">
        <v>11.488</v>
      </c>
      <c r="S154" s="12">
        <v>11.493</v>
      </c>
      <c r="T154" s="12">
        <v>0</v>
      </c>
      <c r="U154" s="12">
        <v>0</v>
      </c>
      <c r="V154" s="12">
        <v>0</v>
      </c>
      <c r="W154" s="12">
        <v>0</v>
      </c>
      <c r="X154" s="12">
        <v>1801.3030000000001</v>
      </c>
      <c r="Y154" s="12">
        <v>1802.2049999999999</v>
      </c>
      <c r="Z154" s="12">
        <v>0</v>
      </c>
      <c r="AA154" s="12">
        <v>0</v>
      </c>
    </row>
    <row r="155" spans="1:27" ht="24.95" customHeight="1">
      <c r="A155" s="51">
        <v>21</v>
      </c>
      <c r="B155" s="67">
        <v>1164</v>
      </c>
      <c r="C155" s="67">
        <v>1166</v>
      </c>
      <c r="D155" s="12">
        <v>1593.8240000000001</v>
      </c>
      <c r="E155" s="12">
        <v>1594.6220000000001</v>
      </c>
      <c r="F155" s="12">
        <v>1968.3889999999999</v>
      </c>
      <c r="G155" s="12">
        <v>1969.374</v>
      </c>
      <c r="H155" s="12">
        <v>1065.963</v>
      </c>
      <c r="I155" s="12">
        <v>1066.4960000000001</v>
      </c>
      <c r="J155" s="12">
        <v>1305.204</v>
      </c>
      <c r="K155" s="12">
        <v>1305.857</v>
      </c>
      <c r="L155" s="12">
        <v>176.86199999999999</v>
      </c>
      <c r="M155" s="12">
        <v>176.95099999999999</v>
      </c>
      <c r="N155" s="12">
        <v>195.82599999999999</v>
      </c>
      <c r="O155" s="12">
        <v>195.92400000000001</v>
      </c>
      <c r="P155" s="12">
        <v>213.50899999999999</v>
      </c>
      <c r="Q155" s="12">
        <v>213.61600000000001</v>
      </c>
      <c r="R155" s="12">
        <v>11.544</v>
      </c>
      <c r="S155" s="12">
        <v>11.55</v>
      </c>
      <c r="T155" s="12">
        <v>0</v>
      </c>
      <c r="U155" s="12">
        <v>0</v>
      </c>
      <c r="V155" s="12">
        <v>0</v>
      </c>
      <c r="W155" s="12">
        <v>0</v>
      </c>
      <c r="X155" s="12">
        <v>1801.6880000000001</v>
      </c>
      <c r="Y155" s="12">
        <v>1802.5889999999999</v>
      </c>
      <c r="Z155" s="12">
        <v>0</v>
      </c>
      <c r="AA155" s="12">
        <v>0</v>
      </c>
    </row>
    <row r="156" spans="1:27" ht="24.95" customHeight="1">
      <c r="A156" s="51">
        <v>22</v>
      </c>
      <c r="B156" s="67">
        <v>1164</v>
      </c>
      <c r="C156" s="67">
        <v>1166</v>
      </c>
      <c r="D156" s="12">
        <v>1592.8920000000001</v>
      </c>
      <c r="E156" s="12">
        <v>1593.6890000000001</v>
      </c>
      <c r="F156" s="12">
        <v>1965.4760000000001</v>
      </c>
      <c r="G156" s="12">
        <v>1966.4590000000001</v>
      </c>
      <c r="H156" s="12">
        <v>1069.386</v>
      </c>
      <c r="I156" s="12">
        <v>1069.921</v>
      </c>
      <c r="J156" s="12">
        <v>1302.058</v>
      </c>
      <c r="K156" s="12">
        <v>1305.711</v>
      </c>
      <c r="L156" s="12">
        <v>177.28200000000001</v>
      </c>
      <c r="M156" s="12">
        <v>177.37100000000001</v>
      </c>
      <c r="N156" s="12">
        <v>196.16800000000001</v>
      </c>
      <c r="O156" s="12">
        <v>196.267</v>
      </c>
      <c r="P156" s="12">
        <v>213.38800000000001</v>
      </c>
      <c r="Q156" s="12">
        <v>213.494</v>
      </c>
      <c r="R156" s="12">
        <v>11.491</v>
      </c>
      <c r="S156" s="12">
        <v>11.497</v>
      </c>
      <c r="T156" s="67">
        <v>0</v>
      </c>
      <c r="U156" s="67">
        <v>0</v>
      </c>
      <c r="V156" s="67">
        <v>0</v>
      </c>
      <c r="W156" s="67">
        <v>0</v>
      </c>
      <c r="X156" s="67">
        <v>1800.29</v>
      </c>
      <c r="Y156" s="67">
        <v>1801.19</v>
      </c>
      <c r="Z156" s="67">
        <v>0</v>
      </c>
      <c r="AA156" s="67">
        <v>0</v>
      </c>
    </row>
    <row r="157" spans="1:27" ht="24.95" customHeight="1">
      <c r="A157" s="51">
        <v>23</v>
      </c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23"/>
      <c r="U157" s="23"/>
      <c r="V157" s="23"/>
      <c r="W157" s="23"/>
      <c r="X157" s="23"/>
      <c r="Y157" s="23"/>
      <c r="Z157" s="23"/>
      <c r="AA157" s="23"/>
    </row>
    <row r="158" spans="1:27" ht="24.95" customHeight="1">
      <c r="A158" s="51">
        <v>24</v>
      </c>
      <c r="B158" s="67"/>
      <c r="C158" s="67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 spans="1:27" ht="24.95" customHeight="1">
      <c r="A159" s="51">
        <v>25</v>
      </c>
      <c r="B159" s="67"/>
      <c r="C159" s="67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23"/>
      <c r="U159" s="23"/>
      <c r="V159" s="23"/>
      <c r="W159" s="23"/>
      <c r="X159" s="23"/>
      <c r="Y159" s="23"/>
      <c r="Z159" s="23"/>
      <c r="AA159" s="23"/>
    </row>
    <row r="160" spans="1:27" ht="24.95" customHeight="1">
      <c r="A160" s="51">
        <v>26</v>
      </c>
      <c r="B160" s="67"/>
      <c r="C160" s="67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spans="1:27" ht="24.95" customHeight="1">
      <c r="A161" s="51">
        <v>27</v>
      </c>
      <c r="B161" s="67">
        <v>1164</v>
      </c>
      <c r="C161" s="67">
        <v>1166</v>
      </c>
      <c r="D161" s="12">
        <v>1589.396</v>
      </c>
      <c r="E161" s="12">
        <v>1590.191</v>
      </c>
      <c r="F161" s="12">
        <v>1960.4639999999999</v>
      </c>
      <c r="G161" s="12">
        <v>1961.4449999999999</v>
      </c>
      <c r="H161" s="12">
        <v>1072.239</v>
      </c>
      <c r="I161" s="12">
        <v>1072.7760000000001</v>
      </c>
      <c r="J161" s="12">
        <v>1301.27</v>
      </c>
      <c r="K161" s="12">
        <v>1301.921</v>
      </c>
      <c r="L161" s="12">
        <v>175.923</v>
      </c>
      <c r="M161" s="12">
        <v>176.011</v>
      </c>
      <c r="N161" s="12">
        <v>195.773</v>
      </c>
      <c r="O161" s="12">
        <v>195.87100000000001</v>
      </c>
      <c r="P161" s="12">
        <v>212.959</v>
      </c>
      <c r="Q161" s="12">
        <v>213.065</v>
      </c>
      <c r="R161" s="12">
        <v>11.435</v>
      </c>
      <c r="S161" s="12">
        <v>11.44</v>
      </c>
      <c r="T161" s="12">
        <v>0</v>
      </c>
      <c r="U161" s="12">
        <v>0</v>
      </c>
      <c r="V161" s="12">
        <v>0</v>
      </c>
      <c r="W161" s="12">
        <v>0</v>
      </c>
      <c r="X161" s="12">
        <v>1797.8309999999999</v>
      </c>
      <c r="Y161" s="12">
        <v>1798.73</v>
      </c>
      <c r="Z161" s="12">
        <v>0</v>
      </c>
      <c r="AA161" s="12">
        <v>0</v>
      </c>
    </row>
    <row r="162" spans="1:27" ht="24.95" customHeight="1">
      <c r="A162" s="51">
        <v>28</v>
      </c>
      <c r="B162" s="67">
        <v>1164</v>
      </c>
      <c r="C162" s="67">
        <v>1166</v>
      </c>
      <c r="D162" s="12">
        <v>1585.8989999999999</v>
      </c>
      <c r="E162" s="12">
        <v>1586.693</v>
      </c>
      <c r="F162" s="12">
        <v>1952.6559999999999</v>
      </c>
      <c r="G162" s="12">
        <v>1953.633</v>
      </c>
      <c r="H162" s="12">
        <v>1072.4369999999999</v>
      </c>
      <c r="I162" s="12">
        <v>1072.973</v>
      </c>
      <c r="J162" s="12">
        <v>1298.0809999999999</v>
      </c>
      <c r="K162" s="12">
        <v>1298.73</v>
      </c>
      <c r="L162" s="12">
        <v>175.75</v>
      </c>
      <c r="M162" s="12">
        <v>175.83799999999999</v>
      </c>
      <c r="N162" s="12">
        <v>195.74</v>
      </c>
      <c r="O162" s="12">
        <v>195.83799999999999</v>
      </c>
      <c r="P162" s="12">
        <v>212.501</v>
      </c>
      <c r="Q162" s="12">
        <v>212.607</v>
      </c>
      <c r="R162" s="12">
        <v>11.430999999999999</v>
      </c>
      <c r="S162" s="12">
        <v>11.436999999999999</v>
      </c>
      <c r="T162" s="12">
        <v>0</v>
      </c>
      <c r="U162" s="12">
        <v>0</v>
      </c>
      <c r="V162" s="12">
        <v>0</v>
      </c>
      <c r="W162" s="12">
        <v>0</v>
      </c>
      <c r="X162" s="12">
        <v>1795.7560000000001</v>
      </c>
      <c r="Y162" s="12">
        <v>1796.654</v>
      </c>
      <c r="Z162" s="12">
        <v>0</v>
      </c>
      <c r="AA162" s="12">
        <v>0</v>
      </c>
    </row>
    <row r="163" spans="1:27" ht="24.95" customHeight="1">
      <c r="A163" s="51">
        <v>29</v>
      </c>
      <c r="B163" s="67">
        <v>1164</v>
      </c>
      <c r="C163" s="67">
        <v>1166</v>
      </c>
      <c r="D163" s="12">
        <v>1586.366</v>
      </c>
      <c r="E163" s="12">
        <v>1587.1590000000001</v>
      </c>
      <c r="F163" s="12">
        <v>1949.16</v>
      </c>
      <c r="G163" s="12">
        <v>1950.135</v>
      </c>
      <c r="H163" s="12">
        <v>1075.4059999999999</v>
      </c>
      <c r="I163" s="12">
        <v>1075.944</v>
      </c>
      <c r="J163" s="12">
        <v>1299.528</v>
      </c>
      <c r="K163" s="12">
        <v>1300.1780000000001</v>
      </c>
      <c r="L163" s="67">
        <v>0</v>
      </c>
      <c r="M163" s="67">
        <v>0</v>
      </c>
      <c r="N163" s="67">
        <v>0</v>
      </c>
      <c r="O163" s="67">
        <v>0</v>
      </c>
      <c r="P163" s="67">
        <v>0</v>
      </c>
      <c r="Q163" s="67">
        <v>0</v>
      </c>
      <c r="R163" s="12">
        <v>11.457000000000001</v>
      </c>
      <c r="S163" s="12">
        <v>11.462999999999999</v>
      </c>
      <c r="T163" s="67">
        <v>0</v>
      </c>
      <c r="U163" s="67">
        <v>0</v>
      </c>
      <c r="V163" s="67">
        <v>0</v>
      </c>
      <c r="W163" s="67">
        <v>0</v>
      </c>
      <c r="X163" s="12">
        <v>1795.6510000000001</v>
      </c>
      <c r="Y163" s="12">
        <v>1796.549</v>
      </c>
      <c r="Z163" s="67">
        <v>0</v>
      </c>
      <c r="AA163" s="67">
        <v>0</v>
      </c>
    </row>
    <row r="164" spans="1:27" ht="24.95" customHeight="1">
      <c r="A164" s="51">
        <v>30</v>
      </c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23"/>
      <c r="U164" s="23"/>
      <c r="V164" s="23"/>
      <c r="W164" s="23"/>
      <c r="X164" s="12"/>
      <c r="Y164" s="12"/>
      <c r="Z164" s="23"/>
      <c r="AA164" s="23"/>
    </row>
    <row r="165" spans="1:27" ht="24.95" customHeight="1">
      <c r="A165" s="51">
        <v>31</v>
      </c>
      <c r="B165" s="67"/>
      <c r="C165" s="67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</row>
    <row r="166" spans="1:27" ht="33" customHeight="1">
      <c r="A166" s="227" t="s">
        <v>426</v>
      </c>
      <c r="B166" s="231">
        <f>AVERAGE(B135:B165)</f>
        <v>1164</v>
      </c>
      <c r="C166" s="231">
        <f t="shared" ref="C166:AA166" si="3">AVERAGE(C135:C165)</f>
        <v>1166</v>
      </c>
      <c r="D166" s="231">
        <f t="shared" si="3"/>
        <v>1602.4677777777777</v>
      </c>
      <c r="E166" s="231">
        <f t="shared" si="3"/>
        <v>1603.2694444444442</v>
      </c>
      <c r="F166" s="231">
        <f t="shared" si="3"/>
        <v>1963.5463888888889</v>
      </c>
      <c r="G166" s="231">
        <f t="shared" si="3"/>
        <v>1964.5286111111106</v>
      </c>
      <c r="H166" s="231">
        <f t="shared" si="3"/>
        <v>1010.2792222222223</v>
      </c>
      <c r="I166" s="231">
        <f t="shared" si="3"/>
        <v>1010.7845000000002</v>
      </c>
      <c r="J166" s="231">
        <f t="shared" si="3"/>
        <v>1313.1560000000002</v>
      </c>
      <c r="K166" s="231">
        <f t="shared" si="3"/>
        <v>1313.9797777777776</v>
      </c>
      <c r="L166" s="231">
        <f t="shared" si="3"/>
        <v>167.85194444444446</v>
      </c>
      <c r="M166" s="231">
        <f t="shared" si="3"/>
        <v>167.93594444444446</v>
      </c>
      <c r="N166" s="231">
        <f t="shared" si="3"/>
        <v>185.64777777777783</v>
      </c>
      <c r="O166" s="231">
        <f t="shared" si="3"/>
        <v>184.74077777777779</v>
      </c>
      <c r="P166" s="231">
        <f t="shared" si="3"/>
        <v>191.05688888888889</v>
      </c>
      <c r="Q166" s="231">
        <f t="shared" si="3"/>
        <v>191.09688888888888</v>
      </c>
      <c r="R166" s="231">
        <f t="shared" si="3"/>
        <v>10.180555555555557</v>
      </c>
      <c r="S166" s="231">
        <f t="shared" si="3"/>
        <v>10.185500000000001</v>
      </c>
      <c r="T166" s="231">
        <f t="shared" si="3"/>
        <v>0</v>
      </c>
      <c r="U166" s="231">
        <f t="shared" si="3"/>
        <v>0</v>
      </c>
      <c r="V166" s="231">
        <f t="shared" si="3"/>
        <v>0</v>
      </c>
      <c r="W166" s="231">
        <f t="shared" si="3"/>
        <v>0</v>
      </c>
      <c r="X166" s="231">
        <f t="shared" si="3"/>
        <v>1803.6512222222225</v>
      </c>
      <c r="Y166" s="231">
        <f>AVERAGE(Y135:Y165)</f>
        <v>1804.5533333333331</v>
      </c>
      <c r="Z166" s="231">
        <f t="shared" si="3"/>
        <v>0</v>
      </c>
      <c r="AA166" s="231">
        <f t="shared" si="3"/>
        <v>0</v>
      </c>
    </row>
    <row r="167" spans="1:27" ht="24.95" customHeight="1">
      <c r="A167" s="50" t="s">
        <v>537</v>
      </c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ht="24.95" customHeight="1">
      <c r="A168" s="51">
        <v>1</v>
      </c>
      <c r="B168" s="67">
        <v>1164</v>
      </c>
      <c r="C168" s="67">
        <v>1166</v>
      </c>
      <c r="D168" s="19">
        <v>1585.7829999999999</v>
      </c>
      <c r="E168" s="19">
        <v>1586.576</v>
      </c>
      <c r="F168" s="19">
        <v>1949.7429999999999</v>
      </c>
      <c r="G168" s="19">
        <v>1950.7180000000001</v>
      </c>
      <c r="H168" s="19">
        <v>1072.4369999999999</v>
      </c>
      <c r="I168" s="19">
        <v>1072.973</v>
      </c>
      <c r="J168" s="19">
        <v>1299.528</v>
      </c>
      <c r="K168" s="19">
        <v>1300.1780000000001</v>
      </c>
      <c r="L168" s="19">
        <v>175.08500000000001</v>
      </c>
      <c r="M168" s="19">
        <v>175.172</v>
      </c>
      <c r="N168" s="19">
        <v>194.75200000000001</v>
      </c>
      <c r="O168" s="19">
        <v>194.85</v>
      </c>
      <c r="P168" s="19">
        <v>0</v>
      </c>
      <c r="Q168" s="19">
        <v>0</v>
      </c>
      <c r="R168" s="19">
        <v>11.465999999999999</v>
      </c>
      <c r="S168" s="19">
        <v>11.472</v>
      </c>
      <c r="T168" s="19">
        <v>0</v>
      </c>
      <c r="U168" s="19">
        <v>0</v>
      </c>
      <c r="V168" s="19">
        <v>0</v>
      </c>
      <c r="W168" s="19">
        <v>0</v>
      </c>
      <c r="X168" s="26">
        <v>1795.29</v>
      </c>
      <c r="Y168" s="26">
        <v>1796.1880000000001</v>
      </c>
      <c r="Z168" s="19">
        <v>0</v>
      </c>
      <c r="AA168" s="19">
        <v>0</v>
      </c>
    </row>
    <row r="169" spans="1:27" ht="24.95" customHeight="1">
      <c r="A169" s="51">
        <v>2</v>
      </c>
      <c r="B169" s="67">
        <v>1164</v>
      </c>
      <c r="C169" s="67">
        <v>1166</v>
      </c>
      <c r="D169" s="19">
        <v>1586.249</v>
      </c>
      <c r="E169" s="19">
        <v>1587.0429999999999</v>
      </c>
      <c r="F169" s="19">
        <v>1952.54</v>
      </c>
      <c r="G169" s="19">
        <v>1953.5160000000001</v>
      </c>
      <c r="H169" s="19">
        <v>1069.681</v>
      </c>
      <c r="I169" s="19">
        <v>1070.2159999999999</v>
      </c>
      <c r="J169" s="19">
        <v>1298.3699999999999</v>
      </c>
      <c r="K169" s="19">
        <v>1299.02</v>
      </c>
      <c r="L169" s="12">
        <v>174.24700000000001</v>
      </c>
      <c r="M169" s="12">
        <v>174.334</v>
      </c>
      <c r="N169" s="12">
        <v>194.38200000000001</v>
      </c>
      <c r="O169" s="12">
        <v>194.47900000000001</v>
      </c>
      <c r="P169" s="12">
        <v>212.52</v>
      </c>
      <c r="Q169" s="12">
        <v>212.626</v>
      </c>
      <c r="R169" s="12">
        <v>11.43</v>
      </c>
      <c r="S169" s="12">
        <v>11.436</v>
      </c>
      <c r="T169" s="19">
        <v>0</v>
      </c>
      <c r="U169" s="19">
        <v>0</v>
      </c>
      <c r="V169" s="19">
        <v>0</v>
      </c>
      <c r="W169" s="19">
        <v>0</v>
      </c>
      <c r="X169" s="12">
        <v>1795.0450000000001</v>
      </c>
      <c r="Y169" s="12">
        <v>1795.943</v>
      </c>
      <c r="Z169" s="19">
        <v>0</v>
      </c>
      <c r="AA169" s="19">
        <v>0</v>
      </c>
    </row>
    <row r="170" spans="1:27" ht="24.95" customHeight="1">
      <c r="A170" s="51">
        <v>3</v>
      </c>
      <c r="B170" s="67">
        <v>1164</v>
      </c>
      <c r="C170" s="67">
        <v>1166</v>
      </c>
      <c r="D170" s="19">
        <v>1590.211</v>
      </c>
      <c r="E170" s="19">
        <v>1591.0070000000001</v>
      </c>
      <c r="F170" s="12">
        <v>1951.374</v>
      </c>
      <c r="G170" s="12">
        <v>1952.35</v>
      </c>
      <c r="H170" s="12">
        <v>1067.721</v>
      </c>
      <c r="I170" s="12">
        <v>1068.2550000000001</v>
      </c>
      <c r="J170" s="12">
        <v>1297.7919999999999</v>
      </c>
      <c r="K170" s="12">
        <v>1298.441</v>
      </c>
      <c r="L170" s="12">
        <v>174.23400000000001</v>
      </c>
      <c r="M170" s="12">
        <v>174.321</v>
      </c>
      <c r="N170" s="12">
        <v>194.36600000000001</v>
      </c>
      <c r="O170" s="12">
        <v>194.46299999999999</v>
      </c>
      <c r="P170" s="12">
        <v>213.05600000000001</v>
      </c>
      <c r="Q170" s="12">
        <v>213.16300000000001</v>
      </c>
      <c r="R170" s="12">
        <v>11.382999999999999</v>
      </c>
      <c r="S170" s="12">
        <v>11.388999999999999</v>
      </c>
      <c r="T170" s="19">
        <v>0</v>
      </c>
      <c r="U170" s="19">
        <v>0</v>
      </c>
      <c r="V170" s="19">
        <v>0</v>
      </c>
      <c r="W170" s="19">
        <v>0</v>
      </c>
      <c r="X170" s="12">
        <v>1794.171</v>
      </c>
      <c r="Y170" s="12">
        <v>1795.069</v>
      </c>
      <c r="Z170" s="19">
        <v>0</v>
      </c>
      <c r="AA170" s="19">
        <v>0</v>
      </c>
    </row>
    <row r="171" spans="1:27" ht="24.95" customHeight="1">
      <c r="A171" s="51">
        <v>4</v>
      </c>
      <c r="B171" s="67">
        <v>1164</v>
      </c>
      <c r="C171" s="67">
        <v>1166</v>
      </c>
      <c r="D171" s="28">
        <v>1588.114</v>
      </c>
      <c r="E171" s="28">
        <v>1588.9079999999999</v>
      </c>
      <c r="F171" s="29">
        <v>1951.1410000000001</v>
      </c>
      <c r="G171" s="12">
        <v>1952.117</v>
      </c>
      <c r="H171" s="12">
        <v>1065.5730000000001</v>
      </c>
      <c r="I171" s="12">
        <v>1066.106</v>
      </c>
      <c r="J171" s="12">
        <v>1300.5429999999999</v>
      </c>
      <c r="K171" s="12">
        <v>1301.194</v>
      </c>
      <c r="L171" s="12">
        <v>174.66200000000001</v>
      </c>
      <c r="M171" s="12">
        <v>174.75</v>
      </c>
      <c r="N171" s="12">
        <v>194.49199999999999</v>
      </c>
      <c r="O171" s="12">
        <v>194.59</v>
      </c>
      <c r="P171" s="12">
        <v>212.78399999999999</v>
      </c>
      <c r="Q171" s="12">
        <v>212.89</v>
      </c>
      <c r="R171" s="12">
        <v>11.353</v>
      </c>
      <c r="S171" s="12">
        <v>11.359</v>
      </c>
      <c r="T171" s="19">
        <v>0</v>
      </c>
      <c r="U171" s="19">
        <v>0</v>
      </c>
      <c r="V171" s="19">
        <v>0</v>
      </c>
      <c r="W171" s="19">
        <v>0</v>
      </c>
      <c r="X171" s="12">
        <v>1794.5440000000001</v>
      </c>
      <c r="Y171" s="12">
        <v>1795.442</v>
      </c>
      <c r="Z171" s="19">
        <v>0</v>
      </c>
      <c r="AA171" s="19">
        <v>0</v>
      </c>
    </row>
    <row r="172" spans="1:27" ht="24.95" customHeight="1">
      <c r="A172" s="51">
        <v>5</v>
      </c>
      <c r="B172" s="67">
        <v>1164</v>
      </c>
      <c r="C172" s="67">
        <v>1166</v>
      </c>
      <c r="D172" s="26">
        <v>15814.120999999999</v>
      </c>
      <c r="E172" s="26">
        <v>1581.912</v>
      </c>
      <c r="F172" s="12">
        <v>1953.8219999999999</v>
      </c>
      <c r="G172" s="12">
        <v>1954.799</v>
      </c>
      <c r="H172" s="12">
        <v>1065.865</v>
      </c>
      <c r="I172" s="12">
        <v>1066.3979999999999</v>
      </c>
      <c r="J172" s="12">
        <v>1300.8340000000001</v>
      </c>
      <c r="K172" s="12">
        <v>1301.4849999999999</v>
      </c>
      <c r="L172" s="12">
        <v>175.26400000000001</v>
      </c>
      <c r="M172" s="12">
        <v>175.352</v>
      </c>
      <c r="N172" s="12">
        <v>194.33699999999999</v>
      </c>
      <c r="O172" s="12">
        <v>194.434</v>
      </c>
      <c r="P172" s="19">
        <v>0</v>
      </c>
      <c r="Q172" s="19">
        <v>0</v>
      </c>
      <c r="R172" s="12">
        <v>11.363</v>
      </c>
      <c r="S172" s="12">
        <v>11.369</v>
      </c>
      <c r="T172" s="19">
        <v>0</v>
      </c>
      <c r="U172" s="19">
        <v>0</v>
      </c>
      <c r="V172" s="19">
        <v>0</v>
      </c>
      <c r="W172" s="19">
        <v>0</v>
      </c>
      <c r="X172" s="12">
        <v>1794.521</v>
      </c>
      <c r="Y172" s="12">
        <v>1795.4179999999999</v>
      </c>
      <c r="Z172" s="19">
        <v>0</v>
      </c>
      <c r="AA172" s="19">
        <v>0</v>
      </c>
    </row>
    <row r="173" spans="1:27" ht="24.95" customHeight="1">
      <c r="A173" s="51">
        <v>6</v>
      </c>
      <c r="B173" s="67"/>
      <c r="C173" s="67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9"/>
      <c r="U173" s="19"/>
      <c r="V173" s="19"/>
      <c r="W173" s="19"/>
      <c r="X173" s="12"/>
      <c r="Y173" s="12"/>
      <c r="Z173" s="19"/>
      <c r="AA173" s="19"/>
    </row>
    <row r="174" spans="1:27" ht="24.95" customHeight="1">
      <c r="A174" s="51">
        <v>7</v>
      </c>
      <c r="B174" s="67"/>
      <c r="C174" s="67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9"/>
      <c r="U174" s="19"/>
      <c r="V174" s="19"/>
      <c r="W174" s="19"/>
      <c r="X174" s="12"/>
      <c r="Y174" s="12"/>
      <c r="Z174" s="19"/>
      <c r="AA174" s="19"/>
    </row>
    <row r="175" spans="1:27" ht="24.95" customHeight="1">
      <c r="A175" s="51">
        <v>8</v>
      </c>
      <c r="B175" s="67">
        <v>1164</v>
      </c>
      <c r="C175" s="67">
        <v>1166</v>
      </c>
      <c r="D175" s="12">
        <v>1589.8620000000001</v>
      </c>
      <c r="E175" s="12">
        <v>1590.6569999999999</v>
      </c>
      <c r="F175" s="12">
        <v>1959.4159999999999</v>
      </c>
      <c r="G175" s="12">
        <v>1960.396</v>
      </c>
      <c r="H175" s="12">
        <v>1065.67</v>
      </c>
      <c r="I175" s="12">
        <v>1066.203</v>
      </c>
      <c r="J175" s="12">
        <v>1304.7660000000001</v>
      </c>
      <c r="K175" s="12">
        <v>1305.4190000000001</v>
      </c>
      <c r="L175" s="19">
        <v>0</v>
      </c>
      <c r="M175" s="19">
        <v>0</v>
      </c>
      <c r="N175" s="12">
        <v>195.08799999999999</v>
      </c>
      <c r="O175" s="12">
        <v>195.18600000000001</v>
      </c>
      <c r="P175" s="12">
        <v>213.06</v>
      </c>
      <c r="Q175" s="12">
        <v>213.167</v>
      </c>
      <c r="R175" s="12">
        <v>11.388</v>
      </c>
      <c r="S175" s="12">
        <v>11.393000000000001</v>
      </c>
      <c r="T175" s="19">
        <v>0</v>
      </c>
      <c r="U175" s="19">
        <v>0</v>
      </c>
      <c r="V175" s="19">
        <v>0</v>
      </c>
      <c r="W175" s="19">
        <v>0</v>
      </c>
      <c r="X175" s="12">
        <v>1796.385</v>
      </c>
      <c r="Y175" s="12">
        <v>1797.2840000000001</v>
      </c>
      <c r="Z175" s="19">
        <v>0</v>
      </c>
      <c r="AA175" s="19">
        <v>0</v>
      </c>
    </row>
    <row r="176" spans="1:27" ht="24.95" customHeight="1">
      <c r="A176" s="51">
        <v>9</v>
      </c>
      <c r="B176" s="67">
        <v>1164</v>
      </c>
      <c r="C176" s="67">
        <v>1166</v>
      </c>
      <c r="D176" s="12">
        <v>1585.8989999999999</v>
      </c>
      <c r="E176" s="12">
        <v>1586.693</v>
      </c>
      <c r="F176" s="12">
        <v>1958.9490000000001</v>
      </c>
      <c r="G176" s="12">
        <v>1595.9290000000001</v>
      </c>
      <c r="H176" s="12">
        <v>1068.21</v>
      </c>
      <c r="I176" s="12">
        <v>1068.7439999999999</v>
      </c>
      <c r="J176" s="12">
        <v>1302.287</v>
      </c>
      <c r="K176" s="12">
        <v>1302.9390000000001</v>
      </c>
      <c r="L176" s="12">
        <v>175.54599999999999</v>
      </c>
      <c r="M176" s="12">
        <v>175.63399999999999</v>
      </c>
      <c r="N176" s="19">
        <v>0</v>
      </c>
      <c r="O176" s="19">
        <v>0</v>
      </c>
      <c r="P176" s="19">
        <v>0</v>
      </c>
      <c r="Q176" s="19">
        <v>0</v>
      </c>
      <c r="R176" s="12">
        <v>11.368</v>
      </c>
      <c r="S176" s="12">
        <v>11.372999999999999</v>
      </c>
      <c r="T176" s="19">
        <v>0</v>
      </c>
      <c r="U176" s="19">
        <v>0</v>
      </c>
      <c r="V176" s="19">
        <v>0</v>
      </c>
      <c r="W176" s="19">
        <v>0</v>
      </c>
      <c r="X176" s="12">
        <v>1795.9190000000001</v>
      </c>
      <c r="Y176" s="12">
        <v>1796.818</v>
      </c>
      <c r="Z176" s="19">
        <v>0</v>
      </c>
      <c r="AA176" s="19">
        <v>0</v>
      </c>
    </row>
    <row r="177" spans="1:27" ht="24.95" customHeight="1">
      <c r="A177" s="51">
        <v>10</v>
      </c>
      <c r="B177" s="67">
        <v>1164</v>
      </c>
      <c r="C177" s="67">
        <v>1166</v>
      </c>
      <c r="D177" s="12">
        <v>1578.79</v>
      </c>
      <c r="E177" s="12">
        <v>1579.58</v>
      </c>
      <c r="F177" s="12">
        <v>1955.453</v>
      </c>
      <c r="G177" s="12">
        <v>1956.431</v>
      </c>
      <c r="H177" s="12">
        <v>1067.721</v>
      </c>
      <c r="I177" s="12">
        <v>1068.2550000000001</v>
      </c>
      <c r="J177" s="12">
        <v>1294.7639999999999</v>
      </c>
      <c r="K177" s="12">
        <v>1295.412</v>
      </c>
      <c r="L177" s="12">
        <v>174.55500000000001</v>
      </c>
      <c r="M177" s="12">
        <v>174.642</v>
      </c>
      <c r="N177" s="12">
        <v>195.17599999999999</v>
      </c>
      <c r="O177" s="12">
        <v>195.274</v>
      </c>
      <c r="P177" s="12">
        <v>211.602</v>
      </c>
      <c r="Q177" s="12">
        <v>211.70699999999999</v>
      </c>
      <c r="R177" s="12">
        <v>11.384</v>
      </c>
      <c r="S177" s="12">
        <v>11.39</v>
      </c>
      <c r="T177" s="19">
        <v>0</v>
      </c>
      <c r="U177" s="19">
        <v>0</v>
      </c>
      <c r="V177" s="19">
        <v>0</v>
      </c>
      <c r="W177" s="19">
        <v>0</v>
      </c>
      <c r="X177" s="12">
        <v>1791.759</v>
      </c>
      <c r="Y177" s="12">
        <v>1792.655</v>
      </c>
      <c r="Z177" s="19">
        <v>0</v>
      </c>
      <c r="AA177" s="19">
        <v>0</v>
      </c>
    </row>
    <row r="178" spans="1:27" ht="24.95" customHeight="1">
      <c r="A178" s="51" t="s">
        <v>36</v>
      </c>
      <c r="B178" s="67">
        <v>1164</v>
      </c>
      <c r="C178" s="67">
        <v>1166</v>
      </c>
      <c r="D178" s="12">
        <v>1578.79</v>
      </c>
      <c r="E178" s="12">
        <v>1579.58</v>
      </c>
      <c r="F178" s="12">
        <v>1955.57</v>
      </c>
      <c r="G178" s="12">
        <v>1956.548</v>
      </c>
      <c r="H178" s="12">
        <v>0</v>
      </c>
      <c r="I178" s="12">
        <v>0</v>
      </c>
      <c r="J178" s="12">
        <v>1294.4760000000001</v>
      </c>
      <c r="K178" s="12">
        <v>1295.124</v>
      </c>
      <c r="L178" s="12">
        <v>174.148</v>
      </c>
      <c r="M178" s="12">
        <v>174.23500000000001</v>
      </c>
      <c r="N178" s="12">
        <v>194.70699999999999</v>
      </c>
      <c r="O178" s="12">
        <v>194.804</v>
      </c>
      <c r="P178" s="12">
        <v>211.59</v>
      </c>
      <c r="Q178" s="12">
        <v>211.696</v>
      </c>
      <c r="R178" s="12">
        <v>11.387</v>
      </c>
      <c r="S178" s="12">
        <v>11.391999999999999</v>
      </c>
      <c r="T178" s="19">
        <v>0</v>
      </c>
      <c r="U178" s="19">
        <v>0</v>
      </c>
      <c r="V178" s="19">
        <v>0</v>
      </c>
      <c r="W178" s="19">
        <v>0</v>
      </c>
      <c r="X178" s="12">
        <v>1791.5840000000001</v>
      </c>
      <c r="Y178" s="12">
        <v>1792.48</v>
      </c>
      <c r="Z178" s="19">
        <v>0</v>
      </c>
      <c r="AA178" s="19">
        <v>0</v>
      </c>
    </row>
    <row r="179" spans="1:27" ht="24.95" customHeight="1">
      <c r="A179" s="51">
        <v>12</v>
      </c>
      <c r="B179" s="67">
        <v>1164</v>
      </c>
      <c r="C179" s="67">
        <v>1166</v>
      </c>
      <c r="D179" s="12">
        <v>1576.576</v>
      </c>
      <c r="E179" s="12">
        <v>1577.365</v>
      </c>
      <c r="F179" s="12">
        <v>1960.8140000000001</v>
      </c>
      <c r="G179" s="12">
        <v>1961.7950000000001</v>
      </c>
      <c r="H179" s="12">
        <v>1074.018</v>
      </c>
      <c r="I179" s="12">
        <v>1074.5550000000001</v>
      </c>
      <c r="J179" s="12">
        <v>1294.7639999999999</v>
      </c>
      <c r="K179" s="12">
        <v>1295.412</v>
      </c>
      <c r="L179" s="12">
        <v>174.19499999999999</v>
      </c>
      <c r="M179" s="12">
        <v>174.53100000000001</v>
      </c>
      <c r="N179" s="12">
        <v>194.434</v>
      </c>
      <c r="O179" s="12">
        <v>194.53100000000001</v>
      </c>
      <c r="P179" s="12">
        <v>211.333</v>
      </c>
      <c r="Q179" s="12">
        <v>211.43899999999999</v>
      </c>
      <c r="R179" s="12">
        <v>11.423</v>
      </c>
      <c r="S179" s="12">
        <v>11.429</v>
      </c>
      <c r="T179" s="19">
        <v>0</v>
      </c>
      <c r="U179" s="19">
        <v>0</v>
      </c>
      <c r="V179" s="19">
        <v>0</v>
      </c>
      <c r="W179" s="19">
        <v>0</v>
      </c>
      <c r="X179" s="12">
        <v>1791.5609999999999</v>
      </c>
      <c r="Y179" s="12">
        <v>1792.4570000000001</v>
      </c>
      <c r="Z179" s="19">
        <v>0</v>
      </c>
      <c r="AA179" s="19">
        <v>0</v>
      </c>
    </row>
    <row r="180" spans="1:27" ht="24.95" customHeight="1">
      <c r="A180" s="51">
        <v>13</v>
      </c>
      <c r="B180" s="67"/>
      <c r="C180" s="67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9"/>
      <c r="U180" s="19"/>
      <c r="V180" s="19"/>
      <c r="W180" s="19"/>
      <c r="X180" s="12"/>
      <c r="Y180" s="12"/>
      <c r="Z180" s="19"/>
      <c r="AA180" s="19"/>
    </row>
    <row r="181" spans="1:27" ht="24.95" customHeight="1">
      <c r="A181" s="51">
        <v>14</v>
      </c>
      <c r="B181" s="67"/>
      <c r="C181" s="67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9"/>
      <c r="U181" s="19"/>
      <c r="V181" s="19"/>
      <c r="W181" s="19"/>
      <c r="X181" s="12"/>
      <c r="Y181" s="12"/>
      <c r="Z181" s="19"/>
      <c r="AA181" s="19"/>
    </row>
    <row r="182" spans="1:27" ht="24.95" customHeight="1">
      <c r="A182" s="51">
        <v>15</v>
      </c>
      <c r="B182" s="67">
        <v>1164</v>
      </c>
      <c r="C182" s="67">
        <v>1166</v>
      </c>
      <c r="D182" s="12">
        <v>1577.2750000000001</v>
      </c>
      <c r="E182" s="12">
        <v>1578.0640000000001</v>
      </c>
      <c r="F182" s="12">
        <v>1975.3820000000001</v>
      </c>
      <c r="G182" s="12">
        <v>1976.37</v>
      </c>
      <c r="H182" s="12">
        <v>1072.338</v>
      </c>
      <c r="I182" s="12">
        <v>1072.874</v>
      </c>
      <c r="J182" s="12">
        <v>1297.6469999999999</v>
      </c>
      <c r="K182" s="12">
        <v>1298.296</v>
      </c>
      <c r="L182" s="12">
        <v>174.83500000000001</v>
      </c>
      <c r="M182" s="12">
        <v>174.923</v>
      </c>
      <c r="N182" s="12">
        <v>194.113</v>
      </c>
      <c r="O182" s="12">
        <v>194.21</v>
      </c>
      <c r="P182" s="12">
        <v>211.46299999999999</v>
      </c>
      <c r="Q182" s="12">
        <v>211.56899999999999</v>
      </c>
      <c r="R182" s="12">
        <v>11.448</v>
      </c>
      <c r="S182" s="12">
        <v>11.454000000000001</v>
      </c>
      <c r="T182" s="19">
        <v>0</v>
      </c>
      <c r="U182" s="19">
        <v>0</v>
      </c>
      <c r="V182" s="19">
        <v>0</v>
      </c>
      <c r="W182" s="19">
        <v>0</v>
      </c>
      <c r="X182" s="12">
        <v>1794.183</v>
      </c>
      <c r="Y182" s="12">
        <v>1795.08</v>
      </c>
      <c r="Z182" s="19">
        <v>0</v>
      </c>
      <c r="AA182" s="19">
        <v>0</v>
      </c>
    </row>
    <row r="183" spans="1:27" ht="24.95" customHeight="1">
      <c r="A183" s="51">
        <v>16</v>
      </c>
      <c r="B183" s="67">
        <v>1164</v>
      </c>
      <c r="C183" s="67">
        <v>1166</v>
      </c>
      <c r="D183" s="12">
        <v>1577.0419999999999</v>
      </c>
      <c r="E183" s="12">
        <v>1577.8309999999999</v>
      </c>
      <c r="F183" s="12">
        <v>1977.48</v>
      </c>
      <c r="G183" s="12">
        <v>1978.4690000000001</v>
      </c>
      <c r="H183" s="12">
        <v>1074.117</v>
      </c>
      <c r="I183" s="12">
        <v>1074.654</v>
      </c>
      <c r="J183" s="12">
        <v>1296.204</v>
      </c>
      <c r="K183" s="12">
        <v>1296.8520000000001</v>
      </c>
      <c r="L183" s="12">
        <v>174.804</v>
      </c>
      <c r="M183" s="12">
        <v>174.89099999999999</v>
      </c>
      <c r="N183" s="12">
        <v>194.239</v>
      </c>
      <c r="O183" s="12">
        <v>194.33699999999999</v>
      </c>
      <c r="P183" s="12">
        <v>211.483</v>
      </c>
      <c r="Q183" s="12">
        <v>211.58799999999999</v>
      </c>
      <c r="R183" s="12">
        <v>11.430999999999999</v>
      </c>
      <c r="S183" s="12">
        <v>11.436999999999999</v>
      </c>
      <c r="T183" s="19">
        <v>0</v>
      </c>
      <c r="U183" s="19">
        <v>0</v>
      </c>
      <c r="V183" s="19">
        <v>0</v>
      </c>
      <c r="W183" s="19">
        <v>0</v>
      </c>
      <c r="X183" s="12">
        <v>1794.7190000000001</v>
      </c>
      <c r="Y183" s="12">
        <v>1795.617</v>
      </c>
      <c r="Z183" s="19">
        <v>0</v>
      </c>
      <c r="AA183" s="19">
        <v>0</v>
      </c>
    </row>
    <row r="184" spans="1:27" ht="24.95" customHeight="1">
      <c r="A184" s="51">
        <v>17</v>
      </c>
      <c r="B184" s="67">
        <v>1164</v>
      </c>
      <c r="C184" s="67">
        <v>1166</v>
      </c>
      <c r="D184" s="12">
        <v>1581.2380000000001</v>
      </c>
      <c r="E184" s="12">
        <v>1582.029</v>
      </c>
      <c r="F184" s="12">
        <v>1979.461</v>
      </c>
      <c r="G184" s="12">
        <v>1980.451</v>
      </c>
      <c r="H184" s="12">
        <v>1073.9190000000001</v>
      </c>
      <c r="I184" s="12">
        <v>1074.4559999999999</v>
      </c>
      <c r="J184" s="12">
        <v>1297.3579999999999</v>
      </c>
      <c r="K184" s="12">
        <v>1298.0070000000001</v>
      </c>
      <c r="L184" s="12">
        <v>175.52500000000001</v>
      </c>
      <c r="M184" s="12">
        <v>175.613</v>
      </c>
      <c r="N184" s="12">
        <v>194.495</v>
      </c>
      <c r="O184" s="12">
        <v>194.59299999999999</v>
      </c>
      <c r="P184" s="12">
        <v>212.06800000000001</v>
      </c>
      <c r="Q184" s="12">
        <v>212.17400000000001</v>
      </c>
      <c r="R184" s="12">
        <v>11.433999999999999</v>
      </c>
      <c r="S184" s="12">
        <v>11.439</v>
      </c>
      <c r="T184" s="19">
        <v>0</v>
      </c>
      <c r="U184" s="19">
        <v>0</v>
      </c>
      <c r="V184" s="19">
        <v>0</v>
      </c>
      <c r="W184" s="19">
        <v>0</v>
      </c>
      <c r="X184" s="12">
        <v>1795.9079999999999</v>
      </c>
      <c r="Y184" s="12">
        <v>1796.806</v>
      </c>
      <c r="Z184" s="19">
        <v>0</v>
      </c>
      <c r="AA184" s="19">
        <v>0</v>
      </c>
    </row>
    <row r="185" spans="1:27" ht="24.95" customHeight="1">
      <c r="A185" s="51">
        <v>18</v>
      </c>
      <c r="B185" s="67">
        <v>1164</v>
      </c>
      <c r="C185" s="67">
        <v>1166</v>
      </c>
      <c r="D185" s="12">
        <v>1580.655</v>
      </c>
      <c r="E185" s="12">
        <v>1581.4459999999999</v>
      </c>
      <c r="F185" s="12">
        <v>1974.799</v>
      </c>
      <c r="G185" s="12">
        <v>1975.787</v>
      </c>
      <c r="H185" s="12">
        <v>1072.1410000000001</v>
      </c>
      <c r="I185" s="12">
        <v>1072.6769999999999</v>
      </c>
      <c r="J185" s="12">
        <v>1297.5029999999999</v>
      </c>
      <c r="K185" s="12">
        <v>1298.152</v>
      </c>
      <c r="L185" s="12">
        <v>175.54599999999999</v>
      </c>
      <c r="M185" s="12">
        <v>175.63399999999999</v>
      </c>
      <c r="N185" s="12">
        <v>193.482</v>
      </c>
      <c r="O185" s="12">
        <v>193.578</v>
      </c>
      <c r="P185" s="12">
        <v>211.99</v>
      </c>
      <c r="Q185" s="12">
        <v>212.096</v>
      </c>
      <c r="R185" s="12">
        <v>11.407999999999999</v>
      </c>
      <c r="S185" s="12">
        <v>11.413</v>
      </c>
      <c r="T185" s="19">
        <v>0</v>
      </c>
      <c r="U185" s="19">
        <v>0</v>
      </c>
      <c r="V185" s="19">
        <v>0</v>
      </c>
      <c r="W185" s="19">
        <v>0</v>
      </c>
      <c r="X185" s="12">
        <v>1795.1379999999999</v>
      </c>
      <c r="Y185" s="12">
        <v>1796.0360000000001</v>
      </c>
      <c r="Z185" s="19">
        <v>0</v>
      </c>
      <c r="AA185" s="19">
        <v>0</v>
      </c>
    </row>
    <row r="186" spans="1:27" ht="24.95" customHeight="1">
      <c r="A186" s="51">
        <v>19</v>
      </c>
      <c r="B186" s="67">
        <v>1164</v>
      </c>
      <c r="C186" s="67">
        <v>1166</v>
      </c>
      <c r="D186" s="12">
        <v>1587.298</v>
      </c>
      <c r="E186" s="12">
        <v>1588.0920000000001</v>
      </c>
      <c r="F186" s="12">
        <v>1983.423</v>
      </c>
      <c r="G186" s="12">
        <v>1984.415</v>
      </c>
      <c r="H186" s="12">
        <v>1076.299</v>
      </c>
      <c r="I186" s="12">
        <v>1076.838</v>
      </c>
      <c r="J186" s="12">
        <v>1304.912</v>
      </c>
      <c r="K186" s="12">
        <v>1305.5650000000001</v>
      </c>
      <c r="L186" s="12">
        <v>175.85400000000001</v>
      </c>
      <c r="M186" s="12">
        <v>175.94200000000001</v>
      </c>
      <c r="N186" s="12">
        <v>190.917</v>
      </c>
      <c r="O186" s="12">
        <v>191.01300000000001</v>
      </c>
      <c r="P186" s="12">
        <v>212.87700000000001</v>
      </c>
      <c r="Q186" s="12">
        <v>212.98400000000001</v>
      </c>
      <c r="R186" s="12">
        <v>11.439</v>
      </c>
      <c r="S186" s="12">
        <v>11.445</v>
      </c>
      <c r="T186" s="19">
        <v>0</v>
      </c>
      <c r="U186" s="19">
        <v>0</v>
      </c>
      <c r="V186" s="19">
        <v>0</v>
      </c>
      <c r="W186" s="19">
        <v>0</v>
      </c>
      <c r="X186" s="12">
        <v>1799.462</v>
      </c>
      <c r="Y186" s="12">
        <v>1800.3620000000001</v>
      </c>
      <c r="Z186" s="19">
        <v>0</v>
      </c>
      <c r="AA186" s="19">
        <v>0</v>
      </c>
    </row>
    <row r="187" spans="1:27" ht="24.95" customHeight="1">
      <c r="A187" s="51">
        <v>20</v>
      </c>
      <c r="B187" s="67"/>
      <c r="C187" s="67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23"/>
      <c r="U187" s="23"/>
      <c r="V187" s="23"/>
      <c r="W187" s="23"/>
      <c r="X187" s="12"/>
      <c r="Y187" s="12"/>
      <c r="Z187" s="19"/>
      <c r="AA187" s="19"/>
    </row>
    <row r="188" spans="1:27" ht="24.95" customHeight="1">
      <c r="A188" s="51">
        <v>21</v>
      </c>
      <c r="B188" s="67"/>
      <c r="C188" s="67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9"/>
      <c r="U188" s="19"/>
      <c r="V188" s="19"/>
      <c r="W188" s="19"/>
      <c r="X188" s="12"/>
      <c r="Y188" s="12"/>
      <c r="Z188" s="19"/>
      <c r="AA188" s="19"/>
    </row>
    <row r="189" spans="1:27" ht="24.95" customHeight="1">
      <c r="A189" s="51">
        <v>22</v>
      </c>
      <c r="B189" s="67">
        <v>1164</v>
      </c>
      <c r="C189" s="67">
        <v>1166</v>
      </c>
      <c r="D189" s="12">
        <v>1583.569</v>
      </c>
      <c r="E189" s="12">
        <v>1584.3610000000001</v>
      </c>
      <c r="F189" s="12">
        <v>1986.22</v>
      </c>
      <c r="G189" s="12">
        <v>1987.2139999999999</v>
      </c>
      <c r="H189" s="12">
        <v>1082.498</v>
      </c>
      <c r="I189" s="12">
        <v>1083.039</v>
      </c>
      <c r="J189" s="12">
        <v>1302.287</v>
      </c>
      <c r="K189" s="12">
        <v>1302.9390000000001</v>
      </c>
      <c r="L189" s="19">
        <v>0</v>
      </c>
      <c r="M189" s="19">
        <v>0</v>
      </c>
      <c r="N189" s="12">
        <v>189.83199999999999</v>
      </c>
      <c r="O189" s="12">
        <v>189.92699999999999</v>
      </c>
      <c r="P189" s="12">
        <v>212.38399999999999</v>
      </c>
      <c r="Q189" s="12">
        <v>212.49100000000001</v>
      </c>
      <c r="R189" s="12">
        <v>11.442</v>
      </c>
      <c r="S189" s="12">
        <v>11.448</v>
      </c>
      <c r="T189" s="19">
        <v>0</v>
      </c>
      <c r="U189" s="19">
        <v>0</v>
      </c>
      <c r="V189" s="19">
        <v>0</v>
      </c>
      <c r="W189" s="19">
        <v>0</v>
      </c>
      <c r="X189" s="12">
        <v>1797.912</v>
      </c>
      <c r="Y189" s="12">
        <v>1798.8119999999999</v>
      </c>
      <c r="Z189" s="19">
        <v>0</v>
      </c>
      <c r="AA189" s="19">
        <v>0</v>
      </c>
    </row>
    <row r="190" spans="1:27" ht="24.95" customHeight="1">
      <c r="A190" s="51">
        <v>23</v>
      </c>
      <c r="B190" s="67">
        <v>1164</v>
      </c>
      <c r="C190" s="67">
        <v>1166</v>
      </c>
      <c r="D190" s="12">
        <v>1584.501</v>
      </c>
      <c r="E190" s="12">
        <v>1585.2940000000001</v>
      </c>
      <c r="F190" s="12">
        <v>1984.1220000000001</v>
      </c>
      <c r="G190" s="12">
        <v>1985.115</v>
      </c>
      <c r="H190" s="12">
        <v>1086.028</v>
      </c>
      <c r="I190" s="12">
        <v>1086.5719999999999</v>
      </c>
      <c r="J190" s="12">
        <v>1300.979</v>
      </c>
      <c r="K190" s="12">
        <v>1301.6300000000001</v>
      </c>
      <c r="L190" s="12">
        <v>173.48699999999999</v>
      </c>
      <c r="M190" s="12">
        <v>173.57400000000001</v>
      </c>
      <c r="N190" s="12">
        <v>190.35300000000001</v>
      </c>
      <c r="O190" s="12">
        <v>190.44800000000001</v>
      </c>
      <c r="P190" s="19">
        <v>0</v>
      </c>
      <c r="Q190" s="19">
        <v>0</v>
      </c>
      <c r="R190" s="12">
        <v>11.417</v>
      </c>
      <c r="S190" s="12">
        <v>11.422000000000001</v>
      </c>
      <c r="T190" s="19">
        <v>0</v>
      </c>
      <c r="U190" s="19">
        <v>0</v>
      </c>
      <c r="V190" s="19">
        <v>0</v>
      </c>
      <c r="W190" s="19">
        <v>0</v>
      </c>
      <c r="X190" s="12">
        <v>1797.6210000000001</v>
      </c>
      <c r="Y190" s="12">
        <v>1798.52</v>
      </c>
      <c r="Z190" s="19">
        <v>0</v>
      </c>
      <c r="AA190" s="19">
        <v>0</v>
      </c>
    </row>
    <row r="191" spans="1:27" ht="24.95" customHeight="1">
      <c r="A191" s="51">
        <v>24</v>
      </c>
      <c r="B191" s="67">
        <v>1164</v>
      </c>
      <c r="C191" s="67">
        <v>1166</v>
      </c>
      <c r="D191" s="12">
        <v>1587.0650000000001</v>
      </c>
      <c r="E191" s="12">
        <v>1587.8589999999999</v>
      </c>
      <c r="F191" s="12">
        <v>1980.393</v>
      </c>
      <c r="G191" s="12">
        <v>1981.384</v>
      </c>
      <c r="H191" s="19">
        <v>0</v>
      </c>
      <c r="I191" s="19">
        <v>0</v>
      </c>
      <c r="J191" s="12">
        <v>1304.0360000000001</v>
      </c>
      <c r="K191" s="12">
        <v>1304.6880000000001</v>
      </c>
      <c r="L191" s="12">
        <v>173.875</v>
      </c>
      <c r="M191" s="12">
        <v>173.96199999999999</v>
      </c>
      <c r="N191" s="19">
        <v>0</v>
      </c>
      <c r="O191" s="19">
        <v>0</v>
      </c>
      <c r="P191" s="12">
        <v>212.893</v>
      </c>
      <c r="Q191" s="12">
        <v>212.999</v>
      </c>
      <c r="R191" s="12">
        <v>11.444000000000001</v>
      </c>
      <c r="S191" s="12">
        <v>11.449</v>
      </c>
      <c r="T191" s="19">
        <v>0</v>
      </c>
      <c r="U191" s="19">
        <v>0</v>
      </c>
      <c r="V191" s="19">
        <v>0</v>
      </c>
      <c r="W191" s="19">
        <v>0</v>
      </c>
      <c r="X191" s="12">
        <v>1798.961</v>
      </c>
      <c r="Y191" s="12">
        <v>1799.8610000000001</v>
      </c>
      <c r="Z191" s="19">
        <v>0</v>
      </c>
      <c r="AA191" s="19">
        <v>0</v>
      </c>
    </row>
    <row r="192" spans="1:27" ht="24.95" customHeight="1">
      <c r="A192" s="51">
        <v>25</v>
      </c>
      <c r="B192" s="67">
        <v>1164</v>
      </c>
      <c r="C192" s="67">
        <v>1166</v>
      </c>
      <c r="D192" s="12">
        <v>1586.7149999999999</v>
      </c>
      <c r="E192" s="12">
        <v>1587.509</v>
      </c>
      <c r="F192" s="12">
        <v>1977.829</v>
      </c>
      <c r="G192" s="12">
        <v>1978.819</v>
      </c>
      <c r="H192" s="19">
        <v>0</v>
      </c>
      <c r="I192" s="19">
        <v>0</v>
      </c>
      <c r="J192" s="12">
        <v>1303.1610000000001</v>
      </c>
      <c r="K192" s="12">
        <v>1303.8130000000001</v>
      </c>
      <c r="L192" s="12">
        <v>173.11099999999999</v>
      </c>
      <c r="M192" s="12">
        <v>173.197</v>
      </c>
      <c r="N192" s="12">
        <v>189.83199999999999</v>
      </c>
      <c r="O192" s="12">
        <v>189.92699999999999</v>
      </c>
      <c r="P192" s="12">
        <v>212.83799999999999</v>
      </c>
      <c r="Q192" s="12">
        <v>212.94499999999999</v>
      </c>
      <c r="R192" s="12">
        <v>11.438000000000001</v>
      </c>
      <c r="S192" s="12">
        <v>11.444000000000001</v>
      </c>
      <c r="T192" s="19">
        <v>0</v>
      </c>
      <c r="U192" s="19">
        <v>0</v>
      </c>
      <c r="V192" s="19">
        <v>0</v>
      </c>
      <c r="W192" s="19">
        <v>0</v>
      </c>
      <c r="X192" s="12">
        <v>1797.702</v>
      </c>
      <c r="Y192" s="12">
        <v>1798.6020000000001</v>
      </c>
      <c r="Z192" s="19">
        <v>0</v>
      </c>
      <c r="AA192" s="19">
        <v>0</v>
      </c>
    </row>
    <row r="193" spans="1:27" ht="24.95" customHeight="1">
      <c r="A193" s="51">
        <v>26</v>
      </c>
      <c r="B193" s="67">
        <v>1164</v>
      </c>
      <c r="C193" s="67">
        <v>1166</v>
      </c>
      <c r="D193" s="12">
        <v>1585.66</v>
      </c>
      <c r="E193" s="12">
        <v>1586.46</v>
      </c>
      <c r="F193" s="12">
        <v>1984.472</v>
      </c>
      <c r="G193" s="12">
        <v>1985.4649999999999</v>
      </c>
      <c r="H193" s="12">
        <v>1088.5630000000001</v>
      </c>
      <c r="I193" s="12">
        <v>1089.0070000000001</v>
      </c>
      <c r="J193" s="12">
        <v>1304.4739999999999</v>
      </c>
      <c r="K193" s="12">
        <v>1305.126</v>
      </c>
      <c r="L193" s="12">
        <v>173.124</v>
      </c>
      <c r="M193" s="12">
        <v>173.21</v>
      </c>
      <c r="N193" s="12">
        <v>189.75200000000001</v>
      </c>
      <c r="O193" s="12">
        <v>189.84700000000001</v>
      </c>
      <c r="P193" s="12">
        <v>212.67099999999999</v>
      </c>
      <c r="Q193" s="12">
        <v>212.77799999999999</v>
      </c>
      <c r="R193" s="12">
        <v>11.452999999999999</v>
      </c>
      <c r="S193" s="12">
        <v>11.458</v>
      </c>
      <c r="T193" s="19">
        <v>0</v>
      </c>
      <c r="U193" s="19">
        <v>0</v>
      </c>
      <c r="V193" s="19">
        <v>0</v>
      </c>
      <c r="W193" s="19">
        <v>0</v>
      </c>
      <c r="X193" s="12">
        <v>1799.2170000000001</v>
      </c>
      <c r="Y193" s="12">
        <v>1800.117</v>
      </c>
      <c r="Z193" s="19">
        <v>0</v>
      </c>
      <c r="AA193" s="19">
        <v>0</v>
      </c>
    </row>
    <row r="194" spans="1:27" ht="24.95" customHeight="1">
      <c r="A194" s="51">
        <v>27</v>
      </c>
      <c r="B194" s="67"/>
      <c r="C194" s="67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9"/>
      <c r="U194" s="19"/>
      <c r="V194" s="19"/>
      <c r="W194" s="19"/>
      <c r="X194" s="12"/>
      <c r="Y194" s="12"/>
      <c r="Z194" s="19"/>
      <c r="AA194" s="19"/>
    </row>
    <row r="195" spans="1:27" ht="24.95" customHeight="1">
      <c r="A195" s="51">
        <v>28</v>
      </c>
      <c r="B195" s="19"/>
      <c r="C195" s="1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23"/>
      <c r="U195" s="23"/>
      <c r="V195" s="23"/>
      <c r="W195" s="23"/>
      <c r="X195" s="12"/>
      <c r="Y195" s="12"/>
      <c r="Z195" s="23"/>
      <c r="AA195" s="23"/>
    </row>
    <row r="196" spans="1:27" ht="24.95" customHeight="1">
      <c r="A196" s="51">
        <v>29</v>
      </c>
      <c r="B196" s="67">
        <v>1164</v>
      </c>
      <c r="C196" s="67">
        <v>1166</v>
      </c>
      <c r="D196" s="12">
        <v>1587.298</v>
      </c>
      <c r="E196" s="12">
        <v>1588.0920000000001</v>
      </c>
      <c r="F196" s="12">
        <v>1984.1220000000001</v>
      </c>
      <c r="G196" s="12">
        <v>1982.115</v>
      </c>
      <c r="H196" s="19">
        <v>0</v>
      </c>
      <c r="I196" s="19">
        <v>0</v>
      </c>
      <c r="J196" s="12">
        <v>1304.182</v>
      </c>
      <c r="K196" s="12">
        <v>1304.8340000000001</v>
      </c>
      <c r="L196" s="12">
        <v>172.75899999999999</v>
      </c>
      <c r="M196" s="12">
        <v>172.846</v>
      </c>
      <c r="N196" s="12">
        <v>189.68700000000001</v>
      </c>
      <c r="O196" s="12">
        <v>189.78200000000001</v>
      </c>
      <c r="P196" s="12">
        <v>212.858</v>
      </c>
      <c r="Q196" s="12">
        <v>212.964</v>
      </c>
      <c r="R196" s="12">
        <v>11.481</v>
      </c>
      <c r="S196" s="12">
        <v>11.487</v>
      </c>
      <c r="T196" s="19">
        <v>0</v>
      </c>
      <c r="U196" s="19">
        <v>0</v>
      </c>
      <c r="V196" s="19">
        <v>0</v>
      </c>
      <c r="W196" s="19">
        <v>0</v>
      </c>
      <c r="X196" s="12">
        <v>1799.5440000000001</v>
      </c>
      <c r="Y196" s="12">
        <v>1800.444</v>
      </c>
      <c r="Z196" s="19">
        <v>0</v>
      </c>
      <c r="AA196" s="19">
        <v>0</v>
      </c>
    </row>
    <row r="197" spans="1:27" ht="24.95" customHeight="1">
      <c r="A197" s="51">
        <v>30</v>
      </c>
      <c r="B197" s="67">
        <v>1164</v>
      </c>
      <c r="C197" s="67">
        <v>1166</v>
      </c>
      <c r="D197" s="12">
        <v>1591.7270000000001</v>
      </c>
      <c r="E197" s="12">
        <v>1592.5229999999999</v>
      </c>
      <c r="F197" s="12">
        <v>1985.288</v>
      </c>
      <c r="G197" s="12">
        <v>1986.2809999999999</v>
      </c>
      <c r="H197" s="12">
        <v>1091.623</v>
      </c>
      <c r="I197" s="12">
        <v>1092.1690000000001</v>
      </c>
      <c r="J197" s="12">
        <v>1309.0160000000001</v>
      </c>
      <c r="K197" s="12">
        <v>1309.671</v>
      </c>
      <c r="L197" s="12">
        <v>172.89500000000001</v>
      </c>
      <c r="M197" s="12">
        <v>172.982</v>
      </c>
      <c r="N197" s="12">
        <v>189.41200000000001</v>
      </c>
      <c r="O197" s="12">
        <v>189.50700000000001</v>
      </c>
      <c r="P197" s="12">
        <v>213.489</v>
      </c>
      <c r="Q197" s="12">
        <v>213.596</v>
      </c>
      <c r="R197" s="12">
        <v>11.505000000000001</v>
      </c>
      <c r="S197" s="12">
        <v>11.51</v>
      </c>
      <c r="T197" s="19">
        <v>0</v>
      </c>
      <c r="U197" s="19">
        <v>0</v>
      </c>
      <c r="V197" s="19">
        <v>0</v>
      </c>
      <c r="W197" s="19">
        <v>0</v>
      </c>
      <c r="X197" s="12">
        <v>1801.606</v>
      </c>
      <c r="Y197" s="12">
        <v>1802.508</v>
      </c>
      <c r="Z197" s="19">
        <v>0</v>
      </c>
      <c r="AA197" s="19">
        <v>0</v>
      </c>
    </row>
    <row r="198" spans="1:27" ht="24.95" customHeight="1">
      <c r="A198" s="227" t="s">
        <v>426</v>
      </c>
      <c r="B198" s="231">
        <f>AVERAGE(B168:B197)</f>
        <v>1164</v>
      </c>
      <c r="C198" s="231">
        <f t="shared" ref="C198:AA198" si="4">AVERAGE(C168:C197)</f>
        <v>1166</v>
      </c>
      <c r="D198" s="231">
        <f t="shared" si="4"/>
        <v>2231.1108181818186</v>
      </c>
      <c r="E198" s="231">
        <f t="shared" si="4"/>
        <v>1584.9491363636362</v>
      </c>
      <c r="F198" s="231">
        <f t="shared" si="4"/>
        <v>1969.1733181818183</v>
      </c>
      <c r="G198" s="231">
        <f t="shared" si="4"/>
        <v>1953.4765454545457</v>
      </c>
      <c r="H198" s="231">
        <f t="shared" si="4"/>
        <v>878.83736363636353</v>
      </c>
      <c r="I198" s="231">
        <f t="shared" si="4"/>
        <v>879.27231818181826</v>
      </c>
      <c r="J198" s="231">
        <f t="shared" si="4"/>
        <v>1300.4492272727273</v>
      </c>
      <c r="K198" s="231">
        <f t="shared" si="4"/>
        <v>1301.0998636363638</v>
      </c>
      <c r="L198" s="231">
        <f t="shared" si="4"/>
        <v>158.53413636363632</v>
      </c>
      <c r="M198" s="231">
        <f t="shared" si="4"/>
        <v>158.62477272727276</v>
      </c>
      <c r="N198" s="231">
        <f t="shared" si="4"/>
        <v>175.35672727272723</v>
      </c>
      <c r="O198" s="231">
        <f t="shared" si="4"/>
        <v>175.44454545454548</v>
      </c>
      <c r="P198" s="231">
        <f t="shared" si="4"/>
        <v>173.77086363636366</v>
      </c>
      <c r="Q198" s="231">
        <f t="shared" si="4"/>
        <v>173.85781818181815</v>
      </c>
      <c r="R198" s="231">
        <f t="shared" si="4"/>
        <v>11.422045454545453</v>
      </c>
      <c r="S198" s="231">
        <f t="shared" si="4"/>
        <v>11.427636363636365</v>
      </c>
      <c r="T198" s="231">
        <f t="shared" si="4"/>
        <v>0</v>
      </c>
      <c r="U198" s="231">
        <f t="shared" si="4"/>
        <v>0</v>
      </c>
      <c r="V198" s="231">
        <f t="shared" si="4"/>
        <v>0</v>
      </c>
      <c r="W198" s="231">
        <f t="shared" si="4"/>
        <v>0</v>
      </c>
      <c r="X198" s="231">
        <f t="shared" si="4"/>
        <v>1796.0341818181819</v>
      </c>
      <c r="Y198" s="231">
        <f t="shared" si="4"/>
        <v>1796.9326818181821</v>
      </c>
      <c r="Z198" s="231">
        <f t="shared" si="4"/>
        <v>0</v>
      </c>
      <c r="AA198" s="231">
        <f t="shared" si="4"/>
        <v>0</v>
      </c>
    </row>
    <row r="199" spans="1:27" ht="30.75" customHeight="1">
      <c r="A199" s="50" t="s">
        <v>538</v>
      </c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</row>
    <row r="200" spans="1:27" ht="24.95" customHeight="1">
      <c r="A200" s="51">
        <v>1</v>
      </c>
      <c r="B200" s="67"/>
      <c r="C200" s="67"/>
      <c r="D200" s="19"/>
      <c r="E200" s="19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9"/>
      <c r="U200" s="19"/>
      <c r="V200" s="19"/>
      <c r="W200" s="19"/>
      <c r="X200" s="12"/>
      <c r="Y200" s="12"/>
      <c r="Z200" s="19"/>
      <c r="AA200" s="19"/>
    </row>
    <row r="201" spans="1:27" ht="24.95" customHeight="1">
      <c r="A201" s="51">
        <v>2</v>
      </c>
      <c r="B201" s="67">
        <v>1164</v>
      </c>
      <c r="C201" s="67">
        <v>1166</v>
      </c>
      <c r="D201" s="19">
        <v>1591.4929999999999</v>
      </c>
      <c r="E201" s="19">
        <v>1592.29</v>
      </c>
      <c r="F201" s="29">
        <v>1999.972</v>
      </c>
      <c r="G201" s="12">
        <v>2000.973</v>
      </c>
      <c r="H201" s="12">
        <v>1092.5440000000001</v>
      </c>
      <c r="I201" s="12">
        <v>1093.0909999999999</v>
      </c>
      <c r="J201" s="12">
        <v>1311.816</v>
      </c>
      <c r="K201" s="12">
        <v>1312.472</v>
      </c>
      <c r="L201" s="12">
        <v>173.995</v>
      </c>
      <c r="M201" s="12">
        <v>174.08199999999999</v>
      </c>
      <c r="N201" s="12">
        <v>188.90299999999999</v>
      </c>
      <c r="O201" s="12">
        <v>188.99700000000001</v>
      </c>
      <c r="P201" s="12">
        <v>213.44200000000001</v>
      </c>
      <c r="Q201" s="12">
        <v>213.54900000000001</v>
      </c>
      <c r="R201" s="12">
        <v>11.468</v>
      </c>
      <c r="S201" s="12">
        <v>11.474</v>
      </c>
      <c r="T201" s="19">
        <v>0</v>
      </c>
      <c r="U201" s="19">
        <v>0</v>
      </c>
      <c r="V201" s="19">
        <v>0</v>
      </c>
      <c r="W201" s="19">
        <v>0</v>
      </c>
      <c r="X201" s="12">
        <v>1803.751</v>
      </c>
      <c r="Y201" s="12">
        <v>1804.653</v>
      </c>
      <c r="Z201" s="19">
        <v>0</v>
      </c>
      <c r="AA201" s="19">
        <v>0</v>
      </c>
    </row>
    <row r="202" spans="1:27" ht="24.95" customHeight="1">
      <c r="A202" s="51">
        <v>3</v>
      </c>
      <c r="B202" s="67">
        <v>1164</v>
      </c>
      <c r="C202" s="67">
        <v>1166</v>
      </c>
      <c r="D202" s="12">
        <v>1590.328</v>
      </c>
      <c r="E202" s="12">
        <v>1591.124</v>
      </c>
      <c r="F202" s="12">
        <v>1997.175</v>
      </c>
      <c r="G202" s="12">
        <v>1998.174</v>
      </c>
      <c r="H202" s="12">
        <v>1095.9349999999999</v>
      </c>
      <c r="I202" s="12">
        <v>1096.4829999999999</v>
      </c>
      <c r="J202" s="12">
        <v>1309.604</v>
      </c>
      <c r="K202" s="12">
        <v>1310.26</v>
      </c>
      <c r="L202" s="12">
        <v>172.547</v>
      </c>
      <c r="M202" s="12">
        <v>172.63300000000001</v>
      </c>
      <c r="N202" s="12">
        <v>187.517</v>
      </c>
      <c r="O202" s="12">
        <v>187.61099999999999</v>
      </c>
      <c r="P202" s="12">
        <v>213.27099999999999</v>
      </c>
      <c r="Q202" s="12">
        <v>213.37700000000001</v>
      </c>
      <c r="R202" s="12">
        <v>11.442</v>
      </c>
      <c r="S202" s="12">
        <v>11.448</v>
      </c>
      <c r="T202" s="19">
        <v>0</v>
      </c>
      <c r="U202" s="19">
        <v>0</v>
      </c>
      <c r="V202" s="19">
        <v>0</v>
      </c>
      <c r="W202" s="19">
        <v>0</v>
      </c>
      <c r="X202" s="12">
        <v>1802.2940000000001</v>
      </c>
      <c r="Y202" s="12">
        <v>1803.1959999999999</v>
      </c>
      <c r="Z202" s="19">
        <v>0</v>
      </c>
      <c r="AA202" s="19">
        <v>0</v>
      </c>
    </row>
    <row r="203" spans="1:27" ht="24.95" customHeight="1">
      <c r="A203" s="51">
        <v>4</v>
      </c>
      <c r="B203" s="67"/>
      <c r="C203" s="67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23"/>
      <c r="U203" s="23"/>
      <c r="V203" s="23"/>
      <c r="W203" s="23"/>
      <c r="X203" s="12"/>
      <c r="Y203" s="12"/>
      <c r="Z203" s="23"/>
      <c r="AA203" s="23"/>
    </row>
    <row r="204" spans="1:27" ht="24.95" customHeight="1">
      <c r="A204" s="51">
        <v>5</v>
      </c>
      <c r="B204" s="67"/>
      <c r="C204" s="67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9"/>
      <c r="U204" s="19"/>
      <c r="V204" s="19"/>
      <c r="W204" s="19"/>
      <c r="X204" s="12"/>
      <c r="Y204" s="12"/>
      <c r="Z204" s="19"/>
      <c r="AA204" s="19"/>
    </row>
    <row r="205" spans="1:27" ht="24.95" customHeight="1">
      <c r="A205" s="51">
        <v>6</v>
      </c>
      <c r="B205" s="67"/>
      <c r="C205" s="67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9"/>
      <c r="U205" s="19"/>
      <c r="V205" s="19"/>
      <c r="W205" s="19"/>
      <c r="X205" s="12"/>
      <c r="Y205" s="12"/>
      <c r="Z205" s="19"/>
      <c r="AA205" s="19"/>
    </row>
    <row r="206" spans="1:27" ht="24.95" customHeight="1">
      <c r="A206" s="51">
        <v>7</v>
      </c>
      <c r="B206" s="67">
        <v>1164</v>
      </c>
      <c r="C206" s="67">
        <v>1166</v>
      </c>
      <c r="D206" s="12">
        <v>1584.0350000000001</v>
      </c>
      <c r="E206" s="12">
        <v>1584.827</v>
      </c>
      <c r="F206" s="12">
        <v>1995.194</v>
      </c>
      <c r="G206" s="12">
        <v>1996.192</v>
      </c>
      <c r="H206" s="12">
        <v>1093.057</v>
      </c>
      <c r="I206" s="12">
        <v>1093.6030000000001</v>
      </c>
      <c r="J206" s="12">
        <v>1302.7239999999999</v>
      </c>
      <c r="K206" s="12">
        <v>1303.376</v>
      </c>
      <c r="L206" s="12">
        <v>169.953</v>
      </c>
      <c r="M206" s="12">
        <v>170.03800000000001</v>
      </c>
      <c r="N206" s="12">
        <v>188.53</v>
      </c>
      <c r="O206" s="12">
        <v>188.624</v>
      </c>
      <c r="P206" s="12">
        <v>212.446</v>
      </c>
      <c r="Q206" s="12">
        <v>212.553</v>
      </c>
      <c r="R206" s="12">
        <v>11.404</v>
      </c>
      <c r="S206" s="12">
        <v>11.41</v>
      </c>
      <c r="T206" s="19">
        <v>0</v>
      </c>
      <c r="U206" s="19">
        <v>0</v>
      </c>
      <c r="V206" s="19">
        <v>0</v>
      </c>
      <c r="W206" s="19">
        <v>0</v>
      </c>
      <c r="X206" s="12">
        <v>1799.2639999999999</v>
      </c>
      <c r="Y206" s="12">
        <v>1800.164</v>
      </c>
      <c r="Z206" s="19">
        <v>0</v>
      </c>
      <c r="AA206" s="19">
        <v>0</v>
      </c>
    </row>
    <row r="207" spans="1:27" ht="24.95" customHeight="1">
      <c r="A207" s="51">
        <v>8</v>
      </c>
      <c r="B207" s="67">
        <v>1164</v>
      </c>
      <c r="C207" s="67">
        <v>1166</v>
      </c>
      <c r="D207" s="12">
        <v>1583.6849999999999</v>
      </c>
      <c r="E207" s="12">
        <v>1584.4770000000001</v>
      </c>
      <c r="F207" s="12">
        <v>1995.077</v>
      </c>
      <c r="G207" s="12">
        <v>1996.075</v>
      </c>
      <c r="H207" s="12">
        <v>0</v>
      </c>
      <c r="I207" s="12">
        <v>0</v>
      </c>
      <c r="J207" s="12">
        <v>1303.1610000000001</v>
      </c>
      <c r="K207" s="12">
        <v>1303.8130000000001</v>
      </c>
      <c r="L207" s="12">
        <v>170.5</v>
      </c>
      <c r="M207" s="12">
        <v>170.58500000000001</v>
      </c>
      <c r="N207" s="12">
        <v>188.61199999999999</v>
      </c>
      <c r="O207" s="12">
        <v>188.70699999999999</v>
      </c>
      <c r="P207" s="12">
        <v>212.41499999999999</v>
      </c>
      <c r="Q207" s="12">
        <v>212.52199999999999</v>
      </c>
      <c r="R207" s="12">
        <v>11.454000000000001</v>
      </c>
      <c r="S207" s="12">
        <v>11.459</v>
      </c>
      <c r="T207" s="19">
        <v>0</v>
      </c>
      <c r="U207" s="19">
        <v>0</v>
      </c>
      <c r="V207" s="19">
        <v>0</v>
      </c>
      <c r="W207" s="19">
        <v>0</v>
      </c>
      <c r="X207" s="12">
        <v>1799.404</v>
      </c>
      <c r="Y207" s="12">
        <v>1800.3040000000001</v>
      </c>
      <c r="Z207" s="19">
        <v>0</v>
      </c>
      <c r="AA207" s="19">
        <v>0</v>
      </c>
    </row>
    <row r="208" spans="1:27" ht="24.95" customHeight="1">
      <c r="A208" s="51">
        <v>9</v>
      </c>
      <c r="B208" s="67">
        <v>1164</v>
      </c>
      <c r="C208" s="67">
        <v>1166</v>
      </c>
      <c r="D208" s="12">
        <v>1585.317</v>
      </c>
      <c r="E208" s="12">
        <v>1586.11</v>
      </c>
      <c r="F208" s="12">
        <v>1994.145</v>
      </c>
      <c r="G208" s="12">
        <v>1995.143</v>
      </c>
      <c r="H208" s="12">
        <v>1094.288</v>
      </c>
      <c r="I208" s="12">
        <v>1094.836</v>
      </c>
      <c r="J208" s="12">
        <v>1305.3510000000001</v>
      </c>
      <c r="K208" s="12">
        <v>1306.0039999999999</v>
      </c>
      <c r="L208" s="12">
        <v>170.83500000000001</v>
      </c>
      <c r="M208" s="12">
        <v>170.92</v>
      </c>
      <c r="N208" s="12">
        <v>188.649</v>
      </c>
      <c r="O208" s="12">
        <v>188.74299999999999</v>
      </c>
      <c r="P208" s="12">
        <v>212.64400000000001</v>
      </c>
      <c r="Q208" s="12">
        <v>212.75</v>
      </c>
      <c r="R208" s="12">
        <v>11.477</v>
      </c>
      <c r="S208" s="12">
        <v>11.483000000000001</v>
      </c>
      <c r="T208" s="19">
        <v>0</v>
      </c>
      <c r="U208" s="19">
        <v>0</v>
      </c>
      <c r="V208" s="19">
        <v>0</v>
      </c>
      <c r="W208" s="19">
        <v>0</v>
      </c>
      <c r="X208" s="12">
        <v>1800.3009999999999</v>
      </c>
      <c r="Y208" s="12">
        <v>1801.202</v>
      </c>
      <c r="Z208" s="19">
        <v>0</v>
      </c>
      <c r="AA208" s="19">
        <v>0</v>
      </c>
    </row>
    <row r="209" spans="1:27" ht="24.95" customHeight="1">
      <c r="A209" s="51">
        <v>10</v>
      </c>
      <c r="B209" s="67">
        <v>1164</v>
      </c>
      <c r="C209" s="67">
        <v>1166</v>
      </c>
      <c r="D209" s="12">
        <v>1585.433</v>
      </c>
      <c r="E209" s="12">
        <v>1586.2260000000001</v>
      </c>
      <c r="F209" s="12">
        <v>1994.2619999999999</v>
      </c>
      <c r="G209" s="12">
        <v>1995.259</v>
      </c>
      <c r="H209" s="12">
        <v>1093.4670000000001</v>
      </c>
      <c r="I209" s="12">
        <v>1094.0139999999999</v>
      </c>
      <c r="J209" s="12">
        <v>1306.8140000000001</v>
      </c>
      <c r="K209" s="12">
        <v>1307.4680000000001</v>
      </c>
      <c r="L209" s="12">
        <v>172.012</v>
      </c>
      <c r="M209" s="12">
        <v>172.09800000000001</v>
      </c>
      <c r="N209" s="12">
        <v>189.262</v>
      </c>
      <c r="O209" s="12">
        <v>189.35599999999999</v>
      </c>
      <c r="P209" s="12">
        <v>212.66</v>
      </c>
      <c r="Q209" s="12">
        <v>212.76599999999999</v>
      </c>
      <c r="R209" s="12">
        <v>11.477</v>
      </c>
      <c r="S209" s="12">
        <v>11.483000000000001</v>
      </c>
      <c r="T209" s="19">
        <v>0</v>
      </c>
      <c r="U209" s="19">
        <v>0</v>
      </c>
      <c r="V209" s="19">
        <v>0</v>
      </c>
      <c r="W209" s="19">
        <v>0</v>
      </c>
      <c r="X209" s="12">
        <v>1800.8489999999999</v>
      </c>
      <c r="Y209" s="12">
        <v>1801.75</v>
      </c>
      <c r="Z209" s="19">
        <v>0</v>
      </c>
      <c r="AA209" s="19">
        <v>0</v>
      </c>
    </row>
    <row r="210" spans="1:27" ht="24.95" customHeight="1">
      <c r="A210" s="51">
        <v>11</v>
      </c>
      <c r="B210" s="67"/>
      <c r="C210" s="67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23"/>
      <c r="U210" s="23"/>
      <c r="V210" s="23"/>
      <c r="W210" s="23"/>
      <c r="X210" s="12"/>
      <c r="Y210" s="12"/>
      <c r="Z210" s="23"/>
      <c r="AA210" s="23"/>
    </row>
    <row r="211" spans="1:27" ht="24.95" customHeight="1">
      <c r="A211" s="51">
        <v>12</v>
      </c>
      <c r="B211" s="67"/>
      <c r="C211" s="67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9"/>
      <c r="U211" s="19"/>
      <c r="V211" s="19"/>
      <c r="W211" s="19"/>
      <c r="X211" s="12"/>
      <c r="Y211" s="12"/>
      <c r="Z211" s="19"/>
      <c r="AA211" s="19"/>
    </row>
    <row r="212" spans="1:27" ht="24.95" customHeight="1">
      <c r="A212" s="51">
        <v>13</v>
      </c>
      <c r="B212" s="67">
        <v>1164</v>
      </c>
      <c r="C212" s="67">
        <v>1166</v>
      </c>
      <c r="D212" s="12">
        <v>1584.384</v>
      </c>
      <c r="E212" s="12">
        <v>1585.1769999999999</v>
      </c>
      <c r="F212" s="12">
        <v>1996.942</v>
      </c>
      <c r="G212" s="12">
        <v>1997.941</v>
      </c>
      <c r="H212" s="12">
        <v>1087.143</v>
      </c>
      <c r="I212" s="12">
        <v>1087.6869999999999</v>
      </c>
      <c r="J212" s="12">
        <v>1305.4970000000001</v>
      </c>
      <c r="K212" s="12">
        <v>1306.1500000000001</v>
      </c>
      <c r="L212" s="12">
        <v>171.761</v>
      </c>
      <c r="M212" s="12">
        <v>171.84700000000001</v>
      </c>
      <c r="N212" s="12">
        <v>189.136</v>
      </c>
      <c r="O212" s="12">
        <v>189.23</v>
      </c>
      <c r="P212" s="12">
        <v>212.50800000000001</v>
      </c>
      <c r="Q212" s="12">
        <v>212.61500000000001</v>
      </c>
      <c r="R212" s="12">
        <v>11.497999999999999</v>
      </c>
      <c r="S212" s="12">
        <v>11.504</v>
      </c>
      <c r="T212" s="19">
        <v>0</v>
      </c>
      <c r="U212" s="19">
        <v>0</v>
      </c>
      <c r="V212" s="19">
        <v>0</v>
      </c>
      <c r="W212" s="19">
        <v>0</v>
      </c>
      <c r="X212" s="12">
        <v>1800.6859999999999</v>
      </c>
      <c r="Y212" s="12">
        <v>1801.587</v>
      </c>
      <c r="Z212" s="19">
        <v>0</v>
      </c>
      <c r="AA212" s="19">
        <v>0</v>
      </c>
    </row>
    <row r="213" spans="1:27" ht="24.95" customHeight="1">
      <c r="A213" s="51">
        <v>14</v>
      </c>
      <c r="B213" s="67"/>
      <c r="C213" s="67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23"/>
      <c r="U213" s="23"/>
      <c r="V213" s="23"/>
      <c r="W213" s="23"/>
      <c r="X213" s="12"/>
      <c r="Y213" s="12"/>
      <c r="Z213" s="23"/>
      <c r="AA213" s="23"/>
    </row>
    <row r="214" spans="1:27" ht="24.95" customHeight="1">
      <c r="A214" s="51">
        <v>15</v>
      </c>
      <c r="B214" s="67">
        <v>1164</v>
      </c>
      <c r="C214" s="67">
        <v>1166</v>
      </c>
      <c r="D214" s="12">
        <v>1586.482</v>
      </c>
      <c r="E214" s="12">
        <v>1587.2760000000001</v>
      </c>
      <c r="F214" s="12">
        <v>1998.923</v>
      </c>
      <c r="G214" s="12">
        <v>1999.923</v>
      </c>
      <c r="H214" s="12">
        <v>1082.498</v>
      </c>
      <c r="I214" s="12">
        <v>1083.039</v>
      </c>
      <c r="J214" s="12">
        <v>1305.789</v>
      </c>
      <c r="K214" s="12">
        <v>1306.443</v>
      </c>
      <c r="L214" s="12">
        <v>171.46799999999999</v>
      </c>
      <c r="M214" s="12">
        <v>171.554</v>
      </c>
      <c r="N214" s="12">
        <v>188.18299999999999</v>
      </c>
      <c r="O214" s="12">
        <v>188.27699999999999</v>
      </c>
      <c r="P214" s="12">
        <v>212.761</v>
      </c>
      <c r="Q214" s="12">
        <v>212.86699999999999</v>
      </c>
      <c r="R214" s="12">
        <v>11.471</v>
      </c>
      <c r="S214" s="12">
        <v>11.476000000000001</v>
      </c>
      <c r="T214" s="19">
        <v>0</v>
      </c>
      <c r="U214" s="19">
        <v>0</v>
      </c>
      <c r="V214" s="19">
        <v>0</v>
      </c>
      <c r="W214" s="19">
        <v>0</v>
      </c>
      <c r="X214" s="12">
        <v>1800.6510000000001</v>
      </c>
      <c r="Y214" s="12">
        <v>1801.5519999999999</v>
      </c>
      <c r="Z214" s="19">
        <v>0</v>
      </c>
      <c r="AA214" s="19">
        <v>0</v>
      </c>
    </row>
    <row r="215" spans="1:27" ht="24.95" customHeight="1">
      <c r="A215" s="51">
        <v>16</v>
      </c>
      <c r="B215" s="67">
        <v>1164</v>
      </c>
      <c r="C215" s="67">
        <v>1166</v>
      </c>
      <c r="D215" s="12">
        <v>1577.0419999999999</v>
      </c>
      <c r="E215" s="12">
        <v>1577.8309999999999</v>
      </c>
      <c r="F215" s="12">
        <v>1996.4760000000001</v>
      </c>
      <c r="G215" s="12">
        <v>1997.4749999999999</v>
      </c>
      <c r="H215" s="12">
        <v>1084.1089999999999</v>
      </c>
      <c r="I215" s="12">
        <v>1084.6510000000001</v>
      </c>
      <c r="J215" s="12">
        <v>1297.9359999999999</v>
      </c>
      <c r="K215" s="12">
        <v>1298.586</v>
      </c>
      <c r="L215" s="12">
        <v>170.63499999999999</v>
      </c>
      <c r="M215" s="12">
        <v>170.72</v>
      </c>
      <c r="N215" s="12">
        <v>188.08</v>
      </c>
      <c r="O215" s="12">
        <v>188.17400000000001</v>
      </c>
      <c r="P215" s="12">
        <v>211.49799999999999</v>
      </c>
      <c r="Q215" s="12">
        <v>211.60400000000001</v>
      </c>
      <c r="R215" s="12">
        <v>11.456</v>
      </c>
      <c r="S215" s="12">
        <v>11.462</v>
      </c>
      <c r="T215" s="19">
        <v>0</v>
      </c>
      <c r="U215" s="19">
        <v>0</v>
      </c>
      <c r="V215" s="19">
        <v>0</v>
      </c>
      <c r="W215" s="19">
        <v>0</v>
      </c>
      <c r="X215" s="12">
        <v>1796.5719999999999</v>
      </c>
      <c r="Y215" s="12">
        <v>1797.471</v>
      </c>
      <c r="Z215" s="19">
        <v>0</v>
      </c>
      <c r="AA215" s="19">
        <v>0</v>
      </c>
    </row>
    <row r="216" spans="1:27" ht="24.95" customHeight="1">
      <c r="A216" s="51">
        <v>17</v>
      </c>
      <c r="B216" s="67">
        <v>1164</v>
      </c>
      <c r="C216" s="67">
        <v>1166</v>
      </c>
      <c r="D216" s="12">
        <v>1576.2260000000001</v>
      </c>
      <c r="E216" s="12">
        <v>1577.0150000000001</v>
      </c>
      <c r="F216" s="12">
        <v>1994.028</v>
      </c>
      <c r="G216" s="12">
        <v>1995.0260000000001</v>
      </c>
      <c r="H216" s="12">
        <v>1083.806</v>
      </c>
      <c r="I216" s="12">
        <v>1084.3489999999999</v>
      </c>
      <c r="J216" s="12">
        <v>1297.9359999999999</v>
      </c>
      <c r="K216" s="12">
        <v>1298.586</v>
      </c>
      <c r="L216" s="12">
        <v>170.84</v>
      </c>
      <c r="M216" s="12">
        <v>170.92500000000001</v>
      </c>
      <c r="N216" s="12">
        <v>188.03700000000001</v>
      </c>
      <c r="O216" s="12">
        <v>188.131</v>
      </c>
      <c r="P216" s="12">
        <v>211.37899999999999</v>
      </c>
      <c r="Q216" s="12">
        <v>211.48500000000001</v>
      </c>
      <c r="R216" s="12">
        <v>11.465</v>
      </c>
      <c r="S216" s="12">
        <v>11.471</v>
      </c>
      <c r="T216" s="19">
        <v>0</v>
      </c>
      <c r="U216" s="19">
        <v>0</v>
      </c>
      <c r="V216" s="19">
        <v>0</v>
      </c>
      <c r="W216" s="19">
        <v>0</v>
      </c>
      <c r="X216" s="67">
        <v>1796.3620000000001</v>
      </c>
      <c r="Y216" s="67">
        <v>1797.261</v>
      </c>
      <c r="Z216" s="19">
        <v>0</v>
      </c>
      <c r="AA216" s="19">
        <v>0</v>
      </c>
    </row>
    <row r="217" spans="1:27" ht="24.95" customHeight="1">
      <c r="A217" s="51">
        <v>18</v>
      </c>
      <c r="B217" s="67"/>
      <c r="C217" s="67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9"/>
      <c r="U217" s="19"/>
      <c r="V217" s="19"/>
      <c r="W217" s="19"/>
      <c r="X217" s="23"/>
      <c r="Y217" s="23"/>
      <c r="Z217" s="19"/>
      <c r="AA217" s="19"/>
    </row>
    <row r="218" spans="1:27" ht="24.95" customHeight="1">
      <c r="A218" s="51">
        <v>19</v>
      </c>
      <c r="B218" s="67"/>
      <c r="C218" s="67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9"/>
      <c r="U218" s="19"/>
      <c r="V218" s="19"/>
      <c r="W218" s="19"/>
      <c r="X218" s="12"/>
      <c r="Y218" s="12"/>
      <c r="Z218" s="19"/>
      <c r="AA218" s="19"/>
    </row>
    <row r="219" spans="1:27" ht="24.95" customHeight="1">
      <c r="A219" s="51">
        <v>20</v>
      </c>
      <c r="B219" s="67">
        <v>1164</v>
      </c>
      <c r="C219" s="67">
        <v>1166</v>
      </c>
      <c r="D219" s="12">
        <v>1576.2260000000001</v>
      </c>
      <c r="E219" s="12">
        <v>1577.0150000000001</v>
      </c>
      <c r="F219" s="12">
        <v>1992.3969999999999</v>
      </c>
      <c r="G219" s="12">
        <v>1993.394</v>
      </c>
      <c r="H219" s="12">
        <v>1085.421</v>
      </c>
      <c r="I219" s="12">
        <v>1085.9639999999999</v>
      </c>
      <c r="J219" s="12">
        <v>1297.5029999999999</v>
      </c>
      <c r="K219" s="12">
        <v>1298.152</v>
      </c>
      <c r="L219" s="12">
        <v>170.59700000000001</v>
      </c>
      <c r="M219" s="12">
        <v>170.68199999999999</v>
      </c>
      <c r="N219" s="12">
        <v>188.6</v>
      </c>
      <c r="O219" s="12">
        <v>188.69499999999999</v>
      </c>
      <c r="P219" s="12">
        <v>211.375</v>
      </c>
      <c r="Q219" s="12">
        <v>211.48099999999999</v>
      </c>
      <c r="R219" s="12">
        <v>11.51</v>
      </c>
      <c r="S219" s="12">
        <v>11.516</v>
      </c>
      <c r="T219" s="19">
        <v>0</v>
      </c>
      <c r="U219" s="19">
        <v>0</v>
      </c>
      <c r="V219" s="19">
        <v>0</v>
      </c>
      <c r="W219" s="19">
        <v>0</v>
      </c>
      <c r="X219" s="12">
        <v>1796.0709999999999</v>
      </c>
      <c r="Y219" s="12">
        <v>1796.9690000000001</v>
      </c>
      <c r="Z219" s="19">
        <v>0</v>
      </c>
      <c r="AA219" s="19">
        <v>0</v>
      </c>
    </row>
    <row r="220" spans="1:27" ht="24.95" customHeight="1">
      <c r="A220" s="51">
        <v>21</v>
      </c>
      <c r="B220" s="67">
        <v>1164</v>
      </c>
      <c r="C220" s="67">
        <v>1166</v>
      </c>
      <c r="D220" s="12">
        <v>1575.4110000000001</v>
      </c>
      <c r="E220" s="12">
        <v>1576.1990000000001</v>
      </c>
      <c r="F220" s="12">
        <v>1990.299</v>
      </c>
      <c r="G220" s="12">
        <v>1991.2950000000001</v>
      </c>
      <c r="H220" s="12">
        <v>0</v>
      </c>
      <c r="I220" s="12">
        <v>0</v>
      </c>
      <c r="J220" s="12">
        <v>1297.3579999999999</v>
      </c>
      <c r="K220" s="12">
        <v>1298.0070000000001</v>
      </c>
      <c r="L220" s="12">
        <v>170.41499999999999</v>
      </c>
      <c r="M220" s="12">
        <v>170.5</v>
      </c>
      <c r="N220" s="12">
        <v>187.60400000000001</v>
      </c>
      <c r="O220" s="12">
        <v>187.69800000000001</v>
      </c>
      <c r="P220" s="12">
        <v>211.27600000000001</v>
      </c>
      <c r="Q220" s="12">
        <v>211.381</v>
      </c>
      <c r="R220" s="12">
        <v>0</v>
      </c>
      <c r="S220" s="12">
        <v>0</v>
      </c>
      <c r="T220" s="19">
        <v>0</v>
      </c>
      <c r="U220" s="19">
        <v>0</v>
      </c>
      <c r="V220" s="19">
        <v>0</v>
      </c>
      <c r="W220" s="19">
        <v>0</v>
      </c>
      <c r="X220" s="12">
        <v>1795.9079999999999</v>
      </c>
      <c r="Y220" s="12">
        <v>1796.806</v>
      </c>
      <c r="Z220" s="19">
        <v>0</v>
      </c>
      <c r="AA220" s="19">
        <v>0</v>
      </c>
    </row>
    <row r="221" spans="1:27" ht="24.95" customHeight="1">
      <c r="A221" s="51">
        <v>22</v>
      </c>
      <c r="B221" s="67">
        <v>1164</v>
      </c>
      <c r="C221" s="67">
        <v>1166</v>
      </c>
      <c r="D221" s="12">
        <v>1571.0989999999999</v>
      </c>
      <c r="E221" s="12">
        <v>1571.885</v>
      </c>
      <c r="F221" s="12">
        <v>1989.134</v>
      </c>
      <c r="G221" s="12">
        <v>1990.1289999999999</v>
      </c>
      <c r="H221" s="67">
        <v>0</v>
      </c>
      <c r="I221" s="67">
        <v>0</v>
      </c>
      <c r="J221" s="12">
        <v>1293.04</v>
      </c>
      <c r="K221" s="12">
        <v>1293.6869999999999</v>
      </c>
      <c r="L221" s="12">
        <v>170.054</v>
      </c>
      <c r="M221" s="12">
        <v>170.13900000000001</v>
      </c>
      <c r="N221" s="12">
        <v>188.28899999999999</v>
      </c>
      <c r="O221" s="12">
        <v>188.38399999999999</v>
      </c>
      <c r="P221" s="12">
        <v>210.69499999999999</v>
      </c>
      <c r="Q221" s="12">
        <v>210.8</v>
      </c>
      <c r="R221" s="12">
        <v>11.484</v>
      </c>
      <c r="S221" s="12">
        <v>11.49</v>
      </c>
      <c r="T221" s="19">
        <v>0</v>
      </c>
      <c r="U221" s="19">
        <v>0</v>
      </c>
      <c r="V221" s="19">
        <v>0</v>
      </c>
      <c r="W221" s="19">
        <v>0</v>
      </c>
      <c r="X221" s="12">
        <v>1793.4490000000001</v>
      </c>
      <c r="Y221" s="12">
        <v>1794.346</v>
      </c>
      <c r="Z221" s="19">
        <v>0</v>
      </c>
      <c r="AA221" s="19">
        <v>0</v>
      </c>
    </row>
    <row r="222" spans="1:27" ht="24.95" customHeight="1">
      <c r="A222" s="51">
        <v>23</v>
      </c>
      <c r="B222" s="67">
        <v>1164</v>
      </c>
      <c r="C222" s="67">
        <v>1166</v>
      </c>
      <c r="D222" s="12">
        <v>1569.2339999999999</v>
      </c>
      <c r="E222" s="12">
        <v>1570.019</v>
      </c>
      <c r="F222" s="12">
        <v>1986.9190000000001</v>
      </c>
      <c r="G222" s="12">
        <v>1987.913</v>
      </c>
      <c r="H222" s="67">
        <v>0</v>
      </c>
      <c r="I222" s="67">
        <v>0</v>
      </c>
      <c r="J222" s="12">
        <v>1291.893</v>
      </c>
      <c r="K222" s="12">
        <v>1292.54</v>
      </c>
      <c r="L222" s="12">
        <v>170.154</v>
      </c>
      <c r="M222" s="12">
        <v>170.239</v>
      </c>
      <c r="N222" s="12">
        <v>188.53</v>
      </c>
      <c r="O222" s="12">
        <v>188.624</v>
      </c>
      <c r="P222" s="12">
        <v>210.44</v>
      </c>
      <c r="Q222" s="12">
        <v>210.54499999999999</v>
      </c>
      <c r="R222" s="12">
        <v>11.491</v>
      </c>
      <c r="S222" s="12">
        <v>11.497</v>
      </c>
      <c r="T222" s="19">
        <v>0</v>
      </c>
      <c r="U222" s="19">
        <v>0</v>
      </c>
      <c r="V222" s="19">
        <v>0</v>
      </c>
      <c r="W222" s="19">
        <v>0</v>
      </c>
      <c r="X222" s="12">
        <v>1792.9590000000001</v>
      </c>
      <c r="Y222" s="12">
        <v>1793.856</v>
      </c>
      <c r="Z222" s="19">
        <v>0</v>
      </c>
      <c r="AA222" s="19">
        <v>0</v>
      </c>
    </row>
    <row r="223" spans="1:27" ht="24.95" customHeight="1">
      <c r="A223" s="51">
        <v>24</v>
      </c>
      <c r="B223" s="67">
        <v>1164</v>
      </c>
      <c r="C223" s="67">
        <v>1166</v>
      </c>
      <c r="D223" s="12">
        <v>1570.05</v>
      </c>
      <c r="E223" s="12">
        <v>1570.835</v>
      </c>
      <c r="F223" s="12">
        <v>1982.7239999999999</v>
      </c>
      <c r="G223" s="12">
        <v>1983.7159999999999</v>
      </c>
      <c r="H223" s="12">
        <v>1084.9159999999999</v>
      </c>
      <c r="I223" s="12">
        <v>1085.4590000000001</v>
      </c>
      <c r="J223" s="12">
        <v>1292.18</v>
      </c>
      <c r="K223" s="12">
        <v>1292.826</v>
      </c>
      <c r="L223" s="12">
        <v>170.15600000000001</v>
      </c>
      <c r="M223" s="12">
        <v>170.24100000000001</v>
      </c>
      <c r="N223" s="12">
        <v>187.78299999999999</v>
      </c>
      <c r="O223" s="12">
        <v>187.87700000000001</v>
      </c>
      <c r="P223" s="12">
        <v>210.53899999999999</v>
      </c>
      <c r="Q223" s="12">
        <v>210.64400000000001</v>
      </c>
      <c r="R223" s="12">
        <v>11.477</v>
      </c>
      <c r="S223" s="12">
        <v>11.483000000000001</v>
      </c>
      <c r="T223" s="19">
        <v>0</v>
      </c>
      <c r="U223" s="19">
        <v>0</v>
      </c>
      <c r="V223" s="19">
        <v>0</v>
      </c>
      <c r="W223" s="19">
        <v>0</v>
      </c>
      <c r="X223" s="12">
        <v>1792.271</v>
      </c>
      <c r="Y223" s="12">
        <v>1793.1679999999999</v>
      </c>
      <c r="Z223" s="19">
        <v>0</v>
      </c>
      <c r="AA223" s="19">
        <v>0</v>
      </c>
    </row>
    <row r="224" spans="1:27" ht="24.95" customHeight="1">
      <c r="A224" s="51">
        <v>25</v>
      </c>
      <c r="B224" s="67"/>
      <c r="C224" s="67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9"/>
      <c r="U224" s="19"/>
      <c r="V224" s="19"/>
      <c r="W224" s="19"/>
      <c r="X224" s="12"/>
      <c r="Y224" s="12"/>
      <c r="Z224" s="19"/>
      <c r="AA224" s="19"/>
    </row>
    <row r="225" spans="1:27" ht="24.95" customHeight="1">
      <c r="A225" s="51">
        <v>26</v>
      </c>
      <c r="B225" s="67"/>
      <c r="C225" s="67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9"/>
      <c r="U225" s="19"/>
      <c r="V225" s="19"/>
      <c r="W225" s="19"/>
      <c r="X225" s="12"/>
      <c r="Y225" s="12"/>
      <c r="Z225" s="19"/>
      <c r="AA225" s="19"/>
    </row>
    <row r="226" spans="1:27" ht="24.95" customHeight="1">
      <c r="A226" s="51">
        <v>27</v>
      </c>
      <c r="B226" s="67"/>
      <c r="C226" s="67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9"/>
      <c r="U226" s="19"/>
      <c r="V226" s="19"/>
      <c r="W226" s="19"/>
      <c r="X226" s="12"/>
      <c r="Y226" s="12"/>
      <c r="Z226" s="19"/>
      <c r="AA226" s="19"/>
    </row>
    <row r="227" spans="1:27" ht="24.95" customHeight="1">
      <c r="A227" s="51">
        <v>28</v>
      </c>
      <c r="B227" s="67"/>
      <c r="C227" s="67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9"/>
      <c r="U227" s="19"/>
      <c r="V227" s="19"/>
      <c r="W227" s="19"/>
      <c r="X227" s="12"/>
      <c r="Y227" s="12"/>
      <c r="Z227" s="19"/>
      <c r="AA227" s="19"/>
    </row>
    <row r="228" spans="1:27" ht="24.95" customHeight="1">
      <c r="A228" s="51">
        <v>29</v>
      </c>
      <c r="B228" s="67"/>
      <c r="C228" s="67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9"/>
      <c r="U228" s="19"/>
      <c r="V228" s="19"/>
      <c r="W228" s="19"/>
      <c r="X228" s="12"/>
      <c r="Y228" s="12"/>
      <c r="Z228" s="19"/>
      <c r="AA228" s="19"/>
    </row>
    <row r="229" spans="1:27" ht="24.95" customHeight="1">
      <c r="A229" s="51">
        <v>30</v>
      </c>
      <c r="B229" s="67"/>
      <c r="C229" s="67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9"/>
      <c r="U229" s="19"/>
      <c r="V229" s="19"/>
      <c r="W229" s="19"/>
      <c r="X229" s="12"/>
      <c r="Y229" s="12"/>
      <c r="Z229" s="19"/>
      <c r="AA229" s="19"/>
    </row>
    <row r="230" spans="1:27" ht="24.95" customHeight="1">
      <c r="A230" s="51">
        <v>31</v>
      </c>
      <c r="B230" s="67"/>
      <c r="C230" s="67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9"/>
      <c r="U230" s="19"/>
      <c r="V230" s="19"/>
      <c r="W230" s="19"/>
      <c r="X230" s="12"/>
      <c r="Y230" s="12"/>
      <c r="Z230" s="19"/>
      <c r="AA230" s="19"/>
    </row>
    <row r="231" spans="1:27" ht="24.95" customHeight="1">
      <c r="A231" s="227" t="s">
        <v>426</v>
      </c>
      <c r="B231" s="231">
        <f>AVERAGE(B200:B230)</f>
        <v>1164</v>
      </c>
      <c r="C231" s="231">
        <f t="shared" ref="C231:AA231" si="5">AVERAGE(C200:C230)</f>
        <v>1166</v>
      </c>
      <c r="D231" s="231">
        <f t="shared" si="5"/>
        <v>1580.4296666666664</v>
      </c>
      <c r="E231" s="231">
        <f t="shared" si="5"/>
        <v>1581.2203999999997</v>
      </c>
      <c r="F231" s="231">
        <f t="shared" si="5"/>
        <v>1993.5777999999998</v>
      </c>
      <c r="G231" s="231">
        <f t="shared" si="5"/>
        <v>1994.5752000000002</v>
      </c>
      <c r="H231" s="231">
        <f t="shared" si="5"/>
        <v>798.47893333333343</v>
      </c>
      <c r="I231" s="231">
        <f t="shared" si="5"/>
        <v>798.87840000000006</v>
      </c>
      <c r="J231" s="231">
        <f t="shared" si="5"/>
        <v>1301.2401333333335</v>
      </c>
      <c r="K231" s="231">
        <f t="shared" si="5"/>
        <v>1301.8913333333333</v>
      </c>
      <c r="L231" s="231">
        <f t="shared" si="5"/>
        <v>171.06146666666666</v>
      </c>
      <c r="M231" s="231">
        <f t="shared" si="5"/>
        <v>171.14686666666665</v>
      </c>
      <c r="N231" s="231">
        <f t="shared" si="5"/>
        <v>188.381</v>
      </c>
      <c r="O231" s="231">
        <f t="shared" si="5"/>
        <v>188.47519999999997</v>
      </c>
      <c r="P231" s="231">
        <f t="shared" si="5"/>
        <v>211.95660000000001</v>
      </c>
      <c r="Q231" s="231">
        <f t="shared" si="5"/>
        <v>212.06260000000003</v>
      </c>
      <c r="R231" s="231">
        <f t="shared" si="5"/>
        <v>10.704933333333337</v>
      </c>
      <c r="S231" s="231">
        <f t="shared" si="5"/>
        <v>10.7104</v>
      </c>
      <c r="T231" s="231">
        <f t="shared" si="5"/>
        <v>0</v>
      </c>
      <c r="U231" s="231">
        <f t="shared" si="5"/>
        <v>0</v>
      </c>
      <c r="V231" s="231">
        <f t="shared" si="5"/>
        <v>0</v>
      </c>
      <c r="W231" s="231">
        <f t="shared" si="5"/>
        <v>0</v>
      </c>
      <c r="X231" s="231">
        <f t="shared" si="5"/>
        <v>1798.0527999999999</v>
      </c>
      <c r="Y231" s="231">
        <f t="shared" si="5"/>
        <v>1798.9523333333336</v>
      </c>
      <c r="Z231" s="231">
        <f t="shared" si="5"/>
        <v>0</v>
      </c>
      <c r="AA231" s="231">
        <f t="shared" si="5"/>
        <v>0</v>
      </c>
    </row>
    <row r="232" spans="1:27" ht="24.95" customHeight="1">
      <c r="A232" s="50" t="s">
        <v>539</v>
      </c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</row>
    <row r="233" spans="1:27" ht="24.95" customHeight="1">
      <c r="A233" s="51">
        <v>1</v>
      </c>
      <c r="B233" s="23"/>
      <c r="C233" s="23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23"/>
      <c r="U233" s="23"/>
      <c r="V233" s="23"/>
      <c r="W233" s="23"/>
      <c r="X233" s="23"/>
      <c r="Y233" s="23"/>
      <c r="Z233" s="23"/>
      <c r="AA233" s="23"/>
    </row>
    <row r="234" spans="1:27" ht="24.95" customHeight="1">
      <c r="A234" s="51">
        <v>2</v>
      </c>
      <c r="B234" s="23"/>
      <c r="C234" s="23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23"/>
      <c r="U234" s="23"/>
      <c r="V234" s="23"/>
      <c r="W234" s="23"/>
      <c r="X234" s="23"/>
      <c r="Y234" s="23"/>
      <c r="Z234" s="23"/>
      <c r="AA234" s="23"/>
    </row>
    <row r="235" spans="1:27" ht="24.95" customHeight="1">
      <c r="A235" s="51">
        <v>3</v>
      </c>
      <c r="B235" s="67">
        <v>1164</v>
      </c>
      <c r="C235" s="67">
        <v>1166</v>
      </c>
      <c r="D235" s="12">
        <v>1561.076</v>
      </c>
      <c r="E235" s="12">
        <v>1561.857</v>
      </c>
      <c r="F235" s="12">
        <v>1962.096</v>
      </c>
      <c r="G235" s="12">
        <v>1963.078</v>
      </c>
      <c r="H235" s="12">
        <v>1067.329</v>
      </c>
      <c r="I235" s="12">
        <v>1067.8630000000001</v>
      </c>
      <c r="J235" s="12">
        <v>0</v>
      </c>
      <c r="K235" s="12">
        <v>0</v>
      </c>
      <c r="L235" s="12">
        <v>169.185</v>
      </c>
      <c r="M235" s="12">
        <v>169.27</v>
      </c>
      <c r="N235" s="12">
        <v>184.98400000000001</v>
      </c>
      <c r="O235" s="12">
        <v>185.07599999999999</v>
      </c>
      <c r="P235" s="12">
        <v>209.381</v>
      </c>
      <c r="Q235" s="12">
        <v>209.48599999999999</v>
      </c>
      <c r="R235" s="12">
        <v>11.326000000000001</v>
      </c>
      <c r="S235" s="12">
        <v>11.331</v>
      </c>
      <c r="T235" s="19">
        <v>0</v>
      </c>
      <c r="U235" s="19">
        <v>0</v>
      </c>
      <c r="V235" s="19">
        <v>0</v>
      </c>
      <c r="W235" s="19">
        <v>0</v>
      </c>
      <c r="X235" s="67">
        <v>1784.3230000000001</v>
      </c>
      <c r="Y235" s="67">
        <v>1785.2159999999999</v>
      </c>
      <c r="Z235" s="19">
        <v>0</v>
      </c>
      <c r="AA235" s="19">
        <v>0</v>
      </c>
    </row>
    <row r="236" spans="1:27" ht="24.95" customHeight="1">
      <c r="A236" s="51">
        <v>4</v>
      </c>
      <c r="B236" s="67">
        <v>1164</v>
      </c>
      <c r="C236" s="67">
        <v>1166</v>
      </c>
      <c r="D236" s="12">
        <v>1564.223</v>
      </c>
      <c r="E236" s="12">
        <v>1565.0050000000001</v>
      </c>
      <c r="F236" s="12">
        <v>1959.998</v>
      </c>
      <c r="G236" s="12">
        <v>1960.979</v>
      </c>
      <c r="H236" s="67">
        <v>0</v>
      </c>
      <c r="I236" s="67">
        <v>0</v>
      </c>
      <c r="J236" s="12">
        <v>1285.7650000000001</v>
      </c>
      <c r="K236" s="12">
        <v>1286.4079999999999</v>
      </c>
      <c r="L236" s="12">
        <v>169.59200000000001</v>
      </c>
      <c r="M236" s="12">
        <v>169.67699999999999</v>
      </c>
      <c r="N236" s="12">
        <v>185.58799999999999</v>
      </c>
      <c r="O236" s="12">
        <v>185.68100000000001</v>
      </c>
      <c r="P236" s="12">
        <v>209.804</v>
      </c>
      <c r="Q236" s="12">
        <v>209.90899999999999</v>
      </c>
      <c r="R236" s="12">
        <v>11.352</v>
      </c>
      <c r="S236" s="12">
        <v>11.358000000000001</v>
      </c>
      <c r="T236" s="19">
        <v>0</v>
      </c>
      <c r="U236" s="19">
        <v>0</v>
      </c>
      <c r="V236" s="19">
        <v>0</v>
      </c>
      <c r="W236" s="19">
        <v>0</v>
      </c>
      <c r="X236" s="67">
        <v>1785.652</v>
      </c>
      <c r="Y236" s="67">
        <v>1786.5450000000001</v>
      </c>
      <c r="Z236" s="19">
        <v>0</v>
      </c>
      <c r="AA236" s="19">
        <v>0</v>
      </c>
    </row>
    <row r="237" spans="1:27" ht="24.95" customHeight="1">
      <c r="A237" s="51">
        <v>5</v>
      </c>
      <c r="B237" s="67">
        <v>1164</v>
      </c>
      <c r="C237" s="67">
        <v>1166</v>
      </c>
      <c r="D237" s="12">
        <v>1559.5609999999999</v>
      </c>
      <c r="E237" s="12">
        <v>1560.3409999999999</v>
      </c>
      <c r="F237" s="12">
        <v>1966.175</v>
      </c>
      <c r="G237" s="12">
        <v>1967.1590000000001</v>
      </c>
      <c r="H237" s="12">
        <v>1062.367</v>
      </c>
      <c r="I237" s="12">
        <v>1062.8989999999999</v>
      </c>
      <c r="J237" s="12">
        <v>1281.8050000000001</v>
      </c>
      <c r="K237" s="12">
        <v>1282.4459999999999</v>
      </c>
      <c r="L237" s="12">
        <v>169.60400000000001</v>
      </c>
      <c r="M237" s="12">
        <v>169.68899999999999</v>
      </c>
      <c r="N237" s="12">
        <v>185.96100000000001</v>
      </c>
      <c r="O237" s="12">
        <v>186.054</v>
      </c>
      <c r="P237" s="12">
        <v>209.178</v>
      </c>
      <c r="Q237" s="12">
        <v>209.28299999999999</v>
      </c>
      <c r="R237" s="12">
        <v>11.36</v>
      </c>
      <c r="S237" s="12">
        <v>11.366</v>
      </c>
      <c r="T237" s="19">
        <v>0</v>
      </c>
      <c r="U237" s="19">
        <v>0</v>
      </c>
      <c r="V237" s="19">
        <v>0</v>
      </c>
      <c r="W237" s="19">
        <v>0</v>
      </c>
      <c r="X237" s="12">
        <v>1784.894</v>
      </c>
      <c r="Y237" s="12">
        <v>1785.787</v>
      </c>
      <c r="Z237" s="19">
        <v>0</v>
      </c>
      <c r="AA237" s="19">
        <v>0</v>
      </c>
    </row>
    <row r="238" spans="1:27" ht="24.95" customHeight="1">
      <c r="A238" s="51">
        <v>6</v>
      </c>
      <c r="B238" s="67">
        <v>1164</v>
      </c>
      <c r="C238" s="67">
        <v>1166</v>
      </c>
      <c r="D238" s="12">
        <v>1555.249</v>
      </c>
      <c r="E238" s="12">
        <v>1556.027</v>
      </c>
      <c r="F238" s="12">
        <v>1961.3969999999999</v>
      </c>
      <c r="G238" s="12">
        <v>1962.3779999999999</v>
      </c>
      <c r="H238" s="12">
        <v>1066.646</v>
      </c>
      <c r="I238" s="12">
        <v>1067.1790000000001</v>
      </c>
      <c r="J238" s="12">
        <v>1279.1320000000001</v>
      </c>
      <c r="K238" s="12">
        <v>1279.7719999999999</v>
      </c>
      <c r="L238" s="12">
        <v>168.886</v>
      </c>
      <c r="M238" s="12">
        <v>168.971</v>
      </c>
      <c r="N238" s="12">
        <v>184.916</v>
      </c>
      <c r="O238" s="12">
        <v>185.00899999999999</v>
      </c>
      <c r="P238" s="12">
        <v>208.59800000000001</v>
      </c>
      <c r="Q238" s="12">
        <v>208.703</v>
      </c>
      <c r="R238" s="12">
        <v>11.359</v>
      </c>
      <c r="S238" s="12">
        <v>11.365</v>
      </c>
      <c r="T238" s="19">
        <v>0</v>
      </c>
      <c r="U238" s="19">
        <v>0</v>
      </c>
      <c r="V238" s="19">
        <v>0</v>
      </c>
      <c r="W238" s="19">
        <v>0</v>
      </c>
      <c r="X238" s="12">
        <v>1782.424</v>
      </c>
      <c r="Y238" s="12">
        <v>1783.3150000000001</v>
      </c>
      <c r="Z238" s="19">
        <v>0</v>
      </c>
      <c r="AA238" s="19">
        <v>0</v>
      </c>
    </row>
    <row r="239" spans="1:27" ht="24.95" customHeight="1">
      <c r="A239" s="51">
        <v>7</v>
      </c>
      <c r="B239" s="67">
        <v>1164</v>
      </c>
      <c r="C239" s="67">
        <v>1166</v>
      </c>
      <c r="D239" s="12">
        <v>1557.9290000000001</v>
      </c>
      <c r="E239" s="12">
        <v>1558.7090000000001</v>
      </c>
      <c r="F239" s="12">
        <v>1965.3589999999999</v>
      </c>
      <c r="G239" s="12">
        <v>1966.3420000000001</v>
      </c>
      <c r="H239" s="12">
        <v>1067.0360000000001</v>
      </c>
      <c r="I239" s="12">
        <v>1067.57</v>
      </c>
      <c r="J239" s="12">
        <v>1282.934</v>
      </c>
      <c r="K239" s="12">
        <v>1283.576</v>
      </c>
      <c r="L239" s="12">
        <v>168.69300000000001</v>
      </c>
      <c r="M239" s="12">
        <v>168.77799999999999</v>
      </c>
      <c r="N239" s="12">
        <v>186.13300000000001</v>
      </c>
      <c r="O239" s="12">
        <v>186.226</v>
      </c>
      <c r="P239" s="12">
        <v>208.96100000000001</v>
      </c>
      <c r="Q239" s="12">
        <v>209.065</v>
      </c>
      <c r="R239" s="12">
        <v>11.407999999999999</v>
      </c>
      <c r="S239" s="12">
        <v>11.413</v>
      </c>
      <c r="T239" s="19">
        <v>0</v>
      </c>
      <c r="U239" s="19">
        <v>0</v>
      </c>
      <c r="V239" s="19">
        <v>0</v>
      </c>
      <c r="W239" s="19">
        <v>0</v>
      </c>
      <c r="X239" s="12">
        <v>1784.568</v>
      </c>
      <c r="Y239" s="12">
        <v>1785.461</v>
      </c>
      <c r="Z239" s="19">
        <v>0</v>
      </c>
      <c r="AA239" s="19">
        <v>0</v>
      </c>
    </row>
    <row r="240" spans="1:27" ht="24.95" customHeight="1">
      <c r="A240" s="51">
        <v>8</v>
      </c>
      <c r="B240" s="67"/>
      <c r="C240" s="67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9"/>
      <c r="U240" s="19"/>
      <c r="V240" s="19"/>
      <c r="W240" s="19"/>
      <c r="X240" s="12"/>
      <c r="Y240" s="12"/>
      <c r="Z240" s="19"/>
      <c r="AA240" s="19"/>
    </row>
    <row r="241" spans="1:27" ht="24.95" customHeight="1">
      <c r="A241" s="51">
        <v>9</v>
      </c>
      <c r="B241" s="67"/>
      <c r="C241" s="67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9"/>
      <c r="U241" s="19"/>
      <c r="V241" s="19"/>
      <c r="W241" s="19"/>
      <c r="X241" s="12"/>
      <c r="Y241" s="12"/>
      <c r="Z241" s="19"/>
      <c r="AA241" s="19"/>
    </row>
    <row r="242" spans="1:27" ht="24.95" customHeight="1">
      <c r="A242" s="51">
        <v>10</v>
      </c>
      <c r="B242" s="67">
        <v>1164</v>
      </c>
      <c r="C242" s="67">
        <v>1166</v>
      </c>
      <c r="D242" s="12">
        <v>1560.26</v>
      </c>
      <c r="E242" s="12">
        <v>1561.0409999999999</v>
      </c>
      <c r="F242" s="12">
        <v>1958.4829999999999</v>
      </c>
      <c r="G242" s="12">
        <v>1959.463</v>
      </c>
      <c r="H242" s="12">
        <v>1061.2070000000001</v>
      </c>
      <c r="I242" s="12">
        <v>1061.7370000000001</v>
      </c>
      <c r="J242" s="12">
        <v>1286.9000000000001</v>
      </c>
      <c r="K242" s="12">
        <v>1287.5440000000001</v>
      </c>
      <c r="L242" s="12">
        <v>168.53</v>
      </c>
      <c r="M242" s="12">
        <v>168.614</v>
      </c>
      <c r="N242" s="12">
        <v>186.63399999999999</v>
      </c>
      <c r="O242" s="12">
        <v>186.727</v>
      </c>
      <c r="P242" s="12">
        <v>209.291</v>
      </c>
      <c r="Q242" s="12">
        <v>209.39599999999999</v>
      </c>
      <c r="R242" s="12">
        <v>11.416</v>
      </c>
      <c r="S242" s="12">
        <v>11.420999999999999</v>
      </c>
      <c r="T242" s="19">
        <v>0</v>
      </c>
      <c r="U242" s="19">
        <v>0</v>
      </c>
      <c r="V242" s="19">
        <v>0</v>
      </c>
      <c r="W242" s="19">
        <v>0</v>
      </c>
      <c r="X242" s="12">
        <v>1785.326</v>
      </c>
      <c r="Y242" s="12">
        <v>1786.2190000000001</v>
      </c>
      <c r="Z242" s="19">
        <v>0</v>
      </c>
      <c r="AA242" s="19">
        <v>0</v>
      </c>
    </row>
    <row r="243" spans="1:27" ht="24.95" customHeight="1">
      <c r="A243" s="51">
        <v>11</v>
      </c>
      <c r="B243" s="67">
        <v>1164</v>
      </c>
      <c r="C243" s="67">
        <v>1166</v>
      </c>
      <c r="D243" s="12">
        <v>1560.027</v>
      </c>
      <c r="E243" s="12">
        <v>1560.808</v>
      </c>
      <c r="F243" s="12">
        <v>1955.8030000000001</v>
      </c>
      <c r="G243" s="12">
        <v>1956.7809999999999</v>
      </c>
      <c r="H243" s="12">
        <v>1065.768</v>
      </c>
      <c r="I243" s="12">
        <v>1066.3009999999999</v>
      </c>
      <c r="J243" s="12">
        <v>1286.3320000000001</v>
      </c>
      <c r="K243" s="12">
        <v>1286.9760000000001</v>
      </c>
      <c r="L243" s="12">
        <v>169.00899999999999</v>
      </c>
      <c r="M243" s="12">
        <v>169.09299999999999</v>
      </c>
      <c r="N243" s="12">
        <v>188.43199999999999</v>
      </c>
      <c r="O243" s="12">
        <v>188.52699999999999</v>
      </c>
      <c r="P243" s="12">
        <v>209.24199999999999</v>
      </c>
      <c r="Q243" s="12">
        <v>209.34700000000001</v>
      </c>
      <c r="R243" s="12">
        <v>11.411</v>
      </c>
      <c r="S243" s="12">
        <v>11.417</v>
      </c>
      <c r="T243" s="19">
        <v>0</v>
      </c>
      <c r="U243" s="19">
        <v>0</v>
      </c>
      <c r="V243" s="19">
        <v>0</v>
      </c>
      <c r="W243" s="19">
        <v>0</v>
      </c>
      <c r="X243" s="12">
        <v>1784.58</v>
      </c>
      <c r="Y243" s="12">
        <v>1785.472</v>
      </c>
      <c r="Z243" s="19">
        <v>0</v>
      </c>
      <c r="AA243" s="19">
        <v>0</v>
      </c>
    </row>
    <row r="244" spans="1:27" ht="24.95" customHeight="1">
      <c r="A244" s="51">
        <v>12</v>
      </c>
      <c r="B244" s="67">
        <v>1164</v>
      </c>
      <c r="C244" s="67">
        <v>1166</v>
      </c>
      <c r="D244" s="12">
        <v>1555.366</v>
      </c>
      <c r="E244" s="12">
        <v>1556.144</v>
      </c>
      <c r="F244" s="67">
        <v>1955.453</v>
      </c>
      <c r="G244" s="12">
        <v>1956.431</v>
      </c>
      <c r="H244" s="19">
        <v>0</v>
      </c>
      <c r="I244" s="19">
        <v>0</v>
      </c>
      <c r="J244" s="12">
        <v>1280.537</v>
      </c>
      <c r="K244" s="12">
        <v>1281.1780000000001</v>
      </c>
      <c r="L244" s="12">
        <v>169.375</v>
      </c>
      <c r="M244" s="12">
        <v>169.46</v>
      </c>
      <c r="N244" s="12">
        <v>188.70099999999999</v>
      </c>
      <c r="O244" s="12">
        <v>188.79499999999999</v>
      </c>
      <c r="P244" s="12">
        <v>208.62100000000001</v>
      </c>
      <c r="Q244" s="12">
        <v>208.72499999999999</v>
      </c>
      <c r="R244" s="12">
        <v>11.391999999999999</v>
      </c>
      <c r="S244" s="12">
        <v>11.398</v>
      </c>
      <c r="T244" s="19">
        <v>0</v>
      </c>
      <c r="U244" s="19">
        <v>0</v>
      </c>
      <c r="V244" s="19">
        <v>0</v>
      </c>
      <c r="W244" s="19">
        <v>0</v>
      </c>
      <c r="X244" s="12">
        <v>1781.759</v>
      </c>
      <c r="Y244" s="12">
        <v>1782.6510000000001</v>
      </c>
      <c r="Z244" s="19">
        <v>0</v>
      </c>
      <c r="AA244" s="19">
        <v>0</v>
      </c>
    </row>
    <row r="245" spans="1:27" ht="24.95" customHeight="1">
      <c r="A245" s="51">
        <v>13</v>
      </c>
      <c r="B245" s="67">
        <v>1164</v>
      </c>
      <c r="C245" s="67">
        <v>1166</v>
      </c>
      <c r="D245" s="12">
        <v>1556.9970000000001</v>
      </c>
      <c r="E245" s="12">
        <v>1557.7760000000001</v>
      </c>
      <c r="F245" s="12">
        <v>1947.9949999999999</v>
      </c>
      <c r="G245" s="12">
        <v>1948.9690000000001</v>
      </c>
      <c r="H245" s="12">
        <v>1066.3530000000001</v>
      </c>
      <c r="I245" s="12">
        <v>1066.886</v>
      </c>
      <c r="J245" s="12">
        <v>1282.7929999999999</v>
      </c>
      <c r="K245" s="12">
        <v>1283.434</v>
      </c>
      <c r="L245" s="12">
        <v>169.23699999999999</v>
      </c>
      <c r="M245" s="12">
        <v>169.322</v>
      </c>
      <c r="N245" s="12">
        <v>189.01300000000001</v>
      </c>
      <c r="O245" s="12">
        <v>189.108</v>
      </c>
      <c r="P245" s="12">
        <v>208.83699999999999</v>
      </c>
      <c r="Q245" s="12">
        <v>208.94200000000001</v>
      </c>
      <c r="R245" s="12">
        <v>11.393000000000001</v>
      </c>
      <c r="S245" s="12">
        <v>11.398999999999999</v>
      </c>
      <c r="T245" s="19">
        <v>0</v>
      </c>
      <c r="U245" s="19">
        <v>0</v>
      </c>
      <c r="V245" s="19">
        <v>0</v>
      </c>
      <c r="W245" s="19">
        <v>0</v>
      </c>
      <c r="X245" s="12">
        <v>1781.4680000000001</v>
      </c>
      <c r="Y245" s="12">
        <v>1782.3589999999999</v>
      </c>
      <c r="Z245" s="19">
        <v>0</v>
      </c>
      <c r="AA245" s="19">
        <v>0</v>
      </c>
    </row>
    <row r="246" spans="1:27" ht="24.95" customHeight="1">
      <c r="A246" s="51" t="s">
        <v>39</v>
      </c>
      <c r="B246" s="67">
        <v>1164</v>
      </c>
      <c r="C246" s="67">
        <v>1166</v>
      </c>
      <c r="D246" s="12">
        <v>1558.5119999999999</v>
      </c>
      <c r="E246" s="12">
        <v>1559.2919999999999</v>
      </c>
      <c r="F246" s="12">
        <v>1944.2650000000001</v>
      </c>
      <c r="G246" s="12">
        <v>1945.2380000000001</v>
      </c>
      <c r="H246" s="12">
        <v>1068.1120000000001</v>
      </c>
      <c r="I246" s="12">
        <v>1068.646</v>
      </c>
      <c r="J246" s="12">
        <v>1286.048</v>
      </c>
      <c r="K246" s="12">
        <v>1280.692</v>
      </c>
      <c r="L246" s="12">
        <v>169.441</v>
      </c>
      <c r="M246" s="12">
        <v>169.52600000000001</v>
      </c>
      <c r="N246" s="12">
        <v>189.46199999999999</v>
      </c>
      <c r="O246" s="12">
        <v>189.55699999999999</v>
      </c>
      <c r="P246" s="12">
        <v>209.04300000000001</v>
      </c>
      <c r="Q246" s="12">
        <v>209.148</v>
      </c>
      <c r="R246" s="12">
        <v>11.359</v>
      </c>
      <c r="S246" s="12">
        <v>11.365</v>
      </c>
      <c r="T246" s="19">
        <v>0</v>
      </c>
      <c r="U246" s="19">
        <v>0</v>
      </c>
      <c r="V246" s="19">
        <v>0</v>
      </c>
      <c r="W246" s="19">
        <v>0</v>
      </c>
      <c r="X246" s="12">
        <v>1781.934</v>
      </c>
      <c r="Y246" s="12">
        <v>1782.826</v>
      </c>
      <c r="Z246" s="19">
        <v>0</v>
      </c>
      <c r="AA246" s="19">
        <v>0</v>
      </c>
    </row>
    <row r="247" spans="1:27" ht="24.95" customHeight="1">
      <c r="A247" s="51">
        <v>15</v>
      </c>
      <c r="B247" s="67"/>
      <c r="C247" s="67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23"/>
      <c r="U247" s="23"/>
      <c r="V247" s="23"/>
      <c r="W247" s="23"/>
      <c r="X247" s="12"/>
      <c r="Y247" s="12"/>
      <c r="Z247" s="19"/>
      <c r="AA247" s="19"/>
    </row>
    <row r="248" spans="1:27" ht="24.95" customHeight="1">
      <c r="A248" s="51">
        <v>16</v>
      </c>
      <c r="B248" s="67"/>
      <c r="C248" s="67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9"/>
      <c r="U248" s="19"/>
      <c r="V248" s="19"/>
      <c r="W248" s="19"/>
      <c r="X248" s="12"/>
      <c r="Y248" s="12"/>
      <c r="Z248" s="19"/>
      <c r="AA248" s="19"/>
    </row>
    <row r="249" spans="1:27" ht="24.95" customHeight="1">
      <c r="A249" s="51">
        <v>17</v>
      </c>
      <c r="B249" s="67">
        <v>1164</v>
      </c>
      <c r="C249" s="67">
        <v>1166</v>
      </c>
      <c r="D249" s="12">
        <v>1560.26</v>
      </c>
      <c r="E249" s="12">
        <v>1561.0409999999999</v>
      </c>
      <c r="F249" s="12">
        <v>1945.1980000000001</v>
      </c>
      <c r="G249" s="12">
        <v>1946.171</v>
      </c>
      <c r="H249" s="12">
        <v>1068.21</v>
      </c>
      <c r="I249" s="12">
        <v>1068.7439999999999</v>
      </c>
      <c r="J249" s="12">
        <v>1286.616</v>
      </c>
      <c r="K249" s="12">
        <v>1287.26</v>
      </c>
      <c r="L249" s="12">
        <v>170.005</v>
      </c>
      <c r="M249" s="12">
        <v>170.09</v>
      </c>
      <c r="N249" s="12">
        <v>189.80099999999999</v>
      </c>
      <c r="O249" s="12">
        <v>189.89599999999999</v>
      </c>
      <c r="P249" s="12">
        <v>209.27199999999999</v>
      </c>
      <c r="Q249" s="12">
        <v>209.37700000000001</v>
      </c>
      <c r="R249" s="12">
        <v>11.37</v>
      </c>
      <c r="S249" s="12">
        <v>11.375999999999999</v>
      </c>
      <c r="T249" s="19">
        <v>0</v>
      </c>
      <c r="U249" s="19">
        <v>0</v>
      </c>
      <c r="V249" s="19">
        <v>0</v>
      </c>
      <c r="W249" s="19">
        <v>0</v>
      </c>
      <c r="X249" s="12">
        <v>1781.981</v>
      </c>
      <c r="Y249" s="12">
        <v>1782.8720000000001</v>
      </c>
      <c r="Z249" s="19">
        <v>0</v>
      </c>
      <c r="AA249" s="19">
        <v>0</v>
      </c>
    </row>
    <row r="250" spans="1:27" ht="24.95" customHeight="1">
      <c r="A250" s="51">
        <v>18</v>
      </c>
      <c r="B250" s="67">
        <v>1164</v>
      </c>
      <c r="C250" s="67">
        <v>1166</v>
      </c>
      <c r="D250" s="12">
        <v>1559.6780000000001</v>
      </c>
      <c r="E250" s="12">
        <v>1560.4580000000001</v>
      </c>
      <c r="F250" s="12">
        <v>1949.16</v>
      </c>
      <c r="G250" s="12">
        <v>1950.135</v>
      </c>
      <c r="H250" s="19">
        <v>1070.27</v>
      </c>
      <c r="I250" s="19">
        <v>1070.8050000000001</v>
      </c>
      <c r="J250" s="12">
        <v>1288.4649999999999</v>
      </c>
      <c r="K250" s="12">
        <v>1289.1099999999999</v>
      </c>
      <c r="L250" s="12">
        <v>170.15600000000001</v>
      </c>
      <c r="M250" s="12">
        <v>170.24100000000001</v>
      </c>
      <c r="N250" s="12">
        <v>189.477</v>
      </c>
      <c r="O250" s="12">
        <v>189.572</v>
      </c>
      <c r="P250" s="12">
        <v>209.197</v>
      </c>
      <c r="Q250" s="12">
        <v>209.30199999999999</v>
      </c>
      <c r="R250" s="12">
        <v>11.39</v>
      </c>
      <c r="S250" s="12">
        <v>11.396000000000001</v>
      </c>
      <c r="T250" s="19">
        <v>0</v>
      </c>
      <c r="U250" s="19">
        <v>0</v>
      </c>
      <c r="V250" s="19">
        <v>0</v>
      </c>
      <c r="W250" s="19">
        <v>0</v>
      </c>
      <c r="X250" s="12">
        <v>1783.193</v>
      </c>
      <c r="Y250" s="12">
        <v>1784.085</v>
      </c>
      <c r="Z250" s="19">
        <v>0</v>
      </c>
      <c r="AA250" s="19">
        <v>0</v>
      </c>
    </row>
    <row r="251" spans="1:27" ht="24.95" customHeight="1">
      <c r="A251" s="51">
        <v>19</v>
      </c>
      <c r="B251" s="67">
        <v>1164</v>
      </c>
      <c r="C251" s="67">
        <v>1166</v>
      </c>
      <c r="D251" s="12">
        <v>1556.298</v>
      </c>
      <c r="E251" s="12">
        <v>1557.076</v>
      </c>
      <c r="F251" s="12">
        <v>1940.07</v>
      </c>
      <c r="G251" s="12">
        <v>1941.04</v>
      </c>
      <c r="H251" s="19">
        <v>1066.3530000000001</v>
      </c>
      <c r="I251" s="19">
        <v>1066.886</v>
      </c>
      <c r="J251" s="12">
        <v>1285.1969999999999</v>
      </c>
      <c r="K251" s="12">
        <v>1285.8399999999999</v>
      </c>
      <c r="L251" s="12">
        <v>169.851</v>
      </c>
      <c r="M251" s="12">
        <v>169.93600000000001</v>
      </c>
      <c r="N251" s="12">
        <v>189.851</v>
      </c>
      <c r="O251" s="12">
        <v>189.946</v>
      </c>
      <c r="P251" s="12">
        <v>208.72900000000001</v>
      </c>
      <c r="Q251" s="12">
        <v>208.833</v>
      </c>
      <c r="R251" s="12">
        <v>11.356999999999999</v>
      </c>
      <c r="S251" s="12">
        <v>11.362</v>
      </c>
      <c r="T251" s="19">
        <v>0</v>
      </c>
      <c r="U251" s="19">
        <v>0</v>
      </c>
      <c r="V251" s="19">
        <v>0</v>
      </c>
      <c r="W251" s="19">
        <v>0</v>
      </c>
      <c r="X251" s="12">
        <v>1779.9059999999999</v>
      </c>
      <c r="Y251" s="12">
        <v>1780.797</v>
      </c>
      <c r="Z251" s="19">
        <v>0</v>
      </c>
      <c r="AA251" s="19">
        <v>0</v>
      </c>
    </row>
    <row r="252" spans="1:27" ht="24.95" customHeight="1">
      <c r="A252" s="51">
        <v>20</v>
      </c>
      <c r="B252" s="67">
        <v>1164</v>
      </c>
      <c r="C252" s="67">
        <v>1166</v>
      </c>
      <c r="D252" s="12">
        <v>1548.14</v>
      </c>
      <c r="E252" s="12">
        <v>1548.914</v>
      </c>
      <c r="F252" s="12">
        <v>1939.2539999999999</v>
      </c>
      <c r="G252" s="12">
        <v>1940.2239999999999</v>
      </c>
      <c r="H252" s="12">
        <v>1064.8910000000001</v>
      </c>
      <c r="I252" s="12">
        <v>1065.424</v>
      </c>
      <c r="J252" s="12">
        <v>1278.29</v>
      </c>
      <c r="K252" s="12">
        <v>1278.9290000000001</v>
      </c>
      <c r="L252" s="12">
        <v>169.149</v>
      </c>
      <c r="M252" s="12">
        <v>169.233</v>
      </c>
      <c r="N252" s="12">
        <v>188.71600000000001</v>
      </c>
      <c r="O252" s="12">
        <v>188.81100000000001</v>
      </c>
      <c r="P252" s="12">
        <v>207.636</v>
      </c>
      <c r="Q252" s="12">
        <v>207.739</v>
      </c>
      <c r="R252" s="12">
        <v>11.32</v>
      </c>
      <c r="S252" s="12">
        <v>11.326000000000001</v>
      </c>
      <c r="T252" s="19">
        <v>0</v>
      </c>
      <c r="U252" s="19">
        <v>0</v>
      </c>
      <c r="V252" s="19">
        <v>0</v>
      </c>
      <c r="W252" s="19">
        <v>0</v>
      </c>
      <c r="X252" s="12">
        <v>1775.5239999999999</v>
      </c>
      <c r="Y252" s="12">
        <v>1776.413</v>
      </c>
      <c r="Z252" s="19">
        <v>0</v>
      </c>
      <c r="AA252" s="19">
        <v>0</v>
      </c>
    </row>
    <row r="253" spans="1:27" ht="24.95" customHeight="1">
      <c r="A253" s="51">
        <v>21</v>
      </c>
      <c r="B253" s="67">
        <v>1164</v>
      </c>
      <c r="C253" s="67">
        <v>1166</v>
      </c>
      <c r="D253" s="12">
        <v>1545.576</v>
      </c>
      <c r="E253" s="12" t="s">
        <v>839</v>
      </c>
      <c r="F253" s="12">
        <v>1933.194</v>
      </c>
      <c r="G253" s="12">
        <v>1934.1610000000001</v>
      </c>
      <c r="H253" s="12">
        <v>1064.502</v>
      </c>
      <c r="I253" s="12">
        <v>1065.0350000000001</v>
      </c>
      <c r="J253" s="12">
        <v>1276.75</v>
      </c>
      <c r="K253" s="12">
        <v>1277.3879999999999</v>
      </c>
      <c r="L253" s="12">
        <v>168.87899999999999</v>
      </c>
      <c r="M253" s="12">
        <v>168.96299999999999</v>
      </c>
      <c r="N253" s="12">
        <v>189.339</v>
      </c>
      <c r="O253" s="12">
        <v>189.43299999999999</v>
      </c>
      <c r="P253" s="12">
        <v>207.303</v>
      </c>
      <c r="Q253" s="12">
        <v>207.40700000000001</v>
      </c>
      <c r="R253" s="12">
        <v>11.22</v>
      </c>
      <c r="S253" s="12">
        <v>11.226000000000001</v>
      </c>
      <c r="T253" s="19">
        <v>0</v>
      </c>
      <c r="U253" s="19">
        <v>0</v>
      </c>
      <c r="V253" s="19">
        <v>0</v>
      </c>
      <c r="W253" s="19">
        <v>0</v>
      </c>
      <c r="X253" s="12">
        <v>1773.345</v>
      </c>
      <c r="Y253" s="12">
        <v>1774.232</v>
      </c>
      <c r="Z253" s="19">
        <v>0</v>
      </c>
      <c r="AA253" s="19">
        <v>0</v>
      </c>
    </row>
    <row r="254" spans="1:27" ht="24.95" customHeight="1">
      <c r="A254" s="51">
        <v>22</v>
      </c>
      <c r="B254" s="67"/>
      <c r="C254" s="67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9"/>
      <c r="U254" s="19"/>
      <c r="V254" s="19"/>
      <c r="W254" s="19"/>
      <c r="X254" s="12"/>
      <c r="Y254" s="12"/>
      <c r="Z254" s="19"/>
      <c r="AA254" s="19"/>
    </row>
    <row r="255" spans="1:27" ht="24.95" customHeight="1">
      <c r="A255" s="51">
        <v>23</v>
      </c>
      <c r="B255" s="67"/>
      <c r="C255" s="67"/>
      <c r="D255" s="12"/>
      <c r="E255" s="12"/>
      <c r="F255" s="12"/>
      <c r="G255" s="12"/>
      <c r="H255" s="12"/>
      <c r="I255" s="12"/>
      <c r="J255" s="12"/>
      <c r="K255" s="12"/>
      <c r="L255" s="19"/>
      <c r="M255" s="19"/>
      <c r="N255" s="12"/>
      <c r="O255" s="12"/>
      <c r="P255" s="12"/>
      <c r="Q255" s="12"/>
      <c r="R255" s="12"/>
      <c r="S255" s="12"/>
      <c r="T255" s="19"/>
      <c r="U255" s="19"/>
      <c r="V255" s="19"/>
      <c r="W255" s="19"/>
      <c r="X255" s="12"/>
      <c r="Y255" s="12"/>
      <c r="Z255" s="19"/>
      <c r="AA255" s="19"/>
    </row>
    <row r="256" spans="1:27" ht="24.95" customHeight="1">
      <c r="A256" s="51">
        <v>24</v>
      </c>
      <c r="B256" s="67">
        <v>1164</v>
      </c>
      <c r="C256" s="67">
        <v>1166</v>
      </c>
      <c r="D256" s="12">
        <v>1546.1590000000001</v>
      </c>
      <c r="E256" s="12">
        <v>1546.932</v>
      </c>
      <c r="F256" s="12">
        <v>1931.4459999999999</v>
      </c>
      <c r="G256" s="12">
        <v>1932.412</v>
      </c>
      <c r="H256" s="12">
        <v>1064.308</v>
      </c>
      <c r="I256" s="12">
        <v>1064.8399999999999</v>
      </c>
      <c r="J256" s="12">
        <v>1278.29</v>
      </c>
      <c r="K256" s="12">
        <v>1278.9290000000001</v>
      </c>
      <c r="L256" s="12">
        <v>169.02099999999999</v>
      </c>
      <c r="M256" s="12">
        <v>169.10599999999999</v>
      </c>
      <c r="N256" s="12">
        <v>189.72399999999999</v>
      </c>
      <c r="O256" s="12">
        <v>189.81899999999999</v>
      </c>
      <c r="P256" s="12">
        <v>207.392</v>
      </c>
      <c r="Q256" s="12">
        <v>207.495</v>
      </c>
      <c r="R256" s="12">
        <v>11.211</v>
      </c>
      <c r="S256" s="12">
        <v>11.217000000000001</v>
      </c>
      <c r="T256" s="19">
        <v>0</v>
      </c>
      <c r="U256" s="19">
        <v>0</v>
      </c>
      <c r="V256" s="19">
        <v>0</v>
      </c>
      <c r="W256" s="19">
        <v>0</v>
      </c>
      <c r="X256" s="12">
        <v>1773.7760000000001</v>
      </c>
      <c r="Y256" s="12">
        <v>1774.664</v>
      </c>
      <c r="Z256" s="19">
        <v>0</v>
      </c>
      <c r="AA256" s="19">
        <v>0</v>
      </c>
    </row>
    <row r="257" spans="1:27" ht="24.95" customHeight="1">
      <c r="A257" s="51">
        <v>25</v>
      </c>
      <c r="B257" s="67">
        <v>1164</v>
      </c>
      <c r="C257" s="67">
        <v>1166</v>
      </c>
      <c r="D257" s="12">
        <v>1538.35</v>
      </c>
      <c r="E257" s="12">
        <v>1539.12</v>
      </c>
      <c r="F257" s="12">
        <v>1932.6110000000001</v>
      </c>
      <c r="G257" s="12">
        <v>1933.578</v>
      </c>
      <c r="H257" s="12">
        <v>1061.4000000000001</v>
      </c>
      <c r="I257" s="12">
        <v>1061.931</v>
      </c>
      <c r="J257" s="12">
        <v>1272.4280000000001</v>
      </c>
      <c r="K257" s="12">
        <v>1273.0650000000001</v>
      </c>
      <c r="L257" s="12">
        <v>168.02699999999999</v>
      </c>
      <c r="M257" s="12">
        <v>168.11099999999999</v>
      </c>
      <c r="N257" s="12">
        <v>188.71899999999999</v>
      </c>
      <c r="O257" s="12">
        <v>188.81399999999999</v>
      </c>
      <c r="P257" s="12">
        <v>206.345</v>
      </c>
      <c r="Q257" s="12">
        <v>206.44800000000001</v>
      </c>
      <c r="R257" s="12">
        <v>11.186999999999999</v>
      </c>
      <c r="S257" s="12">
        <v>11.192</v>
      </c>
      <c r="T257" s="19">
        <v>0</v>
      </c>
      <c r="U257" s="19">
        <v>0</v>
      </c>
      <c r="V257" s="19">
        <v>0</v>
      </c>
      <c r="W257" s="19">
        <v>0</v>
      </c>
      <c r="X257" s="12">
        <v>1770.07</v>
      </c>
      <c r="Y257" s="12">
        <v>1770.9559999999999</v>
      </c>
      <c r="Z257" s="19">
        <v>0</v>
      </c>
      <c r="AA257" s="19">
        <v>0</v>
      </c>
    </row>
    <row r="258" spans="1:27" ht="24.95" customHeight="1">
      <c r="A258" s="51">
        <v>26</v>
      </c>
      <c r="B258" s="67">
        <v>1164</v>
      </c>
      <c r="C258" s="67">
        <v>1166</v>
      </c>
      <c r="D258" s="12">
        <v>1537.4179999999999</v>
      </c>
      <c r="E258" s="12">
        <v>1538.1869999999999</v>
      </c>
      <c r="F258" s="12">
        <v>1931.329</v>
      </c>
      <c r="G258" s="12">
        <v>1932.2950000000001</v>
      </c>
      <c r="H258" s="12">
        <v>1064.211</v>
      </c>
      <c r="I258" s="12">
        <v>1064.7429999999999</v>
      </c>
      <c r="J258" s="12">
        <v>1273.5409999999999</v>
      </c>
      <c r="K258" s="12">
        <v>1274.1780000000001</v>
      </c>
      <c r="L258" s="12">
        <v>168.119</v>
      </c>
      <c r="M258" s="12">
        <v>168.203</v>
      </c>
      <c r="N258" s="12">
        <v>188.73099999999999</v>
      </c>
      <c r="O258" s="12">
        <v>188.82599999999999</v>
      </c>
      <c r="P258" s="12">
        <v>206.23599999999999</v>
      </c>
      <c r="Q258" s="12">
        <v>206.339</v>
      </c>
      <c r="R258" s="12">
        <v>11.218</v>
      </c>
      <c r="S258" s="12">
        <v>11.223000000000001</v>
      </c>
      <c r="T258" s="19">
        <v>0</v>
      </c>
      <c r="U258" s="19">
        <v>0</v>
      </c>
      <c r="V258" s="19">
        <v>0</v>
      </c>
      <c r="W258" s="19">
        <v>0</v>
      </c>
      <c r="X258" s="12">
        <v>1769.9770000000001</v>
      </c>
      <c r="Y258" s="12">
        <v>1770.8630000000001</v>
      </c>
      <c r="Z258" s="19">
        <v>0</v>
      </c>
      <c r="AA258" s="19">
        <v>0</v>
      </c>
    </row>
    <row r="259" spans="1:27" ht="24.95" customHeight="1">
      <c r="A259" s="51">
        <v>27</v>
      </c>
      <c r="B259" s="67">
        <v>1164</v>
      </c>
      <c r="C259" s="67">
        <v>1166</v>
      </c>
      <c r="D259" s="12">
        <v>1535.67</v>
      </c>
      <c r="E259" s="12">
        <v>1536.4380000000001</v>
      </c>
      <c r="F259" s="12">
        <v>1932.145</v>
      </c>
      <c r="G259" s="12">
        <v>1933.1110000000001</v>
      </c>
      <c r="H259" s="12">
        <v>1070.0730000000001</v>
      </c>
      <c r="I259" s="12">
        <v>1070.6089999999999</v>
      </c>
      <c r="J259" s="12">
        <v>1272.0119999999999</v>
      </c>
      <c r="K259" s="12">
        <v>1272.6479999999999</v>
      </c>
      <c r="L259" s="12">
        <v>167.84800000000001</v>
      </c>
      <c r="M259" s="12">
        <v>167.93199999999999</v>
      </c>
      <c r="N259" s="12">
        <v>188.298</v>
      </c>
      <c r="O259" s="12">
        <v>188.393</v>
      </c>
      <c r="P259" s="12">
        <v>207.02099999999999</v>
      </c>
      <c r="Q259" s="12">
        <v>206.124</v>
      </c>
      <c r="R259" s="12">
        <v>11.202</v>
      </c>
      <c r="S259" s="12">
        <v>11.207000000000001</v>
      </c>
      <c r="T259" s="19">
        <v>0</v>
      </c>
      <c r="U259" s="19">
        <v>0</v>
      </c>
      <c r="V259" s="19">
        <v>0</v>
      </c>
      <c r="W259" s="19">
        <v>0</v>
      </c>
      <c r="X259" s="12">
        <v>1769.1959999999999</v>
      </c>
      <c r="Y259" s="12">
        <v>1770.0809999999999</v>
      </c>
      <c r="Z259" s="19">
        <v>0</v>
      </c>
      <c r="AA259" s="19">
        <v>0</v>
      </c>
    </row>
    <row r="260" spans="1:27" ht="24.95" customHeight="1">
      <c r="A260" s="51">
        <v>28</v>
      </c>
      <c r="B260" s="67">
        <v>1164</v>
      </c>
      <c r="C260" s="67">
        <v>1166</v>
      </c>
      <c r="D260" s="12">
        <v>1535.787</v>
      </c>
      <c r="E260" s="12">
        <v>1536.5550000000001</v>
      </c>
      <c r="F260" s="12">
        <v>1932.261</v>
      </c>
      <c r="G260" s="12">
        <v>1933.2280000000001</v>
      </c>
      <c r="H260" s="12">
        <v>1073.68</v>
      </c>
      <c r="I260" s="12">
        <v>1073.961</v>
      </c>
      <c r="J260" s="12">
        <v>1273.68</v>
      </c>
      <c r="K260" s="12">
        <v>1274.317</v>
      </c>
      <c r="L260" s="12">
        <v>167.75800000000001</v>
      </c>
      <c r="M260" s="12">
        <v>167.84200000000001</v>
      </c>
      <c r="N260" s="12">
        <v>188.38399999999999</v>
      </c>
      <c r="O260" s="12">
        <v>188.47800000000001</v>
      </c>
      <c r="P260" s="12">
        <v>206.09299999999999</v>
      </c>
      <c r="Q260" s="12">
        <v>206.197</v>
      </c>
      <c r="R260" s="12">
        <v>11.233000000000001</v>
      </c>
      <c r="S260" s="12">
        <v>11.239000000000001</v>
      </c>
      <c r="T260" s="19">
        <v>0</v>
      </c>
      <c r="U260" s="19">
        <v>0</v>
      </c>
      <c r="V260" s="19">
        <v>0</v>
      </c>
      <c r="W260" s="19">
        <v>0</v>
      </c>
      <c r="X260" s="12">
        <v>1769.289</v>
      </c>
      <c r="Y260" s="12">
        <v>1770.175</v>
      </c>
      <c r="Z260" s="19">
        <v>0</v>
      </c>
      <c r="AA260" s="19">
        <v>0</v>
      </c>
    </row>
    <row r="261" spans="1:27" ht="24.95" customHeight="1">
      <c r="A261" s="51">
        <v>29</v>
      </c>
      <c r="B261" s="67"/>
      <c r="C261" s="67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9"/>
      <c r="U261" s="19"/>
      <c r="V261" s="19"/>
      <c r="W261" s="19"/>
      <c r="X261" s="12"/>
      <c r="Y261" s="12"/>
      <c r="Z261" s="19"/>
      <c r="AA261" s="19"/>
    </row>
    <row r="262" spans="1:27" ht="24.95" customHeight="1">
      <c r="A262" s="51">
        <v>30</v>
      </c>
      <c r="B262" s="67"/>
      <c r="C262" s="67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2"/>
      <c r="Y262" s="12"/>
      <c r="Z262" s="19"/>
      <c r="AA262" s="19"/>
    </row>
    <row r="263" spans="1:27" ht="24.95" customHeight="1">
      <c r="A263" s="31">
        <v>31</v>
      </c>
      <c r="B263" s="67">
        <v>1164</v>
      </c>
      <c r="C263" s="67">
        <v>1166</v>
      </c>
      <c r="D263" s="67">
        <v>1536.952</v>
      </c>
      <c r="E263" s="67">
        <v>1537.721</v>
      </c>
      <c r="F263" s="67">
        <v>1933.66</v>
      </c>
      <c r="G263" s="67">
        <v>1934.627</v>
      </c>
      <c r="H263" s="67">
        <v>1073.326</v>
      </c>
      <c r="I263" s="67">
        <v>1073.8630000000001</v>
      </c>
      <c r="J263" s="67">
        <v>1274.376</v>
      </c>
      <c r="K263" s="67">
        <v>1275.0139999999999</v>
      </c>
      <c r="L263" s="67">
        <v>167.14</v>
      </c>
      <c r="M263" s="67">
        <v>167.22399999999999</v>
      </c>
      <c r="N263" s="67">
        <v>188.66399999999999</v>
      </c>
      <c r="O263" s="67">
        <v>188.75899999999999</v>
      </c>
      <c r="P263" s="67">
        <v>206.24700000000001</v>
      </c>
      <c r="Q263" s="67">
        <v>206.35</v>
      </c>
      <c r="R263" s="67">
        <v>11.237</v>
      </c>
      <c r="S263" s="67">
        <v>11.243</v>
      </c>
      <c r="T263" s="19">
        <v>0</v>
      </c>
      <c r="U263" s="19">
        <v>0</v>
      </c>
      <c r="V263" s="19">
        <v>0</v>
      </c>
      <c r="W263" s="19">
        <v>0</v>
      </c>
      <c r="X263" s="12">
        <v>1769.546</v>
      </c>
      <c r="Y263" s="12">
        <v>1770.431</v>
      </c>
      <c r="Z263" s="19">
        <v>0</v>
      </c>
      <c r="AA263" s="19">
        <v>0</v>
      </c>
    </row>
    <row r="264" spans="1:27" ht="24.95" customHeight="1">
      <c r="A264" s="227" t="s">
        <v>426</v>
      </c>
      <c r="B264" s="231">
        <f>AVERAGE(B233:B263)</f>
        <v>1164</v>
      </c>
      <c r="C264" s="231">
        <f>AVERAGE(C233:C263)</f>
        <v>1166</v>
      </c>
      <c r="D264" s="231">
        <f t="shared" ref="D264:AA264" si="6">AVERAGE(D233:D263)</f>
        <v>1551.8803809523808</v>
      </c>
      <c r="E264" s="231">
        <f t="shared" si="6"/>
        <v>1552.9721000000004</v>
      </c>
      <c r="F264" s="231">
        <f t="shared" si="6"/>
        <v>1946.540571428571</v>
      </c>
      <c r="G264" s="231">
        <f>AVERAGE(G233:G263)</f>
        <v>1947.5142857142855</v>
      </c>
      <c r="H264" s="231">
        <f t="shared" si="6"/>
        <v>965.0496190476191</v>
      </c>
      <c r="I264" s="231">
        <f t="shared" si="6"/>
        <v>965.52009523809534</v>
      </c>
      <c r="J264" s="231">
        <f t="shared" si="6"/>
        <v>1219.6138571428573</v>
      </c>
      <c r="K264" s="231">
        <f t="shared" si="6"/>
        <v>1219.9382857142857</v>
      </c>
      <c r="L264" s="231">
        <f t="shared" si="6"/>
        <v>168.92880952380952</v>
      </c>
      <c r="M264" s="231">
        <f t="shared" si="6"/>
        <v>169.013380952381</v>
      </c>
      <c r="N264" s="231">
        <f t="shared" si="6"/>
        <v>188.07276190476188</v>
      </c>
      <c r="O264" s="231">
        <f t="shared" si="6"/>
        <v>188.16700000000003</v>
      </c>
      <c r="P264" s="231">
        <f t="shared" si="6"/>
        <v>208.2108095238095</v>
      </c>
      <c r="Q264" s="231">
        <f t="shared" si="6"/>
        <v>208.26738095238093</v>
      </c>
      <c r="R264" s="231">
        <f t="shared" si="6"/>
        <v>11.320047619047619</v>
      </c>
      <c r="S264" s="231">
        <f t="shared" si="6"/>
        <v>11.325714285714286</v>
      </c>
      <c r="T264" s="231">
        <f t="shared" si="6"/>
        <v>0</v>
      </c>
      <c r="U264" s="231">
        <f t="shared" si="6"/>
        <v>0</v>
      </c>
      <c r="V264" s="231">
        <f t="shared" si="6"/>
        <v>0</v>
      </c>
      <c r="W264" s="231">
        <f t="shared" si="6"/>
        <v>0</v>
      </c>
      <c r="X264" s="231">
        <f t="shared" si="6"/>
        <v>1778.7014761904766</v>
      </c>
      <c r="Y264" s="231">
        <f t="shared" si="6"/>
        <v>1779.5914285714284</v>
      </c>
      <c r="Z264" s="231">
        <f t="shared" si="6"/>
        <v>0</v>
      </c>
      <c r="AA264" s="231">
        <f t="shared" si="6"/>
        <v>0</v>
      </c>
    </row>
    <row r="265" spans="1:27" ht="24.95" customHeight="1">
      <c r="A265" s="50" t="s">
        <v>541</v>
      </c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</row>
    <row r="266" spans="1:27" ht="24.95" customHeight="1">
      <c r="A266" s="31" t="s">
        <v>67</v>
      </c>
      <c r="B266" s="67"/>
      <c r="C266" s="67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</row>
    <row r="267" spans="1:27" ht="24.95" customHeight="1">
      <c r="A267" s="31" t="s">
        <v>27</v>
      </c>
      <c r="B267" s="67">
        <v>1164</v>
      </c>
      <c r="C267" s="67">
        <v>1166</v>
      </c>
      <c r="D267" s="31" t="s">
        <v>840</v>
      </c>
      <c r="E267" s="31" t="s">
        <v>841</v>
      </c>
      <c r="F267" s="31" t="s">
        <v>842</v>
      </c>
      <c r="G267" s="31" t="s">
        <v>843</v>
      </c>
      <c r="H267" s="31" t="s">
        <v>844</v>
      </c>
      <c r="I267" s="31" t="s">
        <v>845</v>
      </c>
      <c r="J267" s="31" t="s">
        <v>846</v>
      </c>
      <c r="K267" s="31" t="s">
        <v>847</v>
      </c>
      <c r="L267" s="31" t="s">
        <v>848</v>
      </c>
      <c r="M267" s="31" t="s">
        <v>849</v>
      </c>
      <c r="N267" s="31" t="s">
        <v>850</v>
      </c>
      <c r="O267" s="31" t="s">
        <v>851</v>
      </c>
      <c r="P267" s="31" t="s">
        <v>852</v>
      </c>
      <c r="Q267" s="31" t="s">
        <v>853</v>
      </c>
      <c r="R267" s="31" t="s">
        <v>854</v>
      </c>
      <c r="S267" s="31" t="s">
        <v>855</v>
      </c>
      <c r="T267" s="19">
        <v>0</v>
      </c>
      <c r="U267" s="19">
        <v>0</v>
      </c>
      <c r="V267" s="19">
        <v>0</v>
      </c>
      <c r="W267" s="19">
        <v>0</v>
      </c>
      <c r="X267" s="31" t="s">
        <v>856</v>
      </c>
      <c r="Y267" s="31" t="s">
        <v>857</v>
      </c>
      <c r="Z267" s="19">
        <v>0</v>
      </c>
      <c r="AA267" s="19">
        <v>0</v>
      </c>
    </row>
    <row r="268" spans="1:27" ht="24.95" customHeight="1">
      <c r="A268" s="31" t="s">
        <v>28</v>
      </c>
      <c r="B268" s="67">
        <v>1164</v>
      </c>
      <c r="C268" s="67">
        <v>1166</v>
      </c>
      <c r="D268" s="31" t="s">
        <v>858</v>
      </c>
      <c r="E268" s="31" t="s">
        <v>859</v>
      </c>
      <c r="F268" s="31" t="s">
        <v>860</v>
      </c>
      <c r="G268" s="31" t="s">
        <v>861</v>
      </c>
      <c r="H268" s="31" t="s">
        <v>862</v>
      </c>
      <c r="I268" s="31" t="s">
        <v>863</v>
      </c>
      <c r="J268" s="31" t="s">
        <v>864</v>
      </c>
      <c r="K268" s="31" t="s">
        <v>865</v>
      </c>
      <c r="L268" s="31" t="s">
        <v>866</v>
      </c>
      <c r="M268" s="31" t="s">
        <v>867</v>
      </c>
      <c r="N268" s="31" t="s">
        <v>868</v>
      </c>
      <c r="O268" s="31" t="s">
        <v>869</v>
      </c>
      <c r="P268" s="31" t="s">
        <v>870</v>
      </c>
      <c r="Q268" s="31" t="s">
        <v>871</v>
      </c>
      <c r="R268" s="31" t="s">
        <v>872</v>
      </c>
      <c r="S268" s="31" t="s">
        <v>873</v>
      </c>
      <c r="T268" s="19">
        <v>0</v>
      </c>
      <c r="U268" s="19">
        <v>0</v>
      </c>
      <c r="V268" s="19">
        <v>0</v>
      </c>
      <c r="W268" s="19">
        <v>0</v>
      </c>
      <c r="X268" s="31" t="s">
        <v>874</v>
      </c>
      <c r="Y268" s="31" t="s">
        <v>875</v>
      </c>
      <c r="Z268" s="19">
        <v>0</v>
      </c>
      <c r="AA268" s="19">
        <v>0</v>
      </c>
    </row>
    <row r="269" spans="1:27" ht="24.95" customHeight="1">
      <c r="A269" s="31" t="s">
        <v>29</v>
      </c>
      <c r="B269" s="67">
        <v>1164</v>
      </c>
      <c r="C269" s="67">
        <v>1166</v>
      </c>
      <c r="D269" s="31" t="s">
        <v>876</v>
      </c>
      <c r="E269" s="31" t="s">
        <v>877</v>
      </c>
      <c r="F269" s="31" t="s">
        <v>878</v>
      </c>
      <c r="G269" s="31" t="s">
        <v>879</v>
      </c>
      <c r="H269" s="31" t="s">
        <v>880</v>
      </c>
      <c r="I269" s="31" t="s">
        <v>881</v>
      </c>
      <c r="J269" s="31" t="s">
        <v>882</v>
      </c>
      <c r="K269" s="31" t="s">
        <v>883</v>
      </c>
      <c r="L269" s="31" t="s">
        <v>884</v>
      </c>
      <c r="M269" s="31" t="s">
        <v>885</v>
      </c>
      <c r="N269" s="31" t="s">
        <v>886</v>
      </c>
      <c r="O269" s="31" t="s">
        <v>887</v>
      </c>
      <c r="P269" s="31" t="s">
        <v>888</v>
      </c>
      <c r="Q269" s="31" t="s">
        <v>889</v>
      </c>
      <c r="R269" s="31" t="s">
        <v>890</v>
      </c>
      <c r="S269" s="31" t="s">
        <v>891</v>
      </c>
      <c r="T269" s="19">
        <v>0</v>
      </c>
      <c r="U269" s="19">
        <v>0</v>
      </c>
      <c r="V269" s="19">
        <v>0</v>
      </c>
      <c r="W269" s="19">
        <v>0</v>
      </c>
      <c r="X269" s="31" t="s">
        <v>892</v>
      </c>
      <c r="Y269" s="31" t="s">
        <v>893</v>
      </c>
      <c r="Z269" s="19">
        <v>0</v>
      </c>
      <c r="AA269" s="19">
        <v>0</v>
      </c>
    </row>
    <row r="270" spans="1:27" ht="24.95" customHeight="1">
      <c r="A270" s="31" t="s">
        <v>30</v>
      </c>
      <c r="B270" s="67"/>
      <c r="C270" s="67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19"/>
      <c r="U270" s="19"/>
      <c r="V270" s="19"/>
      <c r="W270" s="19"/>
      <c r="X270" s="31"/>
      <c r="Y270" s="31"/>
      <c r="Z270" s="19"/>
      <c r="AA270" s="19"/>
    </row>
    <row r="271" spans="1:27" ht="24.95" customHeight="1">
      <c r="A271" s="31" t="s">
        <v>31</v>
      </c>
      <c r="B271" s="67"/>
      <c r="C271" s="67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19"/>
      <c r="U271" s="19"/>
      <c r="V271" s="19"/>
      <c r="W271" s="19"/>
      <c r="X271" s="31"/>
      <c r="Y271" s="31"/>
      <c r="Z271" s="19"/>
      <c r="AA271" s="19"/>
    </row>
    <row r="272" spans="1:27" ht="24.95" customHeight="1">
      <c r="A272" s="31" t="s">
        <v>32</v>
      </c>
      <c r="B272" s="67">
        <v>1164</v>
      </c>
      <c r="C272" s="67">
        <v>1166</v>
      </c>
      <c r="D272" s="31" t="s">
        <v>894</v>
      </c>
      <c r="E272" s="31" t="s">
        <v>895</v>
      </c>
      <c r="F272" s="31" t="s">
        <v>896</v>
      </c>
      <c r="G272" s="31" t="s">
        <v>897</v>
      </c>
      <c r="H272" s="31" t="s">
        <v>898</v>
      </c>
      <c r="I272" s="31" t="s">
        <v>899</v>
      </c>
      <c r="J272" s="31" t="s">
        <v>900</v>
      </c>
      <c r="K272" s="31" t="s">
        <v>901</v>
      </c>
      <c r="L272" s="31" t="s">
        <v>902</v>
      </c>
      <c r="M272" s="31" t="s">
        <v>903</v>
      </c>
      <c r="N272" s="31" t="s">
        <v>904</v>
      </c>
      <c r="O272" s="31" t="s">
        <v>905</v>
      </c>
      <c r="P272" s="31" t="s">
        <v>906</v>
      </c>
      <c r="Q272" s="31" t="s">
        <v>907</v>
      </c>
      <c r="R272" s="31" t="s">
        <v>908</v>
      </c>
      <c r="S272" s="31" t="s">
        <v>909</v>
      </c>
      <c r="T272" s="19">
        <v>0</v>
      </c>
      <c r="U272" s="19">
        <v>0</v>
      </c>
      <c r="V272" s="19">
        <v>0</v>
      </c>
      <c r="W272" s="19">
        <v>0</v>
      </c>
      <c r="X272" s="31" t="s">
        <v>910</v>
      </c>
      <c r="Y272" s="31" t="s">
        <v>911</v>
      </c>
      <c r="Z272" s="19">
        <v>0</v>
      </c>
      <c r="AA272" s="19">
        <v>0</v>
      </c>
    </row>
    <row r="273" spans="1:27" ht="24.95" customHeight="1">
      <c r="A273" s="31" t="s">
        <v>33</v>
      </c>
      <c r="B273" s="67">
        <v>1164</v>
      </c>
      <c r="C273" s="67">
        <v>1166</v>
      </c>
      <c r="D273" s="31" t="s">
        <v>912</v>
      </c>
      <c r="E273" s="31" t="s">
        <v>913</v>
      </c>
      <c r="F273" s="31" t="s">
        <v>914</v>
      </c>
      <c r="G273" s="31" t="s">
        <v>915</v>
      </c>
      <c r="H273" s="31" t="s">
        <v>916</v>
      </c>
      <c r="I273" s="31" t="s">
        <v>917</v>
      </c>
      <c r="J273" s="31" t="s">
        <v>918</v>
      </c>
      <c r="K273" s="31" t="s">
        <v>919</v>
      </c>
      <c r="L273" s="31" t="s">
        <v>920</v>
      </c>
      <c r="M273" s="31" t="s">
        <v>921</v>
      </c>
      <c r="N273" s="31" t="s">
        <v>922</v>
      </c>
      <c r="O273" s="31" t="s">
        <v>923</v>
      </c>
      <c r="P273" s="31" t="s">
        <v>924</v>
      </c>
      <c r="Q273" s="31" t="s">
        <v>925</v>
      </c>
      <c r="R273" s="31" t="s">
        <v>926</v>
      </c>
      <c r="S273" s="31" t="s">
        <v>927</v>
      </c>
      <c r="T273" s="19">
        <v>0</v>
      </c>
      <c r="U273" s="19">
        <v>0</v>
      </c>
      <c r="V273" s="19">
        <v>0</v>
      </c>
      <c r="W273" s="19">
        <v>0</v>
      </c>
      <c r="X273" s="31" t="s">
        <v>928</v>
      </c>
      <c r="Y273" s="31" t="s">
        <v>929</v>
      </c>
      <c r="Z273" s="19">
        <v>0</v>
      </c>
      <c r="AA273" s="19">
        <v>0</v>
      </c>
    </row>
    <row r="274" spans="1:27" ht="24.95" customHeight="1">
      <c r="A274" s="31" t="s">
        <v>34</v>
      </c>
      <c r="B274" s="67">
        <v>1164</v>
      </c>
      <c r="C274" s="67">
        <v>1166</v>
      </c>
      <c r="D274" s="31" t="s">
        <v>930</v>
      </c>
      <c r="E274" s="31" t="s">
        <v>931</v>
      </c>
      <c r="F274" s="31" t="s">
        <v>932</v>
      </c>
      <c r="G274" s="31" t="s">
        <v>933</v>
      </c>
      <c r="H274" s="19">
        <v>0</v>
      </c>
      <c r="I274" s="19">
        <v>0</v>
      </c>
      <c r="J274" s="31" t="s">
        <v>934</v>
      </c>
      <c r="K274" s="31" t="s">
        <v>935</v>
      </c>
      <c r="L274" s="31" t="s">
        <v>936</v>
      </c>
      <c r="M274" s="31" t="s">
        <v>937</v>
      </c>
      <c r="N274" s="31" t="s">
        <v>938</v>
      </c>
      <c r="O274" s="31" t="s">
        <v>939</v>
      </c>
      <c r="P274" s="31" t="s">
        <v>940</v>
      </c>
      <c r="Q274" s="31" t="s">
        <v>941</v>
      </c>
      <c r="R274" s="31" t="s">
        <v>942</v>
      </c>
      <c r="S274" s="31" t="s">
        <v>943</v>
      </c>
      <c r="T274" s="19">
        <v>0</v>
      </c>
      <c r="U274" s="19">
        <v>0</v>
      </c>
      <c r="V274" s="19">
        <v>0</v>
      </c>
      <c r="W274" s="19">
        <v>0</v>
      </c>
      <c r="X274" s="31" t="s">
        <v>944</v>
      </c>
      <c r="Y274" s="31" t="s">
        <v>945</v>
      </c>
      <c r="Z274" s="19">
        <v>0</v>
      </c>
      <c r="AA274" s="19">
        <v>0</v>
      </c>
    </row>
    <row r="275" spans="1:27" ht="24.95" customHeight="1">
      <c r="A275" s="31" t="s">
        <v>35</v>
      </c>
      <c r="B275" s="67">
        <v>1164</v>
      </c>
      <c r="C275" s="67">
        <v>1166</v>
      </c>
      <c r="D275" s="31" t="s">
        <v>946</v>
      </c>
      <c r="E275" s="31" t="s">
        <v>947</v>
      </c>
      <c r="F275" s="31" t="s">
        <v>948</v>
      </c>
      <c r="G275" s="31" t="s">
        <v>949</v>
      </c>
      <c r="H275" s="31" t="s">
        <v>950</v>
      </c>
      <c r="I275" s="31" t="s">
        <v>951</v>
      </c>
      <c r="J275" s="31" t="s">
        <v>952</v>
      </c>
      <c r="K275" s="31" t="s">
        <v>953</v>
      </c>
      <c r="L275" s="31" t="s">
        <v>954</v>
      </c>
      <c r="M275" s="31" t="s">
        <v>955</v>
      </c>
      <c r="N275" s="31" t="s">
        <v>956</v>
      </c>
      <c r="O275" s="31" t="s">
        <v>957</v>
      </c>
      <c r="P275" s="31" t="s">
        <v>958</v>
      </c>
      <c r="Q275" s="31" t="s">
        <v>959</v>
      </c>
      <c r="R275" s="31" t="s">
        <v>960</v>
      </c>
      <c r="S275" s="31" t="s">
        <v>961</v>
      </c>
      <c r="T275" s="19">
        <v>0</v>
      </c>
      <c r="U275" s="19">
        <v>0</v>
      </c>
      <c r="V275" s="19">
        <v>0</v>
      </c>
      <c r="W275" s="19">
        <v>0</v>
      </c>
      <c r="X275" s="31" t="s">
        <v>962</v>
      </c>
      <c r="Y275" s="31" t="s">
        <v>963</v>
      </c>
      <c r="Z275" s="19">
        <v>0</v>
      </c>
      <c r="AA275" s="19">
        <v>0</v>
      </c>
    </row>
    <row r="276" spans="1:27" ht="24.95" customHeight="1">
      <c r="A276" s="31" t="s">
        <v>36</v>
      </c>
      <c r="B276" s="67">
        <v>1164</v>
      </c>
      <c r="C276" s="67">
        <v>1166</v>
      </c>
      <c r="D276" s="31" t="s">
        <v>964</v>
      </c>
      <c r="E276" s="31" t="s">
        <v>965</v>
      </c>
      <c r="F276" s="31" t="s">
        <v>966</v>
      </c>
      <c r="G276" s="31" t="s">
        <v>967</v>
      </c>
      <c r="H276" s="31" t="s">
        <v>968</v>
      </c>
      <c r="I276" s="31" t="s">
        <v>969</v>
      </c>
      <c r="J276" s="31" t="s">
        <v>970</v>
      </c>
      <c r="K276" s="31" t="s">
        <v>971</v>
      </c>
      <c r="L276" s="31" t="s">
        <v>972</v>
      </c>
      <c r="M276" s="31" t="s">
        <v>973</v>
      </c>
      <c r="N276" s="31" t="s">
        <v>974</v>
      </c>
      <c r="O276" s="31" t="s">
        <v>975</v>
      </c>
      <c r="P276" s="31" t="s">
        <v>958</v>
      </c>
      <c r="Q276" s="31" t="s">
        <v>959</v>
      </c>
      <c r="R276" s="31" t="s">
        <v>976</v>
      </c>
      <c r="S276" s="31" t="s">
        <v>977</v>
      </c>
      <c r="T276" s="19">
        <v>0</v>
      </c>
      <c r="U276" s="19">
        <v>0</v>
      </c>
      <c r="V276" s="19">
        <v>0</v>
      </c>
      <c r="W276" s="19">
        <v>0</v>
      </c>
      <c r="X276" s="31" t="s">
        <v>978</v>
      </c>
      <c r="Y276" s="31" t="s">
        <v>979</v>
      </c>
      <c r="Z276" s="19">
        <v>0</v>
      </c>
      <c r="AA276" s="19">
        <v>0</v>
      </c>
    </row>
    <row r="277" spans="1:27" ht="24.95" customHeight="1">
      <c r="A277" s="31" t="s">
        <v>37</v>
      </c>
      <c r="B277" s="67"/>
      <c r="C277" s="67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19"/>
      <c r="AA277" s="19"/>
    </row>
    <row r="278" spans="1:27" ht="24.95" customHeight="1">
      <c r="A278" s="31" t="s">
        <v>38</v>
      </c>
      <c r="B278" s="67"/>
      <c r="C278" s="67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19"/>
      <c r="AA278" s="19"/>
    </row>
    <row r="279" spans="1:27" ht="24.95" customHeight="1">
      <c r="A279" s="31" t="s">
        <v>39</v>
      </c>
      <c r="B279" s="67">
        <v>1164</v>
      </c>
      <c r="C279" s="67">
        <v>1166</v>
      </c>
      <c r="D279" s="31" t="s">
        <v>980</v>
      </c>
      <c r="E279" s="31" t="s">
        <v>981</v>
      </c>
      <c r="F279" s="31" t="s">
        <v>982</v>
      </c>
      <c r="G279" s="31" t="s">
        <v>983</v>
      </c>
      <c r="H279" s="31" t="s">
        <v>984</v>
      </c>
      <c r="I279" s="31" t="s">
        <v>985</v>
      </c>
      <c r="J279" s="31" t="s">
        <v>986</v>
      </c>
      <c r="K279" s="31" t="s">
        <v>987</v>
      </c>
      <c r="L279" s="31" t="s">
        <v>988</v>
      </c>
      <c r="M279" s="31" t="s">
        <v>989</v>
      </c>
      <c r="N279" s="31" t="s">
        <v>990</v>
      </c>
      <c r="O279" s="31" t="s">
        <v>991</v>
      </c>
      <c r="P279" s="31" t="s">
        <v>992</v>
      </c>
      <c r="Q279" s="31" t="s">
        <v>993</v>
      </c>
      <c r="R279" s="31" t="s">
        <v>994</v>
      </c>
      <c r="S279" s="31" t="s">
        <v>995</v>
      </c>
      <c r="T279" s="19">
        <v>0</v>
      </c>
      <c r="U279" s="19">
        <v>0</v>
      </c>
      <c r="V279" s="19">
        <v>0</v>
      </c>
      <c r="W279" s="19">
        <v>0</v>
      </c>
      <c r="X279" s="31" t="s">
        <v>996</v>
      </c>
      <c r="Y279" s="31" t="s">
        <v>997</v>
      </c>
      <c r="Z279" s="19">
        <v>0</v>
      </c>
      <c r="AA279" s="19">
        <v>0</v>
      </c>
    </row>
    <row r="280" spans="1:27" ht="24.95" customHeight="1">
      <c r="A280" s="31" t="s">
        <v>40</v>
      </c>
      <c r="B280" s="67">
        <v>1164</v>
      </c>
      <c r="C280" s="67">
        <v>1166</v>
      </c>
      <c r="D280" s="31" t="s">
        <v>998</v>
      </c>
      <c r="E280" s="31" t="s">
        <v>999</v>
      </c>
      <c r="F280" s="31" t="s">
        <v>1000</v>
      </c>
      <c r="G280" s="31" t="s">
        <v>1001</v>
      </c>
      <c r="H280" s="31" t="s">
        <v>1002</v>
      </c>
      <c r="I280" s="31" t="s">
        <v>1003</v>
      </c>
      <c r="J280" s="31" t="s">
        <v>1004</v>
      </c>
      <c r="K280" s="31" t="s">
        <v>1005</v>
      </c>
      <c r="L280" s="31" t="s">
        <v>1006</v>
      </c>
      <c r="M280" s="31" t="s">
        <v>1007</v>
      </c>
      <c r="N280" s="31" t="s">
        <v>1008</v>
      </c>
      <c r="O280" s="31" t="s">
        <v>1009</v>
      </c>
      <c r="P280" s="31" t="s">
        <v>1010</v>
      </c>
      <c r="Q280" s="31" t="s">
        <v>1011</v>
      </c>
      <c r="R280" s="19">
        <v>0</v>
      </c>
      <c r="S280" s="19">
        <v>0</v>
      </c>
      <c r="T280" s="19">
        <v>0</v>
      </c>
      <c r="U280" s="19">
        <v>0</v>
      </c>
      <c r="V280" s="19">
        <v>0</v>
      </c>
      <c r="W280" s="19">
        <v>0</v>
      </c>
      <c r="X280" s="31" t="s">
        <v>1012</v>
      </c>
      <c r="Y280" s="31" t="s">
        <v>1013</v>
      </c>
      <c r="Z280" s="19">
        <v>0</v>
      </c>
      <c r="AA280" s="19">
        <v>0</v>
      </c>
    </row>
    <row r="281" spans="1:27" ht="24.95" customHeight="1">
      <c r="A281" s="31" t="s">
        <v>41</v>
      </c>
      <c r="B281" s="67">
        <v>1164</v>
      </c>
      <c r="C281" s="67">
        <v>1166</v>
      </c>
      <c r="D281" s="31" t="s">
        <v>1014</v>
      </c>
      <c r="E281" s="31" t="s">
        <v>1015</v>
      </c>
      <c r="F281" s="31" t="s">
        <v>1016</v>
      </c>
      <c r="G281" s="31" t="s">
        <v>1017</v>
      </c>
      <c r="H281" s="31" t="s">
        <v>1018</v>
      </c>
      <c r="I281" s="31" t="s">
        <v>1019</v>
      </c>
      <c r="J281" s="31" t="s">
        <v>1020</v>
      </c>
      <c r="K281" s="31" t="s">
        <v>1021</v>
      </c>
      <c r="L281" s="19">
        <v>0</v>
      </c>
      <c r="M281" s="19">
        <v>0</v>
      </c>
      <c r="N281" s="31" t="s">
        <v>1022</v>
      </c>
      <c r="O281" s="31" t="s">
        <v>1023</v>
      </c>
      <c r="P281" s="31" t="s">
        <v>1024</v>
      </c>
      <c r="Q281" s="31" t="s">
        <v>1025</v>
      </c>
      <c r="R281" s="31" t="s">
        <v>1026</v>
      </c>
      <c r="S281" s="31" t="s">
        <v>1027</v>
      </c>
      <c r="T281" s="19">
        <v>0</v>
      </c>
      <c r="U281" s="19">
        <v>0</v>
      </c>
      <c r="V281" s="19">
        <v>0</v>
      </c>
      <c r="W281" s="19">
        <v>0</v>
      </c>
      <c r="X281" s="31" t="s">
        <v>1028</v>
      </c>
      <c r="Y281" s="31" t="s">
        <v>1029</v>
      </c>
      <c r="Z281" s="19">
        <v>0</v>
      </c>
      <c r="AA281" s="19">
        <v>0</v>
      </c>
    </row>
    <row r="282" spans="1:27" ht="24.95" customHeight="1">
      <c r="A282" s="31" t="s">
        <v>42</v>
      </c>
      <c r="B282" s="67">
        <v>1164</v>
      </c>
      <c r="C282" s="67">
        <v>1166</v>
      </c>
      <c r="D282" s="173" t="s">
        <v>1030</v>
      </c>
      <c r="E282" s="173" t="s">
        <v>1031</v>
      </c>
      <c r="F282" s="31" t="s">
        <v>1032</v>
      </c>
      <c r="G282" s="31" t="s">
        <v>1033</v>
      </c>
      <c r="H282" s="31" t="s">
        <v>1034</v>
      </c>
      <c r="I282" s="31" t="s">
        <v>1035</v>
      </c>
      <c r="J282" s="31" t="s">
        <v>1036</v>
      </c>
      <c r="K282" s="31" t="s">
        <v>1037</v>
      </c>
      <c r="L282" s="31" t="s">
        <v>1038</v>
      </c>
      <c r="M282" s="31" t="s">
        <v>1039</v>
      </c>
      <c r="N282" s="31" t="s">
        <v>1040</v>
      </c>
      <c r="O282" s="31" t="s">
        <v>1041</v>
      </c>
      <c r="P282" s="31" t="s">
        <v>1042</v>
      </c>
      <c r="Q282" s="31" t="s">
        <v>1043</v>
      </c>
      <c r="R282" s="31" t="s">
        <v>1044</v>
      </c>
      <c r="S282" s="31" t="s">
        <v>1045</v>
      </c>
      <c r="T282" s="19">
        <v>0</v>
      </c>
      <c r="U282" s="19">
        <v>0</v>
      </c>
      <c r="V282" s="19">
        <v>0</v>
      </c>
      <c r="W282" s="19">
        <v>0</v>
      </c>
      <c r="X282" s="31" t="s">
        <v>1046</v>
      </c>
      <c r="Y282" s="31" t="s">
        <v>1047</v>
      </c>
      <c r="Z282" s="19">
        <v>0</v>
      </c>
      <c r="AA282" s="19">
        <v>0</v>
      </c>
    </row>
    <row r="283" spans="1:27" ht="24.95" customHeight="1">
      <c r="A283" s="31" t="s">
        <v>43</v>
      </c>
      <c r="B283" s="67">
        <v>1164</v>
      </c>
      <c r="C283" s="67">
        <v>1166</v>
      </c>
      <c r="D283" s="31" t="s">
        <v>1048</v>
      </c>
      <c r="E283" s="31" t="s">
        <v>1049</v>
      </c>
      <c r="F283" s="31" t="s">
        <v>1050</v>
      </c>
      <c r="G283" s="31" t="s">
        <v>1051</v>
      </c>
      <c r="H283" s="31" t="s">
        <v>1052</v>
      </c>
      <c r="I283" s="31" t="s">
        <v>1053</v>
      </c>
      <c r="J283" s="31" t="s">
        <v>1054</v>
      </c>
      <c r="K283" s="31" t="s">
        <v>1055</v>
      </c>
      <c r="L283" s="31" t="s">
        <v>1056</v>
      </c>
      <c r="M283" s="31" t="s">
        <v>1057</v>
      </c>
      <c r="N283" s="31" t="s">
        <v>1058</v>
      </c>
      <c r="O283" s="31" t="s">
        <v>1059</v>
      </c>
      <c r="P283" s="31" t="s">
        <v>1060</v>
      </c>
      <c r="Q283" s="31" t="s">
        <v>1061</v>
      </c>
      <c r="R283" s="31" t="s">
        <v>1062</v>
      </c>
      <c r="S283" s="31" t="s">
        <v>1063</v>
      </c>
      <c r="T283" s="19">
        <v>0</v>
      </c>
      <c r="U283" s="19">
        <v>0</v>
      </c>
      <c r="V283" s="19">
        <v>0</v>
      </c>
      <c r="W283" s="19">
        <v>0</v>
      </c>
      <c r="X283" s="31" t="s">
        <v>1064</v>
      </c>
      <c r="Y283" s="31" t="s">
        <v>1065</v>
      </c>
      <c r="Z283" s="19">
        <v>0</v>
      </c>
      <c r="AA283" s="19">
        <v>0</v>
      </c>
    </row>
    <row r="284" spans="1:27" ht="24.95" customHeight="1">
      <c r="A284" s="31" t="s">
        <v>44</v>
      </c>
      <c r="B284" s="67"/>
      <c r="C284" s="67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</row>
    <row r="285" spans="1:27" ht="24.95" customHeight="1">
      <c r="A285" s="31" t="s">
        <v>45</v>
      </c>
      <c r="B285" s="67"/>
      <c r="C285" s="67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</row>
    <row r="286" spans="1:27" ht="24.95" customHeight="1">
      <c r="A286" s="31" t="s">
        <v>46</v>
      </c>
      <c r="B286" s="67">
        <v>1164</v>
      </c>
      <c r="C286" s="67">
        <v>1166</v>
      </c>
      <c r="D286" s="31" t="s">
        <v>1066</v>
      </c>
      <c r="E286" s="31" t="s">
        <v>1067</v>
      </c>
      <c r="F286" s="31" t="s">
        <v>1068</v>
      </c>
      <c r="G286" s="31" t="s">
        <v>1069</v>
      </c>
      <c r="H286" s="31" t="s">
        <v>1070</v>
      </c>
      <c r="I286" s="31" t="s">
        <v>1071</v>
      </c>
      <c r="J286" s="31" t="s">
        <v>1072</v>
      </c>
      <c r="K286" s="31" t="s">
        <v>1055</v>
      </c>
      <c r="L286" s="31" t="s">
        <v>1073</v>
      </c>
      <c r="M286" s="31" t="s">
        <v>1074</v>
      </c>
      <c r="N286" s="31" t="s">
        <v>1075</v>
      </c>
      <c r="O286" s="31" t="s">
        <v>1076</v>
      </c>
      <c r="P286" s="31" t="s">
        <v>1077</v>
      </c>
      <c r="Q286" s="31" t="s">
        <v>1078</v>
      </c>
      <c r="R286" s="31" t="s">
        <v>1079</v>
      </c>
      <c r="S286" s="31" t="s">
        <v>1080</v>
      </c>
      <c r="T286" s="19">
        <v>0</v>
      </c>
      <c r="U286" s="19">
        <v>0</v>
      </c>
      <c r="V286" s="19">
        <v>0</v>
      </c>
      <c r="W286" s="19">
        <v>0</v>
      </c>
      <c r="X286" s="31" t="s">
        <v>1188</v>
      </c>
      <c r="Y286" s="31" t="s">
        <v>1081</v>
      </c>
      <c r="Z286" s="19">
        <v>0</v>
      </c>
      <c r="AA286" s="19">
        <v>0</v>
      </c>
    </row>
    <row r="287" spans="1:27" ht="24.95" customHeight="1">
      <c r="A287" s="31" t="s">
        <v>47</v>
      </c>
      <c r="B287" s="67">
        <v>1164</v>
      </c>
      <c r="C287" s="67">
        <v>1166</v>
      </c>
      <c r="D287" s="31" t="s">
        <v>1082</v>
      </c>
      <c r="E287" s="31" t="s">
        <v>1083</v>
      </c>
      <c r="F287" s="31" t="s">
        <v>1084</v>
      </c>
      <c r="G287" s="31" t="s">
        <v>1085</v>
      </c>
      <c r="H287" s="31" t="s">
        <v>1086</v>
      </c>
      <c r="I287" s="31" t="s">
        <v>1087</v>
      </c>
      <c r="J287" s="31" t="s">
        <v>1088</v>
      </c>
      <c r="K287" s="31" t="s">
        <v>1089</v>
      </c>
      <c r="L287" s="31" t="s">
        <v>1090</v>
      </c>
      <c r="M287" s="31" t="s">
        <v>1091</v>
      </c>
      <c r="N287" s="31" t="s">
        <v>1092</v>
      </c>
      <c r="O287" s="31" t="s">
        <v>1093</v>
      </c>
      <c r="P287" s="31" t="s">
        <v>1094</v>
      </c>
      <c r="Q287" s="31" t="s">
        <v>1095</v>
      </c>
      <c r="R287" s="31" t="s">
        <v>1096</v>
      </c>
      <c r="S287" s="31" t="s">
        <v>1097</v>
      </c>
      <c r="T287" s="19">
        <v>0</v>
      </c>
      <c r="U287" s="19">
        <v>0</v>
      </c>
      <c r="V287" s="19">
        <v>0</v>
      </c>
      <c r="W287" s="19">
        <v>0</v>
      </c>
      <c r="X287" s="31" t="s">
        <v>1098</v>
      </c>
      <c r="Y287" s="31" t="s">
        <v>1099</v>
      </c>
      <c r="Z287" s="19">
        <v>0</v>
      </c>
      <c r="AA287" s="19">
        <v>0</v>
      </c>
    </row>
    <row r="288" spans="1:27" ht="24.95" customHeight="1">
      <c r="A288" s="31" t="s">
        <v>48</v>
      </c>
      <c r="B288" s="67">
        <v>1164</v>
      </c>
      <c r="C288" s="67">
        <v>1166</v>
      </c>
      <c r="D288" s="31" t="s">
        <v>1100</v>
      </c>
      <c r="E288" s="31" t="s">
        <v>1101</v>
      </c>
      <c r="F288" s="31" t="s">
        <v>1102</v>
      </c>
      <c r="G288" s="31" t="s">
        <v>1103</v>
      </c>
      <c r="H288" s="31" t="s">
        <v>1104</v>
      </c>
      <c r="I288" s="31" t="s">
        <v>1105</v>
      </c>
      <c r="J288" s="31" t="s">
        <v>1106</v>
      </c>
      <c r="K288" s="31" t="s">
        <v>1107</v>
      </c>
      <c r="L288" s="31" t="s">
        <v>1108</v>
      </c>
      <c r="M288" s="31" t="s">
        <v>1109</v>
      </c>
      <c r="N288" s="31" t="s">
        <v>1110</v>
      </c>
      <c r="O288" s="31" t="s">
        <v>1111</v>
      </c>
      <c r="P288" s="31" t="s">
        <v>1112</v>
      </c>
      <c r="Q288" s="31" t="s">
        <v>1113</v>
      </c>
      <c r="R288" s="19">
        <v>0</v>
      </c>
      <c r="S288" s="19">
        <v>0</v>
      </c>
      <c r="T288" s="19">
        <v>0</v>
      </c>
      <c r="U288" s="19">
        <v>0</v>
      </c>
      <c r="V288" s="19">
        <v>0</v>
      </c>
      <c r="W288" s="19">
        <v>0</v>
      </c>
      <c r="X288" s="31" t="s">
        <v>1114</v>
      </c>
      <c r="Y288" s="31" t="s">
        <v>1115</v>
      </c>
      <c r="Z288" s="19">
        <v>0</v>
      </c>
      <c r="AA288" s="19">
        <v>0</v>
      </c>
    </row>
    <row r="289" spans="1:27" ht="24.95" customHeight="1">
      <c r="A289" s="31" t="s">
        <v>49</v>
      </c>
      <c r="B289" s="67">
        <v>1164</v>
      </c>
      <c r="C289" s="67">
        <v>1166</v>
      </c>
      <c r="D289" s="31" t="s">
        <v>1116</v>
      </c>
      <c r="E289" s="31" t="s">
        <v>1117</v>
      </c>
      <c r="F289" s="31" t="s">
        <v>1118</v>
      </c>
      <c r="G289" s="31" t="s">
        <v>1119</v>
      </c>
      <c r="H289" s="31" t="s">
        <v>1120</v>
      </c>
      <c r="I289" s="31" t="s">
        <v>1121</v>
      </c>
      <c r="J289" s="31" t="s">
        <v>1122</v>
      </c>
      <c r="K289" s="31" t="s">
        <v>1123</v>
      </c>
      <c r="L289" s="31" t="s">
        <v>1124</v>
      </c>
      <c r="M289" s="31" t="s">
        <v>1125</v>
      </c>
      <c r="N289" s="31" t="s">
        <v>1126</v>
      </c>
      <c r="O289" s="31" t="s">
        <v>1127</v>
      </c>
      <c r="P289" s="31" t="s">
        <v>1128</v>
      </c>
      <c r="Q289" s="31" t="s">
        <v>1129</v>
      </c>
      <c r="R289" s="31" t="s">
        <v>1130</v>
      </c>
      <c r="S289" s="31" t="s">
        <v>1131</v>
      </c>
      <c r="T289" s="19">
        <v>0</v>
      </c>
      <c r="U289" s="19">
        <v>0</v>
      </c>
      <c r="V289" s="19">
        <v>0</v>
      </c>
      <c r="W289" s="19">
        <v>0</v>
      </c>
      <c r="X289" s="31" t="s">
        <v>1132</v>
      </c>
      <c r="Y289" s="31" t="s">
        <v>1133</v>
      </c>
      <c r="Z289" s="19">
        <v>0</v>
      </c>
      <c r="AA289" s="19">
        <v>0</v>
      </c>
    </row>
    <row r="290" spans="1:27" ht="24.95" customHeight="1">
      <c r="A290" s="31" t="s">
        <v>50</v>
      </c>
      <c r="B290" s="67"/>
      <c r="C290" s="67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19"/>
      <c r="U290" s="19"/>
      <c r="V290" s="19"/>
      <c r="W290" s="19"/>
      <c r="X290" s="31"/>
      <c r="Y290" s="31"/>
      <c r="Z290" s="19"/>
      <c r="AA290" s="19"/>
    </row>
    <row r="291" spans="1:27" ht="24.95" customHeight="1">
      <c r="A291" s="31" t="s">
        <v>51</v>
      </c>
      <c r="B291" s="67"/>
      <c r="C291" s="67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19"/>
      <c r="U291" s="19"/>
      <c r="V291" s="19"/>
      <c r="W291" s="19"/>
      <c r="X291" s="31"/>
      <c r="Y291" s="31"/>
      <c r="Z291" s="19"/>
      <c r="AA291" s="19"/>
    </row>
    <row r="292" spans="1:27" ht="24.95" customHeight="1">
      <c r="A292" s="31" t="s">
        <v>52</v>
      </c>
      <c r="B292" s="67"/>
      <c r="C292" s="67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19"/>
      <c r="U292" s="19"/>
      <c r="V292" s="19"/>
      <c r="W292" s="19"/>
      <c r="X292" s="31"/>
      <c r="Y292" s="31"/>
      <c r="Z292" s="19"/>
      <c r="AA292" s="19"/>
    </row>
    <row r="293" spans="1:27" ht="24.95" customHeight="1">
      <c r="A293" s="31" t="s">
        <v>53</v>
      </c>
      <c r="B293" s="67">
        <v>1164</v>
      </c>
      <c r="C293" s="67">
        <v>1166</v>
      </c>
      <c r="D293" s="31" t="s">
        <v>1134</v>
      </c>
      <c r="E293" s="31" t="s">
        <v>1135</v>
      </c>
      <c r="F293" s="31" t="s">
        <v>1136</v>
      </c>
      <c r="G293" s="31" t="s">
        <v>1137</v>
      </c>
      <c r="H293" s="31" t="s">
        <v>1138</v>
      </c>
      <c r="I293" s="31" t="s">
        <v>1139</v>
      </c>
      <c r="J293" s="31" t="s">
        <v>1140</v>
      </c>
      <c r="K293" s="31" t="s">
        <v>1141</v>
      </c>
      <c r="L293" s="31" t="s">
        <v>1142</v>
      </c>
      <c r="M293" s="31" t="s">
        <v>1143</v>
      </c>
      <c r="N293" s="31" t="s">
        <v>1144</v>
      </c>
      <c r="O293" s="31" t="s">
        <v>1145</v>
      </c>
      <c r="P293" s="31" t="s">
        <v>1146</v>
      </c>
      <c r="Q293" s="31" t="s">
        <v>1147</v>
      </c>
      <c r="R293" s="31" t="s">
        <v>1148</v>
      </c>
      <c r="S293" s="31" t="s">
        <v>1149</v>
      </c>
      <c r="T293" s="19">
        <v>0</v>
      </c>
      <c r="U293" s="19">
        <v>0</v>
      </c>
      <c r="V293" s="19">
        <v>0</v>
      </c>
      <c r="W293" s="19">
        <v>0</v>
      </c>
      <c r="X293" s="31" t="s">
        <v>1150</v>
      </c>
      <c r="Y293" s="31" t="s">
        <v>1151</v>
      </c>
      <c r="Z293" s="19">
        <v>0</v>
      </c>
      <c r="AA293" s="19">
        <v>0</v>
      </c>
    </row>
    <row r="294" spans="1:27" ht="24.95" customHeight="1">
      <c r="A294" s="31" t="s">
        <v>54</v>
      </c>
      <c r="B294" s="67">
        <v>1164</v>
      </c>
      <c r="C294" s="67">
        <v>1166</v>
      </c>
      <c r="D294" s="31" t="s">
        <v>1152</v>
      </c>
      <c r="E294" s="31" t="s">
        <v>1153</v>
      </c>
      <c r="F294" s="31" t="s">
        <v>1154</v>
      </c>
      <c r="G294" s="31" t="s">
        <v>1155</v>
      </c>
      <c r="H294" s="31" t="s">
        <v>1156</v>
      </c>
      <c r="I294" s="31" t="s">
        <v>1157</v>
      </c>
      <c r="J294" s="31" t="s">
        <v>1158</v>
      </c>
      <c r="K294" s="31" t="s">
        <v>1159</v>
      </c>
      <c r="L294" s="31" t="s">
        <v>1160</v>
      </c>
      <c r="M294" s="31" t="s">
        <v>1161</v>
      </c>
      <c r="N294" s="31" t="s">
        <v>1162</v>
      </c>
      <c r="O294" s="31" t="s">
        <v>1163</v>
      </c>
      <c r="P294" s="31" t="s">
        <v>1164</v>
      </c>
      <c r="Q294" s="31" t="s">
        <v>1165</v>
      </c>
      <c r="R294" s="31" t="s">
        <v>1166</v>
      </c>
      <c r="S294" s="31" t="s">
        <v>1167</v>
      </c>
      <c r="T294" s="19">
        <v>0</v>
      </c>
      <c r="U294" s="19">
        <v>0</v>
      </c>
      <c r="V294" s="19">
        <v>0</v>
      </c>
      <c r="W294" s="19">
        <v>0</v>
      </c>
      <c r="X294" s="31" t="s">
        <v>1168</v>
      </c>
      <c r="Y294" s="31" t="s">
        <v>1169</v>
      </c>
      <c r="Z294" s="19">
        <v>0</v>
      </c>
      <c r="AA294" s="19">
        <v>0</v>
      </c>
    </row>
    <row r="295" spans="1:27" ht="24.95" customHeight="1">
      <c r="A295" s="31" t="s">
        <v>55</v>
      </c>
      <c r="B295" s="67">
        <v>1164</v>
      </c>
      <c r="C295" s="67">
        <v>1166</v>
      </c>
      <c r="D295" s="31" t="s">
        <v>1170</v>
      </c>
      <c r="E295" s="31" t="s">
        <v>1171</v>
      </c>
      <c r="F295" s="31" t="s">
        <v>1172</v>
      </c>
      <c r="G295" s="31" t="s">
        <v>1173</v>
      </c>
      <c r="H295" s="31" t="s">
        <v>1174</v>
      </c>
      <c r="I295" s="31" t="s">
        <v>1175</v>
      </c>
      <c r="J295" s="31" t="s">
        <v>1176</v>
      </c>
      <c r="K295" s="31" t="s">
        <v>1177</v>
      </c>
      <c r="L295" s="31" t="s">
        <v>1178</v>
      </c>
      <c r="M295" s="31" t="s">
        <v>1179</v>
      </c>
      <c r="N295" s="31" t="s">
        <v>1180</v>
      </c>
      <c r="O295" s="31" t="s">
        <v>1181</v>
      </c>
      <c r="P295" s="31" t="s">
        <v>1182</v>
      </c>
      <c r="Q295" s="31" t="s">
        <v>1183</v>
      </c>
      <c r="R295" s="31" t="s">
        <v>1184</v>
      </c>
      <c r="S295" s="31" t="s">
        <v>1185</v>
      </c>
      <c r="T295" s="19">
        <v>0</v>
      </c>
      <c r="U295" s="19">
        <v>0</v>
      </c>
      <c r="V295" s="19">
        <v>0</v>
      </c>
      <c r="W295" s="19">
        <v>0</v>
      </c>
      <c r="X295" s="31" t="s">
        <v>1186</v>
      </c>
      <c r="Y295" s="31" t="s">
        <v>1187</v>
      </c>
      <c r="Z295" s="19">
        <v>0</v>
      </c>
      <c r="AA295" s="19">
        <v>0</v>
      </c>
    </row>
    <row r="296" spans="1:27" ht="24.95" customHeight="1">
      <c r="A296" s="227" t="s">
        <v>426</v>
      </c>
      <c r="B296" s="231">
        <f>AVERAGE(B265:B295)</f>
        <v>1164</v>
      </c>
      <c r="C296" s="231">
        <f t="shared" ref="C296:AA296" si="7">AVERAGE(C265:C295)</f>
        <v>1166</v>
      </c>
      <c r="D296" s="231">
        <f>(D267+D268+D269+D272+D273+D274+D275+D276+D279+D280+D281+D282+D283+D286+D287+D288+D289+D293+D294+D295)/20</f>
        <v>1503.3004999999998</v>
      </c>
      <c r="E296" s="231">
        <f>(E267+E268+E269+E272+E273+E274+E275+E276+E279+E280+E281+E282+E283+E286+E287+E288+E289+E293+E294+E295)/20</f>
        <v>1509.0526000000002</v>
      </c>
      <c r="F296" s="231">
        <f>(F267+F268+F269+F272+F273+F274+F275+F276+F279+F280+F281+F282+F283+F286+F287+F288+F289+F293+F294+F295)/20</f>
        <v>1899.2563999999998</v>
      </c>
      <c r="G296" s="231">
        <f>(G267+G268+G269+G272+G273+G274+G275+G276+G279+G280+G281+G282+G283+G286+G287+G288+G289+G293+G294+G295)/20</f>
        <v>1900.2070000000003</v>
      </c>
      <c r="H296" s="231">
        <f t="shared" si="7"/>
        <v>0</v>
      </c>
      <c r="I296" s="231">
        <f t="shared" si="7"/>
        <v>0</v>
      </c>
      <c r="J296" s="231">
        <f>(J267+J268+J269+J272+J273+J274+J275+J276+J279+J280+J281+J282+J283+J286+J287+J288+J289+J293+J294+J295)/20</f>
        <v>1245.4431500000001</v>
      </c>
      <c r="K296" s="231">
        <f>(K267+K268+K269+K272+K273+K274+K275+K276+K279+K280+K281+K282+K283+K286+K287+K288+K289+K293+K294+K295)/20</f>
        <v>1246.04565</v>
      </c>
      <c r="L296" s="231">
        <f t="shared" si="7"/>
        <v>0</v>
      </c>
      <c r="M296" s="231">
        <f t="shared" si="7"/>
        <v>0</v>
      </c>
      <c r="N296" s="231">
        <f>(N267+N268+N269+N272+N273+N274+N275+N276+N279+N280+N281+N282+N283+N286+N287+N288+N289+N293+N294+N295)/20</f>
        <v>183.69879999999998</v>
      </c>
      <c r="O296" s="231">
        <f>(O267+O268+O269+O272+O273+O274+O275+O276+O279+O280+O281+O282+O283+O286+O287+O288+O289+O293+O294+O295)/20</f>
        <v>183.78980000000001</v>
      </c>
      <c r="P296" s="231">
        <f>(P267+P268+P269+P272+P273+P274+P275+P276+P279+P280+P281+P282+P283+P286+P287+P288+P289+P293+P294+P295)/20</f>
        <v>201.92779999999999</v>
      </c>
      <c r="Q296" s="231">
        <f>(Q267+Q268+Q269+Q272+Q273+Q274+Q275+Q276+Q279+Q280+Q281+Q282+Q283+Q286+Q287+Q288+Q289+Q293+Q294+Q295)/20</f>
        <v>202.0737</v>
      </c>
      <c r="R296" s="231">
        <f t="shared" si="7"/>
        <v>0</v>
      </c>
      <c r="S296" s="231">
        <f t="shared" si="7"/>
        <v>0</v>
      </c>
      <c r="T296" s="231">
        <f t="shared" si="7"/>
        <v>0</v>
      </c>
      <c r="U296" s="231">
        <f t="shared" si="7"/>
        <v>0</v>
      </c>
      <c r="V296" s="231">
        <f t="shared" si="7"/>
        <v>0</v>
      </c>
      <c r="W296" s="231">
        <f t="shared" si="7"/>
        <v>0</v>
      </c>
      <c r="X296" s="231">
        <f>(X267+X268+X269+X272+X273+X274+X275+X276+X279+X280+X281+X282+X283+X286+X287+X288+X289+X293+X294+X295)/20</f>
        <v>1747.67965</v>
      </c>
      <c r="Y296" s="231">
        <f>(Y267+Y268+Y269+Y272+Y273+Y274+Y275+Y276+Y279+Y280+Y281+Y282+Y283+Y286+Y287+Y288+Y289+Y293+Y294+Y295)/20</f>
        <v>1723.5543999999998</v>
      </c>
      <c r="Z296" s="231">
        <f t="shared" si="7"/>
        <v>0</v>
      </c>
      <c r="AA296" s="231">
        <f t="shared" si="7"/>
        <v>0</v>
      </c>
    </row>
    <row r="297" spans="1:27" ht="24.95" customHeight="1">
      <c r="A297" s="209" t="s">
        <v>540</v>
      </c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</row>
    <row r="298" spans="1:27" ht="24.95" customHeight="1">
      <c r="A298" s="31" t="s">
        <v>67</v>
      </c>
      <c r="B298" s="67">
        <v>1164</v>
      </c>
      <c r="C298" s="67">
        <v>1166</v>
      </c>
      <c r="D298" s="32">
        <v>1468.7750000000001</v>
      </c>
      <c r="E298" s="32">
        <v>1469.51</v>
      </c>
      <c r="F298" s="32">
        <v>1886.81</v>
      </c>
      <c r="G298" s="32">
        <v>1887.7539999999999</v>
      </c>
      <c r="H298" s="32">
        <v>1043.252</v>
      </c>
      <c r="I298" s="32">
        <v>1043.7739999999999</v>
      </c>
      <c r="J298" s="32">
        <v>1215.6220000000001</v>
      </c>
      <c r="K298" s="32">
        <v>1216.23</v>
      </c>
      <c r="L298" s="32">
        <v>161.72200000000001</v>
      </c>
      <c r="M298" s="32">
        <v>161.803</v>
      </c>
      <c r="N298" s="32">
        <v>180.39400000000001</v>
      </c>
      <c r="O298" s="32">
        <v>180.48400000000001</v>
      </c>
      <c r="P298" s="32">
        <v>197.31800000000001</v>
      </c>
      <c r="Q298" s="32">
        <v>197.416</v>
      </c>
      <c r="R298" s="32">
        <v>10.603999999999999</v>
      </c>
      <c r="S298" s="32">
        <v>10.61</v>
      </c>
      <c r="T298" s="32">
        <v>0</v>
      </c>
      <c r="U298" s="32">
        <v>0</v>
      </c>
      <c r="V298" s="32">
        <v>0</v>
      </c>
      <c r="W298" s="32">
        <v>0</v>
      </c>
      <c r="X298" s="32">
        <v>1727.9290000000001</v>
      </c>
      <c r="Y298" s="32">
        <v>1728.7929999999999</v>
      </c>
      <c r="Z298" s="32">
        <v>0</v>
      </c>
      <c r="AA298" s="32">
        <v>0</v>
      </c>
    </row>
    <row r="299" spans="1:27" ht="24.95" customHeight="1">
      <c r="A299" s="31" t="s">
        <v>27</v>
      </c>
      <c r="B299" s="67">
        <v>1164</v>
      </c>
      <c r="C299" s="67">
        <v>1166</v>
      </c>
      <c r="D299" s="31" t="s">
        <v>1189</v>
      </c>
      <c r="E299" s="31" t="s">
        <v>1190</v>
      </c>
      <c r="F299" s="31" t="s">
        <v>1191</v>
      </c>
      <c r="G299" s="31" t="s">
        <v>1192</v>
      </c>
      <c r="H299" s="31" t="s">
        <v>1193</v>
      </c>
      <c r="I299" s="31" t="s">
        <v>1194</v>
      </c>
      <c r="J299" s="31" t="s">
        <v>1195</v>
      </c>
      <c r="K299" s="31" t="s">
        <v>1196</v>
      </c>
      <c r="L299" s="31" t="s">
        <v>1197</v>
      </c>
      <c r="M299" s="31" t="s">
        <v>1198</v>
      </c>
      <c r="N299" s="31" t="s">
        <v>1199</v>
      </c>
      <c r="O299" s="31" t="s">
        <v>1200</v>
      </c>
      <c r="P299" s="31" t="s">
        <v>1201</v>
      </c>
      <c r="Q299" s="31" t="s">
        <v>1202</v>
      </c>
      <c r="R299" s="31" t="s">
        <v>1203</v>
      </c>
      <c r="S299" s="31" t="s">
        <v>1204</v>
      </c>
      <c r="T299" s="32">
        <v>0</v>
      </c>
      <c r="U299" s="32">
        <v>0</v>
      </c>
      <c r="V299" s="32">
        <v>0</v>
      </c>
      <c r="W299" s="32">
        <v>0</v>
      </c>
      <c r="X299" s="31" t="s">
        <v>1205</v>
      </c>
      <c r="Y299" s="31" t="s">
        <v>1206</v>
      </c>
      <c r="Z299" s="32">
        <v>0</v>
      </c>
      <c r="AA299" s="32">
        <v>0</v>
      </c>
    </row>
    <row r="300" spans="1:27" ht="24.95" customHeight="1">
      <c r="A300" s="31" t="s">
        <v>28</v>
      </c>
      <c r="B300" s="67"/>
      <c r="C300" s="67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</row>
    <row r="301" spans="1:27" ht="24.95" customHeight="1">
      <c r="A301" s="31" t="s">
        <v>29</v>
      </c>
      <c r="B301" s="67"/>
      <c r="C301" s="67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32"/>
      <c r="U301" s="32"/>
      <c r="V301" s="32"/>
      <c r="W301" s="32"/>
      <c r="X301" s="19"/>
      <c r="Y301" s="19"/>
      <c r="Z301" s="19"/>
      <c r="AA301" s="19"/>
    </row>
    <row r="302" spans="1:27" ht="24.95" customHeight="1">
      <c r="A302" s="31" t="s">
        <v>30</v>
      </c>
      <c r="B302" s="67"/>
      <c r="C302" s="67"/>
      <c r="D302" s="19"/>
      <c r="E302" s="19"/>
      <c r="F302" s="19"/>
      <c r="G302" s="19"/>
      <c r="H302" s="32"/>
      <c r="I302" s="32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32"/>
      <c r="U302" s="32"/>
      <c r="V302" s="32"/>
      <c r="W302" s="32"/>
      <c r="X302" s="19"/>
      <c r="Y302" s="19"/>
      <c r="Z302" s="19"/>
      <c r="AA302" s="19"/>
    </row>
    <row r="303" spans="1:27" ht="24.95" customHeight="1">
      <c r="A303" s="31" t="s">
        <v>31</v>
      </c>
      <c r="B303" s="67"/>
      <c r="C303" s="67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32"/>
      <c r="U303" s="32"/>
      <c r="V303" s="32"/>
      <c r="W303" s="32"/>
      <c r="X303" s="19"/>
      <c r="Y303" s="19"/>
      <c r="Z303" s="19"/>
      <c r="AA303" s="19"/>
    </row>
    <row r="304" spans="1:27" ht="24.95" customHeight="1">
      <c r="A304" s="31" t="s">
        <v>32</v>
      </c>
      <c r="B304" s="67"/>
      <c r="C304" s="67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32"/>
      <c r="U304" s="32"/>
      <c r="V304" s="32"/>
      <c r="W304" s="32"/>
      <c r="X304" s="19"/>
      <c r="Y304" s="19"/>
      <c r="Z304" s="19"/>
      <c r="AA304" s="19"/>
    </row>
    <row r="305" spans="1:27" ht="24.95" customHeight="1">
      <c r="A305" s="31" t="s">
        <v>33</v>
      </c>
      <c r="B305" s="67"/>
      <c r="C305" s="67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32"/>
      <c r="U305" s="32"/>
      <c r="V305" s="32"/>
      <c r="W305" s="32"/>
      <c r="X305" s="19"/>
      <c r="Y305" s="19"/>
      <c r="Z305" s="19"/>
      <c r="AA305" s="19"/>
    </row>
    <row r="306" spans="1:27" ht="24.95" customHeight="1">
      <c r="A306" s="31" t="s">
        <v>34</v>
      </c>
      <c r="B306" s="67"/>
      <c r="C306" s="67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32"/>
      <c r="U306" s="32"/>
      <c r="V306" s="32"/>
      <c r="W306" s="32"/>
      <c r="X306" s="19"/>
      <c r="Y306" s="19"/>
      <c r="Z306" s="19"/>
      <c r="AA306" s="19"/>
    </row>
    <row r="307" spans="1:27" ht="24.95" customHeight="1">
      <c r="A307" s="31" t="s">
        <v>35</v>
      </c>
      <c r="B307" s="67"/>
      <c r="C307" s="67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32"/>
      <c r="U307" s="32"/>
      <c r="V307" s="32"/>
      <c r="W307" s="32"/>
      <c r="X307" s="19"/>
      <c r="Y307" s="19"/>
      <c r="Z307" s="19"/>
      <c r="AA307" s="19"/>
    </row>
    <row r="308" spans="1:27" ht="24.95" customHeight="1">
      <c r="A308" s="31" t="s">
        <v>36</v>
      </c>
      <c r="B308" s="67"/>
      <c r="C308" s="67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32"/>
      <c r="U308" s="32"/>
      <c r="V308" s="32"/>
      <c r="W308" s="32"/>
      <c r="X308" s="19"/>
      <c r="Y308" s="19"/>
      <c r="Z308" s="19"/>
      <c r="AA308" s="19"/>
    </row>
    <row r="309" spans="1:27" ht="24.95" customHeight="1">
      <c r="A309" s="31" t="s">
        <v>37</v>
      </c>
      <c r="B309" s="67">
        <v>1164</v>
      </c>
      <c r="C309" s="67">
        <v>1166</v>
      </c>
      <c r="D309" s="19">
        <v>1472.854</v>
      </c>
      <c r="E309" s="19">
        <v>1473.5909999999999</v>
      </c>
      <c r="F309" s="19">
        <v>1871.31</v>
      </c>
      <c r="G309" s="19">
        <v>1872.2460000000001</v>
      </c>
      <c r="H309" s="19">
        <v>0</v>
      </c>
      <c r="I309" s="19">
        <v>0</v>
      </c>
      <c r="J309" s="19">
        <v>1220.8430000000001</v>
      </c>
      <c r="K309" s="19">
        <v>1221.454</v>
      </c>
      <c r="L309" s="19">
        <v>161.357</v>
      </c>
      <c r="M309" s="19">
        <v>161.43799999999999</v>
      </c>
      <c r="N309" s="19">
        <v>178.35400000000001</v>
      </c>
      <c r="O309" s="19">
        <v>178.44300000000001</v>
      </c>
      <c r="P309" s="19">
        <v>197.87</v>
      </c>
      <c r="Q309" s="19">
        <v>197.96899999999999</v>
      </c>
      <c r="R309" s="19">
        <v>10.808999999999999</v>
      </c>
      <c r="S309" s="19">
        <v>10.814</v>
      </c>
      <c r="T309" s="32">
        <v>0</v>
      </c>
      <c r="U309" s="32">
        <v>0</v>
      </c>
      <c r="V309" s="32">
        <v>0</v>
      </c>
      <c r="W309" s="32">
        <v>0</v>
      </c>
      <c r="X309" s="19">
        <v>1732.299</v>
      </c>
      <c r="Y309" s="19">
        <v>1733.1659999999999</v>
      </c>
      <c r="Z309" s="19">
        <v>0</v>
      </c>
      <c r="AA309" s="19">
        <v>0</v>
      </c>
    </row>
    <row r="310" spans="1:27" ht="24.95" customHeight="1">
      <c r="A310" s="31" t="s">
        <v>38</v>
      </c>
      <c r="B310" s="67"/>
      <c r="C310" s="67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32"/>
      <c r="U310" s="32"/>
      <c r="V310" s="32"/>
      <c r="W310" s="32"/>
      <c r="X310" s="19"/>
      <c r="Y310" s="19"/>
      <c r="Z310" s="19"/>
      <c r="AA310" s="19"/>
    </row>
    <row r="311" spans="1:27" ht="24.95" customHeight="1">
      <c r="A311" s="31" t="s">
        <v>39</v>
      </c>
      <c r="B311" s="67">
        <v>1164</v>
      </c>
      <c r="C311" s="67">
        <v>1166</v>
      </c>
      <c r="D311" s="19">
        <v>1473.7860000000001</v>
      </c>
      <c r="E311" s="19">
        <v>1474.5239999999999</v>
      </c>
      <c r="F311" s="19">
        <v>1858.84</v>
      </c>
      <c r="G311" s="19">
        <v>1859.77</v>
      </c>
      <c r="H311" s="19">
        <v>1037.2170000000001</v>
      </c>
      <c r="I311" s="19">
        <v>1037.7360000000001</v>
      </c>
      <c r="J311" s="19">
        <v>1220.46</v>
      </c>
      <c r="K311" s="19">
        <v>1221.07</v>
      </c>
      <c r="L311" s="19">
        <v>162.54300000000001</v>
      </c>
      <c r="M311" s="19">
        <v>162.624</v>
      </c>
      <c r="N311" s="19">
        <v>177.78</v>
      </c>
      <c r="O311" s="19">
        <v>177.869</v>
      </c>
      <c r="P311" s="19">
        <v>197.971</v>
      </c>
      <c r="Q311" s="19">
        <v>198.07</v>
      </c>
      <c r="R311" s="19">
        <v>10.871</v>
      </c>
      <c r="S311" s="19">
        <v>10.877000000000001</v>
      </c>
      <c r="T311" s="32">
        <v>0</v>
      </c>
      <c r="U311" s="32">
        <v>0</v>
      </c>
      <c r="V311" s="32">
        <v>0</v>
      </c>
      <c r="W311" s="32">
        <v>0</v>
      </c>
      <c r="X311" s="19">
        <v>1731.204</v>
      </c>
      <c r="Y311" s="19">
        <v>1732.07</v>
      </c>
      <c r="Z311" s="19">
        <v>0</v>
      </c>
      <c r="AA311" s="19">
        <v>0</v>
      </c>
    </row>
    <row r="312" spans="1:27" ht="24.95" customHeight="1">
      <c r="A312" s="31" t="s">
        <v>40</v>
      </c>
      <c r="B312" s="67">
        <v>1164</v>
      </c>
      <c r="C312" s="67">
        <v>1166</v>
      </c>
      <c r="D312" s="19">
        <v>1476.117</v>
      </c>
      <c r="E312" s="19">
        <v>1476.856</v>
      </c>
      <c r="F312" s="19">
        <v>1855.2270000000001</v>
      </c>
      <c r="G312" s="19">
        <v>1856.155</v>
      </c>
      <c r="H312" s="19">
        <v>1032.347</v>
      </c>
      <c r="I312" s="19">
        <v>1032.864</v>
      </c>
      <c r="J312" s="19">
        <v>1219.8209999999999</v>
      </c>
      <c r="K312" s="19">
        <v>1220.431</v>
      </c>
      <c r="L312" s="19">
        <v>160.31399999999999</v>
      </c>
      <c r="M312" s="19">
        <v>160.39400000000001</v>
      </c>
      <c r="N312" s="19">
        <v>176.149</v>
      </c>
      <c r="O312" s="19">
        <v>176.23699999999999</v>
      </c>
      <c r="P312" s="19">
        <v>198.261</v>
      </c>
      <c r="Q312" s="19">
        <v>198.36</v>
      </c>
      <c r="R312" s="19">
        <v>10.863</v>
      </c>
      <c r="S312" s="19">
        <v>10.869</v>
      </c>
      <c r="T312" s="32">
        <v>0</v>
      </c>
      <c r="U312" s="32">
        <v>0</v>
      </c>
      <c r="V312" s="32">
        <v>0</v>
      </c>
      <c r="W312" s="32">
        <v>0</v>
      </c>
      <c r="X312" s="19">
        <v>1729.875</v>
      </c>
      <c r="Y312" s="19">
        <v>1730.74</v>
      </c>
      <c r="Z312" s="19">
        <v>0</v>
      </c>
      <c r="AA312" s="19">
        <v>0</v>
      </c>
    </row>
    <row r="313" spans="1:27" ht="24.95" customHeight="1">
      <c r="A313" s="31" t="s">
        <v>41</v>
      </c>
      <c r="B313" s="67">
        <v>1164</v>
      </c>
      <c r="C313" s="67">
        <v>1166</v>
      </c>
      <c r="D313" s="19">
        <v>1485.79</v>
      </c>
      <c r="E313" s="19">
        <v>1486.5329999999999</v>
      </c>
      <c r="F313" s="19">
        <v>1862.9190000000001</v>
      </c>
      <c r="G313" s="19">
        <v>1863.8510000000001</v>
      </c>
      <c r="H313" s="19">
        <v>1034.4549999999999</v>
      </c>
      <c r="I313" s="19">
        <v>1034.972</v>
      </c>
      <c r="J313" s="19">
        <v>1231.421</v>
      </c>
      <c r="K313" s="19">
        <v>1232.037</v>
      </c>
      <c r="L313" s="19">
        <v>162.20400000000001</v>
      </c>
      <c r="M313" s="19">
        <v>162.285</v>
      </c>
      <c r="N313" s="19">
        <v>175.697</v>
      </c>
      <c r="O313" s="19">
        <v>175.785</v>
      </c>
      <c r="P313" s="19">
        <v>199.554</v>
      </c>
      <c r="Q313" s="19">
        <v>199.654</v>
      </c>
      <c r="R313" s="19">
        <v>10.994999999999999</v>
      </c>
      <c r="S313" s="19">
        <v>11</v>
      </c>
      <c r="T313" s="32">
        <v>0</v>
      </c>
      <c r="U313" s="32">
        <v>0</v>
      </c>
      <c r="V313" s="32">
        <v>0</v>
      </c>
      <c r="W313" s="32">
        <v>0</v>
      </c>
      <c r="X313" s="19">
        <v>1737.6369999999999</v>
      </c>
      <c r="Y313" s="19">
        <v>1738.5060000000001</v>
      </c>
      <c r="Z313" s="19">
        <v>0</v>
      </c>
      <c r="AA313" s="19">
        <v>0</v>
      </c>
    </row>
    <row r="314" spans="1:27" ht="24.95" customHeight="1">
      <c r="A314" s="31" t="s">
        <v>42</v>
      </c>
      <c r="B314" s="67"/>
      <c r="C314" s="67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32"/>
      <c r="U314" s="32"/>
      <c r="V314" s="32"/>
      <c r="W314" s="32"/>
      <c r="X314" s="19"/>
      <c r="Y314" s="19"/>
      <c r="Z314" s="19"/>
      <c r="AA314" s="19"/>
    </row>
    <row r="315" spans="1:27" ht="24.95" customHeight="1">
      <c r="A315" s="31" t="s">
        <v>43</v>
      </c>
      <c r="B315" s="67"/>
      <c r="C315" s="67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32"/>
      <c r="U315" s="32"/>
      <c r="V315" s="32"/>
      <c r="W315" s="32"/>
      <c r="X315" s="19"/>
      <c r="Y315" s="19"/>
      <c r="Z315" s="19"/>
      <c r="AA315" s="19"/>
    </row>
    <row r="316" spans="1:27" ht="24.95" customHeight="1">
      <c r="A316" s="31" t="s">
        <v>44</v>
      </c>
      <c r="B316" s="67">
        <v>1164</v>
      </c>
      <c r="C316" s="67">
        <v>1166</v>
      </c>
      <c r="D316" s="19">
        <v>1494.414</v>
      </c>
      <c r="E316" s="19">
        <v>1495.162</v>
      </c>
      <c r="F316" s="19">
        <v>1876.788</v>
      </c>
      <c r="G316" s="19">
        <v>1877.7260000000001</v>
      </c>
      <c r="H316" s="19">
        <v>1036.1099999999999</v>
      </c>
      <c r="I316" s="19">
        <v>1036.6289999999999</v>
      </c>
      <c r="J316" s="19">
        <v>1236.6479999999999</v>
      </c>
      <c r="K316" s="19">
        <v>1237.2670000000001</v>
      </c>
      <c r="L316" s="19">
        <v>162.54499999999999</v>
      </c>
      <c r="M316" s="19">
        <v>162.62700000000001</v>
      </c>
      <c r="N316" s="19">
        <v>178.29900000000001</v>
      </c>
      <c r="O316" s="19">
        <v>178.38800000000001</v>
      </c>
      <c r="P316" s="19">
        <v>200.69900000000001</v>
      </c>
      <c r="Q316" s="19">
        <v>200.79900000000001</v>
      </c>
      <c r="R316" s="19">
        <v>10.956</v>
      </c>
      <c r="S316" s="19">
        <v>10.962</v>
      </c>
      <c r="T316" s="32">
        <v>0</v>
      </c>
      <c r="U316" s="32">
        <v>0</v>
      </c>
      <c r="V316" s="32">
        <v>0</v>
      </c>
      <c r="W316" s="32">
        <v>0</v>
      </c>
      <c r="X316" s="19">
        <v>1741.646</v>
      </c>
      <c r="Y316" s="19">
        <v>1742.5170000000001</v>
      </c>
      <c r="Z316" s="19">
        <v>0</v>
      </c>
      <c r="AA316" s="19">
        <v>0</v>
      </c>
    </row>
    <row r="317" spans="1:27" ht="24.95" customHeight="1">
      <c r="A317" s="31" t="s">
        <v>45</v>
      </c>
      <c r="B317" s="67">
        <v>1164</v>
      </c>
      <c r="C317" s="67">
        <v>1166</v>
      </c>
      <c r="D317" s="19">
        <v>1488.587</v>
      </c>
      <c r="E317" s="19">
        <v>1489.3320000000001</v>
      </c>
      <c r="F317" s="19">
        <v>1879.002</v>
      </c>
      <c r="G317" s="19">
        <v>1879.942</v>
      </c>
      <c r="H317" s="19">
        <v>0</v>
      </c>
      <c r="I317" s="19">
        <v>0</v>
      </c>
      <c r="J317" s="19">
        <v>1234.029</v>
      </c>
      <c r="K317" s="19">
        <v>1234.646</v>
      </c>
      <c r="L317" s="19">
        <v>161.83600000000001</v>
      </c>
      <c r="M317" s="19">
        <v>161.917</v>
      </c>
      <c r="N317" s="19">
        <v>177.42500000000001</v>
      </c>
      <c r="O317" s="19">
        <v>177.51400000000001</v>
      </c>
      <c r="P317" s="19">
        <v>199.89</v>
      </c>
      <c r="Q317" s="19">
        <v>199.99</v>
      </c>
      <c r="R317" s="19">
        <v>10.88</v>
      </c>
      <c r="S317" s="19">
        <v>10.885</v>
      </c>
      <c r="T317" s="32">
        <v>0</v>
      </c>
      <c r="U317" s="32">
        <v>0</v>
      </c>
      <c r="V317" s="32">
        <v>0</v>
      </c>
      <c r="W317" s="32">
        <v>0</v>
      </c>
      <c r="X317" s="19">
        <v>1739.117</v>
      </c>
      <c r="Y317" s="19">
        <v>1739.9870000000001</v>
      </c>
      <c r="Z317" s="19">
        <v>0</v>
      </c>
      <c r="AA317" s="19">
        <v>0</v>
      </c>
    </row>
    <row r="318" spans="1:27" ht="24.95" customHeight="1">
      <c r="A318" s="31" t="s">
        <v>46</v>
      </c>
      <c r="B318" s="67">
        <v>1164</v>
      </c>
      <c r="C318" s="67">
        <v>1166</v>
      </c>
      <c r="D318" s="19">
        <v>1487.3050000000001</v>
      </c>
      <c r="E318" s="19">
        <v>1488.049</v>
      </c>
      <c r="F318" s="19">
        <v>1881.799</v>
      </c>
      <c r="G318" s="19">
        <v>1882.74</v>
      </c>
      <c r="H318" s="19">
        <v>1038.789</v>
      </c>
      <c r="I318" s="19">
        <v>1039.308</v>
      </c>
      <c r="J318" s="19">
        <v>1231.942</v>
      </c>
      <c r="K318" s="19">
        <v>1232.558</v>
      </c>
      <c r="L318" s="19">
        <v>162.45699999999999</v>
      </c>
      <c r="M318" s="19">
        <v>162.53800000000001</v>
      </c>
      <c r="N318" s="19">
        <v>177.75800000000001</v>
      </c>
      <c r="O318" s="19">
        <v>177.84700000000001</v>
      </c>
      <c r="P318" s="19">
        <v>199.71799999999999</v>
      </c>
      <c r="Q318" s="19">
        <v>199.81800000000001</v>
      </c>
      <c r="R318" s="19">
        <v>10.909000000000001</v>
      </c>
      <c r="S318" s="19">
        <v>10.914999999999999</v>
      </c>
      <c r="T318" s="32">
        <v>0</v>
      </c>
      <c r="U318" s="32">
        <v>0</v>
      </c>
      <c r="V318" s="32">
        <v>0</v>
      </c>
      <c r="W318" s="32">
        <v>0</v>
      </c>
      <c r="X318" s="19">
        <v>1738.8140000000001</v>
      </c>
      <c r="Y318" s="19">
        <v>1739.684</v>
      </c>
      <c r="Z318" s="19">
        <v>0</v>
      </c>
      <c r="AA318" s="19">
        <v>0</v>
      </c>
    </row>
    <row r="319" spans="1:27" ht="24.95" customHeight="1">
      <c r="A319" s="31" t="s">
        <v>47</v>
      </c>
      <c r="B319" s="67">
        <v>1164</v>
      </c>
      <c r="C319" s="67">
        <v>1166</v>
      </c>
      <c r="D319" s="19">
        <v>1754.1224999999999</v>
      </c>
      <c r="E319" s="19">
        <v>1755</v>
      </c>
      <c r="F319" s="19">
        <v>1933.978527</v>
      </c>
      <c r="G319" s="19">
        <v>1934.9459999999999</v>
      </c>
      <c r="H319" s="19">
        <v>1115.3220600000002</v>
      </c>
      <c r="I319" s="19">
        <v>1115.8800000000001</v>
      </c>
      <c r="J319" s="19">
        <v>1158.5244480000001</v>
      </c>
      <c r="K319" s="19">
        <v>1159.104</v>
      </c>
      <c r="L319" s="19">
        <v>169.972971</v>
      </c>
      <c r="M319" s="19">
        <v>170.05799999999999</v>
      </c>
      <c r="N319" s="19">
        <v>210.6556195</v>
      </c>
      <c r="O319" s="19">
        <v>210.761</v>
      </c>
      <c r="P319" s="19">
        <v>235.650116</v>
      </c>
      <c r="Q319" s="19">
        <v>235.768</v>
      </c>
      <c r="R319" s="19">
        <v>12.829582</v>
      </c>
      <c r="S319" s="19">
        <v>12.836</v>
      </c>
      <c r="T319" s="32">
        <v>0</v>
      </c>
      <c r="U319" s="32">
        <v>0</v>
      </c>
      <c r="V319" s="32">
        <v>0</v>
      </c>
      <c r="W319" s="32">
        <v>0</v>
      </c>
      <c r="X319" s="19">
        <v>1867.2049304999998</v>
      </c>
      <c r="Y319" s="19">
        <v>1868.1389999999999</v>
      </c>
      <c r="Z319" s="19">
        <v>0</v>
      </c>
      <c r="AA319" s="19">
        <v>0</v>
      </c>
    </row>
    <row r="320" spans="1:27" ht="24.95" customHeight="1">
      <c r="A320" s="31" t="s">
        <v>48</v>
      </c>
      <c r="B320" s="67">
        <v>1164</v>
      </c>
      <c r="C320" s="67">
        <v>1166</v>
      </c>
      <c r="D320" s="19">
        <v>1476.4670000000001</v>
      </c>
      <c r="E320" s="19">
        <v>1477.2049999999999</v>
      </c>
      <c r="F320" s="19">
        <v>1865.4829999999999</v>
      </c>
      <c r="G320" s="19">
        <v>1866.4159999999999</v>
      </c>
      <c r="H320" s="19">
        <v>1037.125</v>
      </c>
      <c r="I320" s="19">
        <v>1037.643</v>
      </c>
      <c r="J320" s="19">
        <v>1223.7919999999999</v>
      </c>
      <c r="K320" s="19">
        <v>1224.404</v>
      </c>
      <c r="L320" s="19">
        <v>160.1</v>
      </c>
      <c r="M320" s="19">
        <v>160.18</v>
      </c>
      <c r="N320" s="19">
        <v>177.696</v>
      </c>
      <c r="O320" s="19">
        <v>177.785</v>
      </c>
      <c r="P320" s="19">
        <v>198.28399999999999</v>
      </c>
      <c r="Q320" s="19">
        <v>198.38399999999999</v>
      </c>
      <c r="R320" s="19">
        <v>10.872999999999999</v>
      </c>
      <c r="S320" s="19">
        <v>10.879</v>
      </c>
      <c r="T320" s="32">
        <v>0</v>
      </c>
      <c r="U320" s="32">
        <v>0</v>
      </c>
      <c r="V320" s="32">
        <v>0</v>
      </c>
      <c r="W320" s="32">
        <v>0</v>
      </c>
      <c r="X320" s="19">
        <v>1731.856</v>
      </c>
      <c r="Y320" s="19">
        <v>1732.723</v>
      </c>
      <c r="Z320" s="19">
        <v>0</v>
      </c>
      <c r="AA320" s="19">
        <v>0</v>
      </c>
    </row>
    <row r="321" spans="1:27" ht="24.95" customHeight="1">
      <c r="A321" s="31" t="s">
        <v>49</v>
      </c>
      <c r="B321" s="67"/>
      <c r="C321" s="67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32"/>
      <c r="U321" s="32"/>
      <c r="V321" s="32"/>
      <c r="W321" s="32"/>
      <c r="X321" s="19"/>
      <c r="Y321" s="19"/>
      <c r="Z321" s="19"/>
      <c r="AA321" s="19"/>
    </row>
    <row r="322" spans="1:27" ht="24.95" customHeight="1">
      <c r="A322" s="31" t="s">
        <v>50</v>
      </c>
      <c r="B322" s="67"/>
      <c r="C322" s="67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32"/>
      <c r="U322" s="32"/>
      <c r="V322" s="32"/>
      <c r="W322" s="32"/>
      <c r="X322" s="19"/>
      <c r="Y322" s="19"/>
      <c r="Z322" s="19"/>
      <c r="AA322" s="19"/>
    </row>
    <row r="323" spans="1:27" ht="24.95" customHeight="1">
      <c r="A323" s="31" t="s">
        <v>51</v>
      </c>
      <c r="B323" s="67">
        <v>1164</v>
      </c>
      <c r="C323" s="67">
        <v>1166</v>
      </c>
      <c r="D323" s="19">
        <v>1475.3009999999999</v>
      </c>
      <c r="E323" s="19">
        <v>1476.039</v>
      </c>
      <c r="F323" s="19">
        <v>1869.329</v>
      </c>
      <c r="G323" s="19">
        <v>1870.2639999999999</v>
      </c>
      <c r="H323" s="19">
        <v>1039.345</v>
      </c>
      <c r="I323" s="19">
        <v>1039.864</v>
      </c>
      <c r="J323" s="19">
        <v>1222.3800000000001</v>
      </c>
      <c r="K323" s="19">
        <v>1222.991</v>
      </c>
      <c r="L323" s="19">
        <v>160.28700000000001</v>
      </c>
      <c r="M323" s="19">
        <v>160.36699999999999</v>
      </c>
      <c r="N323" s="19">
        <v>176.89500000000001</v>
      </c>
      <c r="O323" s="19">
        <v>176.983</v>
      </c>
      <c r="P323" s="19">
        <v>198.15600000000001</v>
      </c>
      <c r="Q323" s="19">
        <v>198.255</v>
      </c>
      <c r="R323" s="19">
        <v>10.791</v>
      </c>
      <c r="S323" s="19">
        <v>10.795999999999999</v>
      </c>
      <c r="T323" s="32">
        <v>0</v>
      </c>
      <c r="U323" s="32">
        <v>0</v>
      </c>
      <c r="V323" s="32">
        <v>0</v>
      </c>
      <c r="W323" s="32">
        <v>0</v>
      </c>
      <c r="X323" s="19">
        <v>1730.749</v>
      </c>
      <c r="Y323" s="19">
        <v>1731.615</v>
      </c>
      <c r="Z323" s="19">
        <v>0</v>
      </c>
      <c r="AA323" s="19">
        <v>0</v>
      </c>
    </row>
    <row r="324" spans="1:27" ht="24.95" customHeight="1">
      <c r="A324" s="31" t="s">
        <v>52</v>
      </c>
      <c r="B324" s="67">
        <v>1164</v>
      </c>
      <c r="C324" s="67">
        <v>1166</v>
      </c>
      <c r="D324" s="19">
        <v>1477.6320000000001</v>
      </c>
      <c r="E324" s="19">
        <v>1478.3710000000001</v>
      </c>
      <c r="F324" s="19">
        <v>1875.739</v>
      </c>
      <c r="G324" s="19">
        <v>1876.6769999999999</v>
      </c>
      <c r="H324" s="19">
        <v>1036.203</v>
      </c>
      <c r="I324" s="19">
        <v>1036.721</v>
      </c>
      <c r="J324" s="19">
        <v>1225.078</v>
      </c>
      <c r="K324" s="19">
        <v>1225.691</v>
      </c>
      <c r="L324" s="19">
        <v>160.803</v>
      </c>
      <c r="M324" s="19">
        <v>160.88300000000001</v>
      </c>
      <c r="N324" s="19">
        <v>176.01300000000001</v>
      </c>
      <c r="O324" s="19">
        <v>176.101</v>
      </c>
      <c r="P324" s="19">
        <v>198.48699999999999</v>
      </c>
      <c r="Q324" s="19">
        <v>198.58600000000001</v>
      </c>
      <c r="R324" s="19">
        <v>10.791</v>
      </c>
      <c r="S324" s="19">
        <v>10.795999999999999</v>
      </c>
      <c r="T324" s="32">
        <v>0</v>
      </c>
      <c r="U324" s="32">
        <v>0</v>
      </c>
      <c r="V324" s="32">
        <v>0</v>
      </c>
      <c r="W324" s="32">
        <v>0</v>
      </c>
      <c r="X324" s="19">
        <v>1732.9169999999999</v>
      </c>
      <c r="Y324" s="19">
        <v>1733.7840000000001</v>
      </c>
      <c r="Z324" s="19">
        <v>0</v>
      </c>
      <c r="AA324" s="19">
        <v>0</v>
      </c>
    </row>
    <row r="325" spans="1:27" ht="24.95" customHeight="1">
      <c r="A325" s="31" t="s">
        <v>53</v>
      </c>
      <c r="B325" s="67">
        <v>1164</v>
      </c>
      <c r="C325" s="67">
        <v>1166</v>
      </c>
      <c r="D325" s="19">
        <v>1485.674</v>
      </c>
      <c r="E325" s="19">
        <v>1486.4169999999999</v>
      </c>
      <c r="F325" s="19">
        <v>1877.953</v>
      </c>
      <c r="G325" s="19">
        <v>1878.8920000000001</v>
      </c>
      <c r="H325" s="19">
        <v>1042.5989999999999</v>
      </c>
      <c r="I325" s="19">
        <v>1043.1199999999999</v>
      </c>
      <c r="J325" s="19">
        <v>1226.884</v>
      </c>
      <c r="K325" s="19">
        <v>1227.498</v>
      </c>
      <c r="L325" s="19">
        <v>159.68100000000001</v>
      </c>
      <c r="M325" s="19">
        <v>159.761</v>
      </c>
      <c r="N325" s="19">
        <v>175.99700000000001</v>
      </c>
      <c r="O325" s="19">
        <v>176.08500000000001</v>
      </c>
      <c r="P325" s="19">
        <v>199.58199999999999</v>
      </c>
      <c r="Q325" s="19">
        <v>199.68100000000001</v>
      </c>
      <c r="R325" s="19">
        <v>10.795999999999999</v>
      </c>
      <c r="S325" s="19">
        <v>10.801</v>
      </c>
      <c r="T325" s="32">
        <v>0</v>
      </c>
      <c r="U325" s="32">
        <v>0</v>
      </c>
      <c r="V325" s="32">
        <v>0</v>
      </c>
      <c r="W325" s="32">
        <v>0</v>
      </c>
      <c r="X325" s="19">
        <v>1734.0820000000001</v>
      </c>
      <c r="Y325" s="19">
        <v>1734.95</v>
      </c>
      <c r="Z325" s="19">
        <v>0</v>
      </c>
      <c r="AA325" s="19">
        <v>0</v>
      </c>
    </row>
    <row r="326" spans="1:27" ht="24.95" customHeight="1">
      <c r="A326" s="31" t="s">
        <v>54</v>
      </c>
      <c r="B326" s="67">
        <v>1164</v>
      </c>
      <c r="C326" s="67">
        <v>1166</v>
      </c>
      <c r="D326" s="19">
        <v>1484.3920000000001</v>
      </c>
      <c r="E326" s="19">
        <v>1485.134</v>
      </c>
      <c r="F326" s="19">
        <v>1878.1859999999999</v>
      </c>
      <c r="G326" s="19">
        <v>1879.126</v>
      </c>
      <c r="H326" s="19">
        <v>1046.5309999999999</v>
      </c>
      <c r="I326" s="19">
        <v>1047.0550000000001</v>
      </c>
      <c r="J326" s="19">
        <v>1230.771</v>
      </c>
      <c r="K326" s="19">
        <v>1231.3869999999999</v>
      </c>
      <c r="L326" s="19">
        <v>158.71100000000001</v>
      </c>
      <c r="M326" s="19">
        <v>158.791</v>
      </c>
      <c r="N326" s="19">
        <v>175.303</v>
      </c>
      <c r="O326" s="19">
        <v>175.39099999999999</v>
      </c>
      <c r="P326" s="19">
        <v>199.39400000000001</v>
      </c>
      <c r="Q326" s="19">
        <v>199.494</v>
      </c>
      <c r="R326" s="19">
        <v>10.778</v>
      </c>
      <c r="S326" s="19">
        <v>10.782999999999999</v>
      </c>
      <c r="T326" s="32">
        <v>0</v>
      </c>
      <c r="U326" s="32">
        <v>0</v>
      </c>
      <c r="V326" s="32">
        <v>0</v>
      </c>
      <c r="W326" s="32">
        <v>0</v>
      </c>
      <c r="X326" s="19">
        <v>1735.702</v>
      </c>
      <c r="Y326" s="19">
        <v>1736.57</v>
      </c>
      <c r="Z326" s="19">
        <v>0</v>
      </c>
      <c r="AA326" s="19">
        <v>0</v>
      </c>
    </row>
    <row r="327" spans="1:27" ht="24.95" customHeight="1">
      <c r="A327" s="31" t="s">
        <v>55</v>
      </c>
      <c r="B327" s="67">
        <v>1164</v>
      </c>
      <c r="C327" s="67">
        <v>1166</v>
      </c>
      <c r="D327" s="19">
        <v>1468.192</v>
      </c>
      <c r="E327" s="19">
        <v>1468.9269999999999</v>
      </c>
      <c r="F327" s="19">
        <v>1863.0630000000001</v>
      </c>
      <c r="G327" s="19">
        <v>1863.9680000000001</v>
      </c>
      <c r="H327" s="19">
        <v>1041.202</v>
      </c>
      <c r="I327" s="19">
        <v>1041.723</v>
      </c>
      <c r="J327" s="19">
        <v>1216.6369999999999</v>
      </c>
      <c r="K327" s="19">
        <v>1217.2460000000001</v>
      </c>
      <c r="L327" s="19">
        <v>157.55099999999999</v>
      </c>
      <c r="M327" s="19">
        <v>157.62899999999999</v>
      </c>
      <c r="N327" s="19">
        <v>173.536</v>
      </c>
      <c r="O327" s="19">
        <v>173.62299999999999</v>
      </c>
      <c r="P327" s="19">
        <v>197.20699999999999</v>
      </c>
      <c r="Q327" s="19">
        <v>197.30600000000001</v>
      </c>
      <c r="R327" s="19">
        <v>10.692</v>
      </c>
      <c r="S327" s="19">
        <v>10.696999999999999</v>
      </c>
      <c r="T327" s="32">
        <v>0</v>
      </c>
      <c r="U327" s="32">
        <v>0</v>
      </c>
      <c r="V327" s="32">
        <v>0</v>
      </c>
      <c r="W327" s="32">
        <v>0</v>
      </c>
      <c r="X327" s="19">
        <v>1725.7260000000001</v>
      </c>
      <c r="Y327" s="19">
        <v>1726.5889999999999</v>
      </c>
      <c r="Z327" s="19">
        <v>0</v>
      </c>
      <c r="AA327" s="19">
        <v>0</v>
      </c>
    </row>
    <row r="328" spans="1:27" ht="24.95" customHeight="1">
      <c r="A328" s="31" t="s">
        <v>69</v>
      </c>
      <c r="B328" s="67"/>
      <c r="C328" s="67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32"/>
      <c r="U328" s="32"/>
      <c r="V328" s="32"/>
      <c r="W328" s="32"/>
      <c r="X328" s="19"/>
      <c r="Y328" s="19"/>
      <c r="Z328" s="19"/>
      <c r="AA328" s="19"/>
    </row>
    <row r="329" spans="1:27" ht="24.95" customHeight="1">
      <c r="A329" s="227" t="s">
        <v>426</v>
      </c>
      <c r="B329" s="231">
        <f>AVERAGE(B298:B328)</f>
        <v>1164</v>
      </c>
      <c r="C329" s="231">
        <f>AVERAGE(C298:C328)</f>
        <v>1166</v>
      </c>
      <c r="D329" s="231">
        <f>AVERAGE(D298:D328)</f>
        <v>1497.9605666666669</v>
      </c>
      <c r="E329" s="231">
        <f t="shared" ref="E329:AA329" si="8">AVERAGE(E298:E328)</f>
        <v>1498.7099999999998</v>
      </c>
      <c r="F329" s="231">
        <f t="shared" si="8"/>
        <v>1875.7617684666668</v>
      </c>
      <c r="G329" s="231">
        <f t="shared" si="8"/>
        <v>1876.6981999999998</v>
      </c>
      <c r="H329" s="231">
        <f t="shared" si="8"/>
        <v>905.3664706666666</v>
      </c>
      <c r="I329" s="231">
        <f t="shared" si="8"/>
        <v>905.81926666666664</v>
      </c>
      <c r="J329" s="231">
        <f t="shared" si="8"/>
        <v>1220.9901631999999</v>
      </c>
      <c r="K329" s="231">
        <f t="shared" si="8"/>
        <v>1221.6009333333334</v>
      </c>
      <c r="L329" s="231">
        <f t="shared" si="8"/>
        <v>161.4722647333333</v>
      </c>
      <c r="M329" s="231">
        <f t="shared" si="8"/>
        <v>161.553</v>
      </c>
      <c r="N329" s="231">
        <f t="shared" si="8"/>
        <v>179.19677463333332</v>
      </c>
      <c r="O329" s="231">
        <f t="shared" si="8"/>
        <v>179.28639999999999</v>
      </c>
      <c r="P329" s="231">
        <f t="shared" si="8"/>
        <v>201.20274106666665</v>
      </c>
      <c r="Q329" s="231">
        <f t="shared" si="8"/>
        <v>201.30333333333337</v>
      </c>
      <c r="R329" s="231">
        <f t="shared" si="8"/>
        <v>10.962505466666666</v>
      </c>
      <c r="S329" s="231">
        <f t="shared" si="8"/>
        <v>10.967999999999998</v>
      </c>
      <c r="T329" s="231">
        <f t="shared" si="8"/>
        <v>0</v>
      </c>
      <c r="U329" s="231">
        <f t="shared" si="8"/>
        <v>0</v>
      </c>
      <c r="V329" s="231">
        <f t="shared" si="8"/>
        <v>0</v>
      </c>
      <c r="W329" s="231">
        <f t="shared" si="8"/>
        <v>0</v>
      </c>
      <c r="X329" s="231">
        <f t="shared" si="8"/>
        <v>1742.4505286999999</v>
      </c>
      <c r="Y329" s="231">
        <f t="shared" si="8"/>
        <v>1743.3221999999998</v>
      </c>
      <c r="Z329" s="231">
        <f t="shared" si="8"/>
        <v>0</v>
      </c>
      <c r="AA329" s="231">
        <f t="shared" si="8"/>
        <v>0</v>
      </c>
    </row>
    <row r="330" spans="1:27" ht="24.95" customHeight="1">
      <c r="A330" s="209" t="s">
        <v>542</v>
      </c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</row>
    <row r="331" spans="1:27" ht="24.95" customHeight="1">
      <c r="A331" s="31" t="s">
        <v>67</v>
      </c>
      <c r="B331" s="67"/>
      <c r="C331" s="67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32"/>
      <c r="U331" s="32"/>
      <c r="V331" s="32"/>
      <c r="W331" s="32"/>
      <c r="X331" s="19"/>
      <c r="Y331" s="19"/>
      <c r="Z331" s="19"/>
      <c r="AA331" s="19"/>
    </row>
    <row r="332" spans="1:27" ht="24.95" customHeight="1">
      <c r="A332" s="31" t="s">
        <v>27</v>
      </c>
      <c r="B332" s="67">
        <v>1164</v>
      </c>
      <c r="C332" s="67">
        <v>1166</v>
      </c>
      <c r="D332" s="19">
        <v>1459.568</v>
      </c>
      <c r="E332" s="19">
        <v>1460.298</v>
      </c>
      <c r="F332" s="19">
        <v>1865.133</v>
      </c>
      <c r="G332" s="19">
        <v>1866.066</v>
      </c>
      <c r="H332" s="19">
        <v>1033.6289999999999</v>
      </c>
      <c r="I332" s="19">
        <v>1034.146</v>
      </c>
      <c r="J332" s="19">
        <v>1215.3689999999999</v>
      </c>
      <c r="K332" s="19">
        <v>1215.9770000000001</v>
      </c>
      <c r="L332" s="19">
        <v>158.554</v>
      </c>
      <c r="M332" s="19">
        <v>158.63300000000001</v>
      </c>
      <c r="N332" s="19">
        <v>171.916</v>
      </c>
      <c r="O332" s="19">
        <v>172.00200000000001</v>
      </c>
      <c r="P332" s="19">
        <v>196.06299999999999</v>
      </c>
      <c r="Q332" s="19">
        <v>196.161</v>
      </c>
      <c r="R332" s="19">
        <v>10.54</v>
      </c>
      <c r="S332" s="19">
        <v>10.545</v>
      </c>
      <c r="T332" s="32">
        <v>0</v>
      </c>
      <c r="U332" s="32">
        <v>0</v>
      </c>
      <c r="V332" s="32">
        <v>0</v>
      </c>
      <c r="W332" s="32">
        <v>0</v>
      </c>
      <c r="X332" s="19">
        <v>1722.8710000000001</v>
      </c>
      <c r="Y332" s="19">
        <v>1723.7329999999999</v>
      </c>
      <c r="Z332" s="19">
        <v>0</v>
      </c>
      <c r="AA332" s="19">
        <v>0</v>
      </c>
    </row>
    <row r="333" spans="1:27" ht="24.95" customHeight="1">
      <c r="A333" s="31" t="s">
        <v>28</v>
      </c>
      <c r="B333" s="67">
        <v>1164</v>
      </c>
      <c r="C333" s="67">
        <v>1166</v>
      </c>
      <c r="D333" s="19">
        <v>1455.9549999999999</v>
      </c>
      <c r="E333" s="19">
        <v>1456.684</v>
      </c>
      <c r="F333" s="19">
        <v>1864.7840000000001</v>
      </c>
      <c r="G333" s="19">
        <v>1865.7170000000001</v>
      </c>
      <c r="H333" s="19">
        <v>1029.52</v>
      </c>
      <c r="I333" s="19">
        <v>1030.0350000000001</v>
      </c>
      <c r="J333" s="19">
        <v>1207.6859999999999</v>
      </c>
      <c r="K333" s="19">
        <v>1208.29</v>
      </c>
      <c r="L333" s="19">
        <v>157.602</v>
      </c>
      <c r="M333" s="19">
        <v>157.68100000000001</v>
      </c>
      <c r="N333" s="19">
        <v>172.017</v>
      </c>
      <c r="O333" s="19">
        <v>172.10300000000001</v>
      </c>
      <c r="P333" s="19">
        <v>195.58600000000001</v>
      </c>
      <c r="Q333" s="19">
        <v>195.684</v>
      </c>
      <c r="R333" s="19">
        <v>0</v>
      </c>
      <c r="S333" s="19">
        <v>0</v>
      </c>
      <c r="T333" s="32">
        <v>0</v>
      </c>
      <c r="U333" s="32">
        <v>0</v>
      </c>
      <c r="V333" s="32">
        <v>0</v>
      </c>
      <c r="W333" s="32">
        <v>0</v>
      </c>
      <c r="X333" s="19">
        <v>1716.4380000000001</v>
      </c>
      <c r="Y333" s="19">
        <v>1717.296</v>
      </c>
      <c r="Z333" s="19">
        <v>0</v>
      </c>
      <c r="AA333" s="19">
        <v>0</v>
      </c>
    </row>
    <row r="334" spans="1:27" ht="24.95" customHeight="1">
      <c r="A334" s="31" t="s">
        <v>29</v>
      </c>
      <c r="B334" s="67"/>
      <c r="C334" s="67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32"/>
      <c r="U334" s="32"/>
      <c r="V334" s="32"/>
      <c r="W334" s="32"/>
      <c r="X334" s="19"/>
      <c r="Y334" s="19"/>
      <c r="Z334" s="19"/>
      <c r="AA334" s="19"/>
    </row>
    <row r="335" spans="1:27" ht="24.95" customHeight="1">
      <c r="A335" s="31" t="s">
        <v>30</v>
      </c>
      <c r="B335" s="67">
        <v>1164</v>
      </c>
      <c r="C335" s="67">
        <v>1166</v>
      </c>
      <c r="D335" s="19">
        <v>1454.44</v>
      </c>
      <c r="E335" s="19">
        <v>1455.1679999999999</v>
      </c>
      <c r="F335" s="19">
        <v>1851.848</v>
      </c>
      <c r="G335" s="19">
        <v>1852.7739999999999</v>
      </c>
      <c r="H335" s="19">
        <v>1024.3620000000001</v>
      </c>
      <c r="I335" s="19">
        <v>1024.875</v>
      </c>
      <c r="J335" s="19">
        <v>1207.5609999999999</v>
      </c>
      <c r="K335" s="19">
        <v>1208.165</v>
      </c>
      <c r="L335" s="19">
        <v>157.25700000000001</v>
      </c>
      <c r="M335" s="19">
        <v>157.33600000000001</v>
      </c>
      <c r="N335" s="19">
        <v>169.63399999999999</v>
      </c>
      <c r="O335" s="19">
        <v>169.71799999999999</v>
      </c>
      <c r="P335" s="19">
        <v>195.422</v>
      </c>
      <c r="Q335" s="19">
        <v>195.51900000000001</v>
      </c>
      <c r="R335" s="19">
        <v>10.25</v>
      </c>
      <c r="S335" s="19">
        <v>10.255000000000001</v>
      </c>
      <c r="T335" s="32">
        <v>0</v>
      </c>
      <c r="U335" s="32">
        <v>0</v>
      </c>
      <c r="V335" s="32">
        <v>0</v>
      </c>
      <c r="W335" s="32">
        <v>0</v>
      </c>
      <c r="X335" s="19">
        <v>1712.58</v>
      </c>
      <c r="Y335" s="19">
        <v>1713.4369999999999</v>
      </c>
      <c r="Z335" s="19">
        <v>0</v>
      </c>
      <c r="AA335" s="19">
        <v>0</v>
      </c>
    </row>
    <row r="336" spans="1:27" ht="24.95" customHeight="1">
      <c r="A336" s="31" t="s">
        <v>31</v>
      </c>
      <c r="B336" s="67">
        <v>1164</v>
      </c>
      <c r="C336" s="67">
        <v>1166</v>
      </c>
      <c r="D336" s="19">
        <v>1458.752</v>
      </c>
      <c r="E336" s="19">
        <v>1459.482</v>
      </c>
      <c r="F336" s="19">
        <v>1859.423</v>
      </c>
      <c r="G336" s="19">
        <v>1860.3530000000001</v>
      </c>
      <c r="H336" s="19">
        <v>1020.148</v>
      </c>
      <c r="I336" s="19">
        <v>1020.658</v>
      </c>
      <c r="J336" s="19">
        <v>1210.6969999999999</v>
      </c>
      <c r="K336" s="19">
        <v>1211.3030000000001</v>
      </c>
      <c r="L336" s="19">
        <v>158.018</v>
      </c>
      <c r="M336" s="19">
        <v>158.09700000000001</v>
      </c>
      <c r="N336" s="19">
        <v>171.28700000000001</v>
      </c>
      <c r="O336" s="19">
        <v>171.37200000000001</v>
      </c>
      <c r="P336" s="19">
        <v>196.06</v>
      </c>
      <c r="Q336" s="19">
        <v>196.15799999999999</v>
      </c>
      <c r="R336" s="19">
        <v>10.161</v>
      </c>
      <c r="S336" s="19">
        <v>10.167</v>
      </c>
      <c r="T336" s="32">
        <v>0</v>
      </c>
      <c r="U336" s="32">
        <v>0</v>
      </c>
      <c r="V336" s="32">
        <v>0</v>
      </c>
      <c r="W336" s="32">
        <v>0</v>
      </c>
      <c r="X336" s="19">
        <v>1715.6220000000001</v>
      </c>
      <c r="Y336" s="19">
        <v>1716.48</v>
      </c>
      <c r="Z336" s="19">
        <v>0</v>
      </c>
      <c r="AA336" s="19">
        <v>0</v>
      </c>
    </row>
    <row r="337" spans="1:27" ht="24.95" customHeight="1">
      <c r="A337" s="31" t="s">
        <v>32</v>
      </c>
      <c r="B337" s="67"/>
      <c r="C337" s="67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32"/>
      <c r="U337" s="32"/>
      <c r="V337" s="32"/>
      <c r="W337" s="32"/>
      <c r="X337" s="19"/>
      <c r="Y337" s="19"/>
      <c r="Z337" s="19"/>
      <c r="AA337" s="19"/>
    </row>
    <row r="338" spans="1:27" ht="24.95" customHeight="1">
      <c r="A338" s="31" t="s">
        <v>33</v>
      </c>
      <c r="B338" s="67"/>
      <c r="C338" s="67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32"/>
      <c r="U338" s="32"/>
      <c r="V338" s="32"/>
      <c r="W338" s="32"/>
      <c r="X338" s="19"/>
      <c r="Y338" s="19"/>
      <c r="Z338" s="19"/>
      <c r="AA338" s="19"/>
    </row>
    <row r="339" spans="1:27" ht="24.95" customHeight="1">
      <c r="A339" s="31" t="s">
        <v>34</v>
      </c>
      <c r="B339" s="67">
        <v>1164</v>
      </c>
      <c r="C339" s="67">
        <v>1166</v>
      </c>
      <c r="D339" s="19">
        <v>1444.3009999999999</v>
      </c>
      <c r="E339" s="19">
        <v>1445.0239999999999</v>
      </c>
      <c r="F339" s="19">
        <v>1844.855</v>
      </c>
      <c r="G339" s="19">
        <v>1845.778</v>
      </c>
      <c r="H339" s="19">
        <v>1025.895</v>
      </c>
      <c r="I339" s="19">
        <v>1026.4079999999999</v>
      </c>
      <c r="J339" s="19">
        <v>1199.729</v>
      </c>
      <c r="K339" s="19">
        <v>1200.329</v>
      </c>
      <c r="L339" s="19">
        <v>156.88</v>
      </c>
      <c r="M339" s="19">
        <v>156.959</v>
      </c>
      <c r="N339" s="19">
        <v>169.98699999999999</v>
      </c>
      <c r="O339" s="19">
        <v>170.072</v>
      </c>
      <c r="P339" s="19">
        <v>194.16200000000001</v>
      </c>
      <c r="Q339" s="19">
        <v>194.25899999999999</v>
      </c>
      <c r="R339" s="19">
        <v>10.121</v>
      </c>
      <c r="S339" s="19">
        <v>10.125999999999999</v>
      </c>
      <c r="T339" s="32">
        <v>0</v>
      </c>
      <c r="U339" s="32">
        <v>0</v>
      </c>
      <c r="V339" s="32">
        <v>0</v>
      </c>
      <c r="W339" s="32">
        <v>0</v>
      </c>
      <c r="X339" s="19">
        <v>1707.336</v>
      </c>
      <c r="Y339" s="19">
        <v>1608.19</v>
      </c>
      <c r="Z339" s="19">
        <v>0</v>
      </c>
      <c r="AA339" s="19">
        <v>0</v>
      </c>
    </row>
    <row r="340" spans="1:27" ht="24.95" customHeight="1">
      <c r="A340" s="31" t="s">
        <v>35</v>
      </c>
      <c r="B340" s="67">
        <v>1164</v>
      </c>
      <c r="C340" s="67">
        <v>1166</v>
      </c>
      <c r="D340" s="31" t="s">
        <v>1207</v>
      </c>
      <c r="E340" s="31" t="s">
        <v>1208</v>
      </c>
      <c r="F340" s="19">
        <v>1853.0129999999999</v>
      </c>
      <c r="G340" s="31" t="s">
        <v>1209</v>
      </c>
      <c r="H340" s="31" t="s">
        <v>1210</v>
      </c>
      <c r="I340" s="31" t="s">
        <v>1211</v>
      </c>
      <c r="J340" s="19">
        <v>1209.3150000000001</v>
      </c>
      <c r="K340" s="31" t="s">
        <v>1212</v>
      </c>
      <c r="L340" s="19">
        <v>157.66300000000001</v>
      </c>
      <c r="M340" s="19">
        <v>157.74199999999999</v>
      </c>
      <c r="N340" s="19">
        <v>172.74700000000001</v>
      </c>
      <c r="O340" s="19">
        <v>172.833</v>
      </c>
      <c r="P340" s="19">
        <v>195.619</v>
      </c>
      <c r="Q340" s="19">
        <v>195.71600000000001</v>
      </c>
      <c r="R340" s="19">
        <v>10.208</v>
      </c>
      <c r="S340" s="19">
        <v>10.212999999999999</v>
      </c>
      <c r="T340" s="32">
        <v>0</v>
      </c>
      <c r="U340" s="32">
        <v>0</v>
      </c>
      <c r="V340" s="32">
        <v>0</v>
      </c>
      <c r="W340" s="32">
        <v>0</v>
      </c>
      <c r="X340" s="31" t="s">
        <v>1213</v>
      </c>
      <c r="Y340" s="31" t="s">
        <v>1214</v>
      </c>
      <c r="Z340" s="19">
        <v>0</v>
      </c>
      <c r="AA340" s="19">
        <v>0</v>
      </c>
    </row>
    <row r="341" spans="1:27" ht="24.95" customHeight="1">
      <c r="A341" s="31" t="s">
        <v>36</v>
      </c>
      <c r="B341" s="67">
        <v>1164</v>
      </c>
      <c r="C341" s="67">
        <v>1166</v>
      </c>
      <c r="D341" s="31" t="s">
        <v>1215</v>
      </c>
      <c r="E341" s="31" t="s">
        <v>1216</v>
      </c>
      <c r="F341" s="19">
        <v>1849.0509999999999</v>
      </c>
      <c r="G341" s="19">
        <v>1849.9760000000001</v>
      </c>
      <c r="H341" s="32">
        <v>0</v>
      </c>
      <c r="I341" s="32">
        <v>0</v>
      </c>
      <c r="J341" s="19">
        <v>1203.0730000000001</v>
      </c>
      <c r="K341" s="19">
        <v>1203.675</v>
      </c>
      <c r="L341" s="19">
        <v>156.92500000000001</v>
      </c>
      <c r="M341" s="19">
        <v>157.00299999999999</v>
      </c>
      <c r="N341" s="19">
        <v>170.61500000000001</v>
      </c>
      <c r="O341" s="19">
        <v>170.7</v>
      </c>
      <c r="P341" s="19">
        <v>194.60900000000001</v>
      </c>
      <c r="Q341" s="19">
        <v>194.70699999999999</v>
      </c>
      <c r="R341" s="19">
        <v>10.154999999999999</v>
      </c>
      <c r="S341" s="19">
        <v>10.16</v>
      </c>
      <c r="T341" s="32">
        <v>0</v>
      </c>
      <c r="U341" s="32">
        <v>0</v>
      </c>
      <c r="V341" s="32">
        <v>0</v>
      </c>
      <c r="W341" s="32">
        <v>0</v>
      </c>
      <c r="X341" s="31" t="s">
        <v>1217</v>
      </c>
      <c r="Y341" s="31" t="s">
        <v>1218</v>
      </c>
      <c r="Z341" s="19">
        <v>0</v>
      </c>
      <c r="AA341" s="19">
        <v>0</v>
      </c>
    </row>
    <row r="342" spans="1:27" ht="24.95" customHeight="1">
      <c r="A342" s="31" t="s">
        <v>37</v>
      </c>
      <c r="B342" s="67">
        <v>1164</v>
      </c>
      <c r="C342" s="67">
        <v>1166</v>
      </c>
      <c r="D342" s="31" t="s">
        <v>1219</v>
      </c>
      <c r="E342" s="31" t="s">
        <v>1220</v>
      </c>
      <c r="F342" s="19">
        <v>1846.1369999999999</v>
      </c>
      <c r="G342" s="19">
        <v>1847.0609999999999</v>
      </c>
      <c r="H342" s="31" t="s">
        <v>1221</v>
      </c>
      <c r="I342" s="31" t="s">
        <v>1222</v>
      </c>
      <c r="J342" s="19">
        <v>1208.0619999999999</v>
      </c>
      <c r="K342" s="19">
        <v>1208.6659999999999</v>
      </c>
      <c r="L342" s="19">
        <v>157.61000000000001</v>
      </c>
      <c r="M342" s="19">
        <v>157.68899999999999</v>
      </c>
      <c r="N342" s="19">
        <v>172.11600000000001</v>
      </c>
      <c r="O342" s="19">
        <v>172.202</v>
      </c>
      <c r="P342" s="19">
        <v>195.245</v>
      </c>
      <c r="Q342" s="19">
        <v>195.34299999999999</v>
      </c>
      <c r="R342" s="19">
        <v>10.064</v>
      </c>
      <c r="S342" s="19">
        <v>10.069000000000001</v>
      </c>
      <c r="T342" s="32">
        <v>0</v>
      </c>
      <c r="U342" s="32">
        <v>0</v>
      </c>
      <c r="V342" s="32">
        <v>0</v>
      </c>
      <c r="W342" s="32">
        <v>0</v>
      </c>
      <c r="X342" s="31" t="s">
        <v>1223</v>
      </c>
      <c r="Y342" s="31" t="s">
        <v>1224</v>
      </c>
      <c r="Z342" s="19">
        <v>0</v>
      </c>
      <c r="AA342" s="19">
        <v>0</v>
      </c>
    </row>
    <row r="343" spans="1:27" ht="24.95" customHeight="1">
      <c r="A343" s="31" t="s">
        <v>38</v>
      </c>
      <c r="B343" s="67">
        <v>1164</v>
      </c>
      <c r="C343" s="67">
        <v>1166</v>
      </c>
      <c r="D343" s="31" t="s">
        <v>1225</v>
      </c>
      <c r="E343" s="31" t="s">
        <v>1226</v>
      </c>
      <c r="F343" s="19">
        <v>1835.8810000000001</v>
      </c>
      <c r="G343" s="19">
        <v>1837.8</v>
      </c>
      <c r="H343" s="31" t="s">
        <v>1227</v>
      </c>
      <c r="I343" s="31" t="s">
        <v>1228</v>
      </c>
      <c r="J343" s="19">
        <v>1208.6880000000001</v>
      </c>
      <c r="K343" s="19">
        <v>1209.2929999999999</v>
      </c>
      <c r="L343" s="19">
        <v>157.24700000000001</v>
      </c>
      <c r="M343" s="19">
        <v>157.32499999999999</v>
      </c>
      <c r="N343" s="19">
        <v>171.66</v>
      </c>
      <c r="O343" s="19">
        <v>171.74600000000001</v>
      </c>
      <c r="P343" s="19">
        <v>195.04900000000001</v>
      </c>
      <c r="Q343" s="19">
        <v>195.14599999999999</v>
      </c>
      <c r="R343" s="19">
        <v>10.086</v>
      </c>
      <c r="S343" s="19">
        <v>10.090999999999999</v>
      </c>
      <c r="T343" s="32">
        <v>0</v>
      </c>
      <c r="U343" s="32">
        <v>0</v>
      </c>
      <c r="V343" s="32">
        <v>0</v>
      </c>
      <c r="W343" s="32">
        <v>0</v>
      </c>
      <c r="X343" s="31" t="s">
        <v>1229</v>
      </c>
      <c r="Y343" s="31" t="s">
        <v>1230</v>
      </c>
      <c r="Z343" s="19">
        <v>0</v>
      </c>
      <c r="AA343" s="19">
        <v>0</v>
      </c>
    </row>
    <row r="344" spans="1:27" ht="24.95" customHeight="1">
      <c r="A344" s="31" t="s">
        <v>39</v>
      </c>
      <c r="B344" s="67"/>
      <c r="C344" s="67"/>
      <c r="D344" s="31"/>
      <c r="E344" s="31"/>
      <c r="F344" s="19"/>
      <c r="G344" s="19"/>
      <c r="H344" s="31"/>
      <c r="I344" s="31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32"/>
      <c r="U344" s="32"/>
      <c r="V344" s="32"/>
      <c r="W344" s="32"/>
      <c r="X344" s="31"/>
      <c r="Y344" s="31"/>
      <c r="Z344" s="19"/>
      <c r="AA344" s="19"/>
    </row>
    <row r="345" spans="1:27" ht="24.95" customHeight="1">
      <c r="A345" s="31" t="s">
        <v>40</v>
      </c>
      <c r="B345" s="67"/>
      <c r="C345" s="67"/>
      <c r="D345" s="31"/>
      <c r="E345" s="31"/>
      <c r="F345" s="19"/>
      <c r="G345" s="19"/>
      <c r="H345" s="31"/>
      <c r="I345" s="31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32"/>
      <c r="U345" s="32"/>
      <c r="V345" s="32"/>
      <c r="W345" s="32"/>
      <c r="X345" s="31"/>
      <c r="Y345" s="31"/>
      <c r="Z345" s="19"/>
      <c r="AA345" s="19"/>
    </row>
    <row r="346" spans="1:27" ht="24.95" customHeight="1">
      <c r="A346" s="31" t="s">
        <v>41</v>
      </c>
      <c r="B346" s="67">
        <v>1164</v>
      </c>
      <c r="C346" s="67">
        <v>1166</v>
      </c>
      <c r="D346" s="31" t="s">
        <v>1231</v>
      </c>
      <c r="E346" s="31" t="s">
        <v>1232</v>
      </c>
      <c r="F346" s="19">
        <v>1824.46</v>
      </c>
      <c r="G346" s="19">
        <v>1825.373</v>
      </c>
      <c r="H346" s="31" t="s">
        <v>1233</v>
      </c>
      <c r="I346" s="31" t="s">
        <v>1234</v>
      </c>
      <c r="J346" s="19">
        <v>1207.0609999999999</v>
      </c>
      <c r="K346" s="19">
        <v>1207.664</v>
      </c>
      <c r="L346" s="19">
        <v>156.959</v>
      </c>
      <c r="M346" s="19">
        <v>157.03700000000001</v>
      </c>
      <c r="N346" s="19">
        <v>171.45500000000001</v>
      </c>
      <c r="O346" s="19">
        <v>171.541</v>
      </c>
      <c r="P346" s="19">
        <v>194.71</v>
      </c>
      <c r="Q346" s="19">
        <v>194.80699999999999</v>
      </c>
      <c r="R346" s="19">
        <v>10.035</v>
      </c>
      <c r="S346" s="19">
        <v>10.039999999999999</v>
      </c>
      <c r="T346" s="32">
        <v>0</v>
      </c>
      <c r="U346" s="32">
        <v>0</v>
      </c>
      <c r="V346" s="32">
        <v>0</v>
      </c>
      <c r="W346" s="32">
        <v>0</v>
      </c>
      <c r="X346" s="31" t="s">
        <v>1235</v>
      </c>
      <c r="Y346" s="31" t="s">
        <v>1236</v>
      </c>
      <c r="Z346" s="19">
        <v>0</v>
      </c>
      <c r="AA346" s="19">
        <v>0</v>
      </c>
    </row>
    <row r="347" spans="1:27" ht="24.95" customHeight="1">
      <c r="A347" s="31" t="s">
        <v>42</v>
      </c>
      <c r="B347" s="67">
        <v>1164</v>
      </c>
      <c r="C347" s="67">
        <v>1166</v>
      </c>
      <c r="D347" s="31" t="s">
        <v>1237</v>
      </c>
      <c r="E347" s="31" t="s">
        <v>1238</v>
      </c>
      <c r="F347" s="19">
        <v>1822.9449999999999</v>
      </c>
      <c r="G347" s="19">
        <v>1823.857</v>
      </c>
      <c r="H347" s="31" t="s">
        <v>1239</v>
      </c>
      <c r="I347" s="31" t="s">
        <v>1240</v>
      </c>
      <c r="J347" s="19">
        <v>1211.83</v>
      </c>
      <c r="K347" s="19">
        <v>1212.4359999999999</v>
      </c>
      <c r="L347" s="19">
        <v>157.47999999999999</v>
      </c>
      <c r="M347" s="19">
        <v>157.559</v>
      </c>
      <c r="N347" s="19">
        <v>172.465</v>
      </c>
      <c r="O347" s="19">
        <v>172.55199999999999</v>
      </c>
      <c r="P347" s="19">
        <v>195.65100000000001</v>
      </c>
      <c r="Q347" s="19">
        <v>195.749</v>
      </c>
      <c r="R347" s="19">
        <v>9.9619999999999997</v>
      </c>
      <c r="S347" s="19">
        <v>9.9670000000000005</v>
      </c>
      <c r="T347" s="32">
        <v>0</v>
      </c>
      <c r="U347" s="32">
        <v>0</v>
      </c>
      <c r="V347" s="32">
        <v>0</v>
      </c>
      <c r="W347" s="32">
        <v>0</v>
      </c>
      <c r="X347" s="31" t="s">
        <v>1241</v>
      </c>
      <c r="Y347" s="31" t="s">
        <v>1242</v>
      </c>
      <c r="Z347" s="19">
        <v>0</v>
      </c>
      <c r="AA347" s="19">
        <v>0</v>
      </c>
    </row>
    <row r="348" spans="1:27" ht="24.95" customHeight="1">
      <c r="A348" s="240" t="s">
        <v>43</v>
      </c>
      <c r="B348" s="250">
        <v>1164</v>
      </c>
      <c r="C348" s="67">
        <v>1166</v>
      </c>
      <c r="D348" s="31" t="s">
        <v>1243</v>
      </c>
      <c r="E348" s="31" t="s">
        <v>1244</v>
      </c>
      <c r="F348" s="19">
        <v>1825.9749999999999</v>
      </c>
      <c r="G348" s="19">
        <v>1826.8889999999999</v>
      </c>
      <c r="H348" s="31" t="s">
        <v>1245</v>
      </c>
      <c r="I348" s="31" t="s">
        <v>1246</v>
      </c>
      <c r="J348" s="19">
        <v>1213.8499999999999</v>
      </c>
      <c r="K348" s="19">
        <v>1214.4570000000001</v>
      </c>
      <c r="L348" s="19">
        <v>157.346</v>
      </c>
      <c r="M348" s="19">
        <v>157.42500000000001</v>
      </c>
      <c r="N348" s="19">
        <v>173.02099999999999</v>
      </c>
      <c r="O348" s="19">
        <v>173.107</v>
      </c>
      <c r="P348" s="19">
        <v>195.91800000000001</v>
      </c>
      <c r="Q348" s="19">
        <v>196.01599999999999</v>
      </c>
      <c r="R348" s="19">
        <v>9.9949999999999992</v>
      </c>
      <c r="S348" s="19">
        <v>10</v>
      </c>
      <c r="T348" s="32">
        <v>0</v>
      </c>
      <c r="U348" s="32">
        <v>0</v>
      </c>
      <c r="V348" s="32">
        <v>0</v>
      </c>
      <c r="W348" s="32">
        <v>0</v>
      </c>
      <c r="X348" s="31" t="s">
        <v>1247</v>
      </c>
      <c r="Y348" s="31" t="s">
        <v>1248</v>
      </c>
      <c r="Z348" s="19">
        <v>0</v>
      </c>
      <c r="AA348" s="19">
        <v>0</v>
      </c>
    </row>
    <row r="349" spans="1:27" ht="24.95" customHeight="1">
      <c r="A349" s="31" t="s">
        <v>44</v>
      </c>
      <c r="B349" s="67">
        <v>1164</v>
      </c>
      <c r="C349" s="67">
        <v>1166</v>
      </c>
      <c r="D349" s="31" t="s">
        <v>1249</v>
      </c>
      <c r="E349" s="31" t="s">
        <v>1250</v>
      </c>
      <c r="F349" s="19">
        <v>1827.84</v>
      </c>
      <c r="G349" s="19">
        <v>1828.7539999999999</v>
      </c>
      <c r="H349" s="31" t="s">
        <v>1227</v>
      </c>
      <c r="I349" s="31" t="s">
        <v>1228</v>
      </c>
      <c r="J349" s="19">
        <v>1215.6220000000001</v>
      </c>
      <c r="K349" s="19">
        <v>1216.23</v>
      </c>
      <c r="L349" s="19">
        <v>157.81899999999999</v>
      </c>
      <c r="M349" s="19">
        <v>157.898</v>
      </c>
      <c r="N349" s="19">
        <v>172.00700000000001</v>
      </c>
      <c r="O349" s="19">
        <v>172.09299999999999</v>
      </c>
      <c r="P349" s="19">
        <v>196.24799999999999</v>
      </c>
      <c r="Q349" s="19">
        <v>196.346</v>
      </c>
      <c r="R349" s="19">
        <v>9.952</v>
      </c>
      <c r="S349" s="19">
        <v>9.9570000000000007</v>
      </c>
      <c r="T349" s="32">
        <v>0</v>
      </c>
      <c r="U349" s="32">
        <v>0</v>
      </c>
      <c r="V349" s="32">
        <v>0</v>
      </c>
      <c r="W349" s="32">
        <v>0</v>
      </c>
      <c r="X349" s="31" t="s">
        <v>1251</v>
      </c>
      <c r="Y349" s="31" t="s">
        <v>1252</v>
      </c>
      <c r="Z349" s="19">
        <v>0</v>
      </c>
      <c r="AA349" s="19">
        <v>0</v>
      </c>
    </row>
    <row r="350" spans="1:27" ht="24.95" customHeight="1">
      <c r="A350" s="31" t="s">
        <v>45</v>
      </c>
      <c r="B350" s="67">
        <v>1164</v>
      </c>
      <c r="C350" s="67">
        <v>1166</v>
      </c>
      <c r="D350" s="31" t="s">
        <v>1253</v>
      </c>
      <c r="E350" s="31" t="s">
        <v>1254</v>
      </c>
      <c r="F350" s="19">
        <v>1828.306</v>
      </c>
      <c r="G350" s="19">
        <v>1829.221</v>
      </c>
      <c r="H350" s="31" t="s">
        <v>1255</v>
      </c>
      <c r="I350" s="31" t="s">
        <v>1256</v>
      </c>
      <c r="J350" s="19">
        <v>1216.2570000000001</v>
      </c>
      <c r="K350" s="19">
        <v>1216.875</v>
      </c>
      <c r="L350" s="19">
        <v>157.59299999999999</v>
      </c>
      <c r="M350" s="19">
        <v>157.672</v>
      </c>
      <c r="N350" s="19">
        <v>172.08099999999999</v>
      </c>
      <c r="O350" s="19">
        <v>172.167</v>
      </c>
      <c r="P350" s="19">
        <v>196.31700000000001</v>
      </c>
      <c r="Q350" s="19">
        <v>196.41499999999999</v>
      </c>
      <c r="R350" s="19">
        <v>9.86</v>
      </c>
      <c r="S350" s="19">
        <v>9.8650000000000002</v>
      </c>
      <c r="T350" s="32">
        <v>0</v>
      </c>
      <c r="U350" s="32">
        <v>0</v>
      </c>
      <c r="V350" s="32">
        <v>0</v>
      </c>
      <c r="W350" s="32">
        <v>0</v>
      </c>
      <c r="X350" s="31" t="s">
        <v>1257</v>
      </c>
      <c r="Y350" s="31" t="s">
        <v>1258</v>
      </c>
      <c r="Z350" s="19">
        <v>0</v>
      </c>
      <c r="AA350" s="19">
        <v>0</v>
      </c>
    </row>
    <row r="351" spans="1:27" ht="24.95" customHeight="1">
      <c r="A351" s="31" t="s">
        <v>46</v>
      </c>
      <c r="B351" s="67"/>
      <c r="C351" s="67"/>
      <c r="D351" s="31"/>
      <c r="E351" s="31"/>
      <c r="F351" s="19"/>
      <c r="G351" s="19"/>
      <c r="H351" s="31"/>
      <c r="I351" s="31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32"/>
      <c r="U351" s="32"/>
      <c r="V351" s="32"/>
      <c r="W351" s="32"/>
      <c r="X351" s="31"/>
      <c r="Y351" s="31"/>
      <c r="Z351" s="19"/>
      <c r="AA351" s="19"/>
    </row>
    <row r="352" spans="1:27" ht="24.95" customHeight="1">
      <c r="A352" s="31" t="s">
        <v>47</v>
      </c>
      <c r="B352" s="67"/>
      <c r="C352" s="67"/>
      <c r="D352" s="31"/>
      <c r="E352" s="31"/>
      <c r="F352" s="19"/>
      <c r="G352" s="19"/>
      <c r="H352" s="31"/>
      <c r="I352" s="31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32"/>
      <c r="U352" s="32"/>
      <c r="V352" s="32"/>
      <c r="W352" s="32"/>
      <c r="X352" s="31"/>
      <c r="Y352" s="31"/>
      <c r="Z352" s="19"/>
      <c r="AA352" s="19"/>
    </row>
    <row r="353" spans="1:27" ht="24.95" customHeight="1">
      <c r="A353" s="31" t="s">
        <v>48</v>
      </c>
      <c r="B353" s="67">
        <v>1164</v>
      </c>
      <c r="C353" s="67">
        <v>1166</v>
      </c>
      <c r="D353" s="31" t="s">
        <v>1259</v>
      </c>
      <c r="E353" s="31" t="s">
        <v>1260</v>
      </c>
      <c r="F353" s="19">
        <v>1825.509</v>
      </c>
      <c r="G353" s="19">
        <v>1826.422</v>
      </c>
      <c r="H353" s="31" t="s">
        <v>1261</v>
      </c>
      <c r="I353" s="31" t="s">
        <v>1262</v>
      </c>
      <c r="J353" s="19">
        <v>1203.694</v>
      </c>
      <c r="K353" s="19">
        <v>1204.297</v>
      </c>
      <c r="L353" s="19">
        <v>157.51900000000001</v>
      </c>
      <c r="M353" s="19">
        <v>157.59700000000001</v>
      </c>
      <c r="N353" s="19">
        <v>172.30199999999999</v>
      </c>
      <c r="O353" s="19">
        <v>172.38800000000001</v>
      </c>
      <c r="P353" s="19">
        <v>194.547</v>
      </c>
      <c r="Q353" s="19">
        <v>194.64500000000001</v>
      </c>
      <c r="R353" s="19">
        <v>9.8689999999999998</v>
      </c>
      <c r="S353" s="19">
        <v>9.8740000000000006</v>
      </c>
      <c r="T353" s="32">
        <v>0</v>
      </c>
      <c r="U353" s="32">
        <v>0</v>
      </c>
      <c r="V353" s="32">
        <v>0</v>
      </c>
      <c r="W353" s="32">
        <v>0</v>
      </c>
      <c r="X353" s="31" t="s">
        <v>1263</v>
      </c>
      <c r="Y353" s="31" t="s">
        <v>1264</v>
      </c>
      <c r="Z353" s="19">
        <v>0</v>
      </c>
      <c r="AA353" s="19">
        <v>0</v>
      </c>
    </row>
    <row r="354" spans="1:27" ht="24.95" customHeight="1">
      <c r="A354" s="31" t="s">
        <v>49</v>
      </c>
      <c r="B354" s="67">
        <v>1164</v>
      </c>
      <c r="C354" s="67">
        <v>1166</v>
      </c>
      <c r="D354" s="31" t="s">
        <v>1265</v>
      </c>
      <c r="E354" s="31" t="s">
        <v>1266</v>
      </c>
      <c r="F354" s="19">
        <v>1828.423</v>
      </c>
      <c r="G354" s="19">
        <v>1829.337</v>
      </c>
      <c r="H354" s="31" t="s">
        <v>1267</v>
      </c>
      <c r="I354" s="31" t="s">
        <v>1268</v>
      </c>
      <c r="J354" s="19">
        <v>1202.577</v>
      </c>
      <c r="K354" s="19">
        <v>1203.1780000000001</v>
      </c>
      <c r="L354" s="19">
        <v>156.07400000000001</v>
      </c>
      <c r="M354" s="19">
        <v>156.15199999999999</v>
      </c>
      <c r="N354" s="19">
        <v>172.03299999999999</v>
      </c>
      <c r="O354" s="19">
        <v>172.119</v>
      </c>
      <c r="P354" s="19">
        <v>194.392</v>
      </c>
      <c r="Q354" s="19">
        <v>194.489</v>
      </c>
      <c r="R354" s="32">
        <v>0</v>
      </c>
      <c r="S354" s="32">
        <v>0</v>
      </c>
      <c r="T354" s="32">
        <v>0</v>
      </c>
      <c r="U354" s="32">
        <v>0</v>
      </c>
      <c r="V354" s="32">
        <v>0</v>
      </c>
      <c r="W354" s="32">
        <v>0</v>
      </c>
      <c r="X354" s="31" t="s">
        <v>1269</v>
      </c>
      <c r="Y354" s="31" t="s">
        <v>1270</v>
      </c>
      <c r="Z354" s="19">
        <v>0</v>
      </c>
      <c r="AA354" s="19">
        <v>0</v>
      </c>
    </row>
    <row r="355" spans="1:27" ht="24.95" customHeight="1">
      <c r="A355" s="31" t="s">
        <v>50</v>
      </c>
      <c r="B355" s="67">
        <v>1164</v>
      </c>
      <c r="C355" s="67">
        <v>1166</v>
      </c>
      <c r="D355" s="31" t="s">
        <v>1215</v>
      </c>
      <c r="E355" s="31" t="s">
        <v>1216</v>
      </c>
      <c r="F355" s="19">
        <v>1826.2080000000001</v>
      </c>
      <c r="G355" s="19">
        <v>1827.1220000000001</v>
      </c>
      <c r="H355" s="19">
        <v>0</v>
      </c>
      <c r="I355" s="19">
        <v>0</v>
      </c>
      <c r="J355" s="19">
        <v>1205.1880000000001</v>
      </c>
      <c r="K355" s="19">
        <v>1205.7909999999999</v>
      </c>
      <c r="L355" s="19">
        <v>156.32499999999999</v>
      </c>
      <c r="M355" s="19">
        <v>156.40299999999999</v>
      </c>
      <c r="N355" s="19">
        <v>171.08799999999999</v>
      </c>
      <c r="O355" s="19">
        <v>171.17400000000001</v>
      </c>
      <c r="P355" s="19">
        <v>194.625</v>
      </c>
      <c r="Q355" s="19">
        <v>194.72300000000001</v>
      </c>
      <c r="R355" s="19">
        <v>9.8849999999999998</v>
      </c>
      <c r="S355" s="19">
        <v>9.89</v>
      </c>
      <c r="T355" s="32">
        <v>0</v>
      </c>
      <c r="U355" s="32">
        <v>0</v>
      </c>
      <c r="V355" s="32">
        <v>0</v>
      </c>
      <c r="W355" s="32">
        <v>0</v>
      </c>
      <c r="X355" s="31" t="s">
        <v>1271</v>
      </c>
      <c r="Y355" s="31" t="s">
        <v>1272</v>
      </c>
      <c r="Z355" s="19">
        <v>0</v>
      </c>
      <c r="AA355" s="19">
        <v>0</v>
      </c>
    </row>
    <row r="356" spans="1:27" ht="24.95" customHeight="1">
      <c r="A356" s="31" t="s">
        <v>51</v>
      </c>
      <c r="B356" s="67">
        <v>1164</v>
      </c>
      <c r="C356" s="67">
        <v>1166</v>
      </c>
      <c r="D356" s="31" t="s">
        <v>1273</v>
      </c>
      <c r="E356" s="31" t="s">
        <v>1274</v>
      </c>
      <c r="F356" s="19">
        <v>1834.9490000000001</v>
      </c>
      <c r="G356" s="19">
        <v>1835.867</v>
      </c>
      <c r="H356" s="31" t="s">
        <v>1275</v>
      </c>
      <c r="I356" s="31" t="s">
        <v>1276</v>
      </c>
      <c r="J356" s="19">
        <v>1206.4359999999999</v>
      </c>
      <c r="K356" s="19">
        <v>1207.039</v>
      </c>
      <c r="L356" s="19">
        <v>156.88</v>
      </c>
      <c r="M356" s="19">
        <v>156.959</v>
      </c>
      <c r="N356" s="19">
        <v>170.84200000000001</v>
      </c>
      <c r="O356" s="19">
        <v>170.928</v>
      </c>
      <c r="P356" s="19">
        <v>195.422</v>
      </c>
      <c r="Q356" s="19">
        <v>195.51900000000001</v>
      </c>
      <c r="R356" s="19">
        <v>9.89</v>
      </c>
      <c r="S356" s="19">
        <v>9.8949999999999996</v>
      </c>
      <c r="T356" s="32">
        <v>0</v>
      </c>
      <c r="U356" s="32">
        <v>0</v>
      </c>
      <c r="V356" s="32">
        <v>0</v>
      </c>
      <c r="W356" s="32">
        <v>0</v>
      </c>
      <c r="X356" s="31" t="s">
        <v>1277</v>
      </c>
      <c r="Y356" s="31" t="s">
        <v>1278</v>
      </c>
      <c r="Z356" s="19">
        <v>0</v>
      </c>
      <c r="AA356" s="19">
        <v>0</v>
      </c>
    </row>
    <row r="357" spans="1:27" ht="24.95" customHeight="1">
      <c r="A357" s="31" t="s">
        <v>52</v>
      </c>
      <c r="B357" s="67"/>
      <c r="C357" s="67"/>
      <c r="D357" s="31"/>
      <c r="E357" s="31"/>
      <c r="F357" s="19"/>
      <c r="G357" s="19"/>
      <c r="H357" s="31"/>
      <c r="I357" s="31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32"/>
      <c r="U357" s="32"/>
      <c r="V357" s="32"/>
      <c r="W357" s="32"/>
      <c r="X357" s="31"/>
      <c r="Y357" s="31"/>
      <c r="Z357" s="19"/>
      <c r="AA357" s="19"/>
    </row>
    <row r="358" spans="1:27" ht="24.95" customHeight="1">
      <c r="A358" s="31" t="s">
        <v>53</v>
      </c>
      <c r="B358" s="67"/>
      <c r="C358" s="67"/>
      <c r="D358" s="31"/>
      <c r="E358" s="31"/>
      <c r="F358" s="19"/>
      <c r="G358" s="19"/>
      <c r="H358" s="31"/>
      <c r="I358" s="31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32"/>
      <c r="U358" s="32"/>
      <c r="V358" s="32"/>
      <c r="W358" s="32"/>
      <c r="X358" s="31"/>
      <c r="Y358" s="31"/>
      <c r="Z358" s="19"/>
      <c r="AA358" s="19"/>
    </row>
    <row r="359" spans="1:27" ht="24.95" customHeight="1">
      <c r="A359" s="31" t="s">
        <v>54</v>
      </c>
      <c r="B359" s="67"/>
      <c r="C359" s="67"/>
      <c r="D359" s="31"/>
      <c r="E359" s="31"/>
      <c r="F359" s="19"/>
      <c r="G359" s="19"/>
      <c r="H359" s="31"/>
      <c r="I359" s="31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32"/>
      <c r="U359" s="32"/>
      <c r="V359" s="32"/>
      <c r="W359" s="32"/>
      <c r="X359" s="31"/>
      <c r="Y359" s="31"/>
      <c r="Z359" s="19"/>
      <c r="AA359" s="19"/>
    </row>
    <row r="360" spans="1:27" ht="24.95" customHeight="1">
      <c r="A360" s="31" t="s">
        <v>55</v>
      </c>
      <c r="B360" s="67"/>
      <c r="C360" s="67"/>
      <c r="D360" s="31"/>
      <c r="E360" s="31"/>
      <c r="F360" s="19"/>
      <c r="G360" s="19"/>
      <c r="H360" s="31"/>
      <c r="I360" s="31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32"/>
      <c r="U360" s="32"/>
      <c r="V360" s="32"/>
      <c r="W360" s="32"/>
      <c r="X360" s="31"/>
      <c r="Y360" s="31"/>
      <c r="Z360" s="19"/>
      <c r="AA360" s="19"/>
    </row>
    <row r="361" spans="1:27" ht="24.95" customHeight="1">
      <c r="A361" s="227" t="s">
        <v>426</v>
      </c>
      <c r="B361" s="231">
        <f>AVERAGE(B331:B360)</f>
        <v>1164</v>
      </c>
      <c r="C361" s="231">
        <f t="shared" ref="C361:AA361" si="9">AVERAGE(C331:C360)</f>
        <v>1166</v>
      </c>
      <c r="D361" s="231">
        <f>AVERAGE(D331:D360)</f>
        <v>1454.6032</v>
      </c>
      <c r="E361" s="231">
        <f t="shared" si="9"/>
        <v>1455.3311999999999</v>
      </c>
      <c r="F361" s="231">
        <f t="shared" si="9"/>
        <v>1839.7077777777772</v>
      </c>
      <c r="G361" s="231">
        <f t="shared" si="9"/>
        <v>1839.9039411764704</v>
      </c>
      <c r="H361" s="231">
        <f t="shared" si="9"/>
        <v>733.3648571428572</v>
      </c>
      <c r="I361" s="231">
        <f t="shared" si="9"/>
        <v>733.73171428571425</v>
      </c>
      <c r="J361" s="231">
        <f t="shared" si="9"/>
        <v>1208.4830555555554</v>
      </c>
      <c r="K361" s="231">
        <f t="shared" si="9"/>
        <v>1209.0391176470589</v>
      </c>
      <c r="L361" s="231">
        <f t="shared" si="9"/>
        <v>157.31949999999998</v>
      </c>
      <c r="M361" s="231">
        <f t="shared" si="9"/>
        <v>157.39816666666667</v>
      </c>
      <c r="N361" s="231">
        <f t="shared" si="9"/>
        <v>171.6262777777778</v>
      </c>
      <c r="O361" s="231">
        <f t="shared" si="9"/>
        <v>171.71205555555554</v>
      </c>
      <c r="P361" s="231">
        <f t="shared" si="9"/>
        <v>195.3136111111111</v>
      </c>
      <c r="Q361" s="231">
        <f t="shared" si="9"/>
        <v>195.41122222222222</v>
      </c>
      <c r="R361" s="231">
        <f t="shared" si="9"/>
        <v>8.9462777777777784</v>
      </c>
      <c r="S361" s="231">
        <f t="shared" si="9"/>
        <v>8.9507777777777786</v>
      </c>
      <c r="T361" s="231">
        <f t="shared" si="9"/>
        <v>0</v>
      </c>
      <c r="U361" s="231">
        <f t="shared" si="9"/>
        <v>0</v>
      </c>
      <c r="V361" s="231">
        <f t="shared" si="9"/>
        <v>0</v>
      </c>
      <c r="W361" s="231">
        <f t="shared" si="9"/>
        <v>0</v>
      </c>
      <c r="X361" s="231">
        <f t="shared" si="9"/>
        <v>1714.9694</v>
      </c>
      <c r="Y361" s="231">
        <f t="shared" si="9"/>
        <v>1695.8272000000002</v>
      </c>
      <c r="Z361" s="231">
        <f t="shared" si="9"/>
        <v>0</v>
      </c>
      <c r="AA361" s="231">
        <f t="shared" si="9"/>
        <v>0</v>
      </c>
    </row>
    <row r="362" spans="1:27" ht="24.95" customHeight="1">
      <c r="A362" s="209" t="s">
        <v>543</v>
      </c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</row>
    <row r="363" spans="1:27" ht="24.95" customHeight="1">
      <c r="A363" s="31" t="s">
        <v>67</v>
      </c>
      <c r="B363" s="67">
        <v>1164</v>
      </c>
      <c r="C363" s="67">
        <v>1166</v>
      </c>
      <c r="D363" s="31" t="s">
        <v>1279</v>
      </c>
      <c r="E363" s="31" t="s">
        <v>1280</v>
      </c>
      <c r="F363" s="31" t="s">
        <v>1281</v>
      </c>
      <c r="G363" s="31" t="s">
        <v>1282</v>
      </c>
      <c r="H363" s="31" t="s">
        <v>1283</v>
      </c>
      <c r="I363" s="31" t="s">
        <v>1284</v>
      </c>
      <c r="J363" s="31" t="s">
        <v>1285</v>
      </c>
      <c r="K363" s="31" t="s">
        <v>1286</v>
      </c>
      <c r="L363" s="31" t="s">
        <v>1287</v>
      </c>
      <c r="M363" s="31" t="s">
        <v>1288</v>
      </c>
      <c r="N363" s="31" t="s">
        <v>1289</v>
      </c>
      <c r="O363" s="31" t="s">
        <v>1290</v>
      </c>
      <c r="P363" s="31" t="s">
        <v>1291</v>
      </c>
      <c r="Q363" s="31" t="s">
        <v>1292</v>
      </c>
      <c r="R363" s="31" t="s">
        <v>1293</v>
      </c>
      <c r="S363" s="31" t="s">
        <v>1294</v>
      </c>
      <c r="T363" s="32">
        <v>0</v>
      </c>
      <c r="U363" s="32">
        <v>0</v>
      </c>
      <c r="V363" s="32">
        <v>0</v>
      </c>
      <c r="W363" s="32">
        <v>0</v>
      </c>
      <c r="X363" s="31" t="s">
        <v>1295</v>
      </c>
      <c r="Y363" s="31" t="s">
        <v>1296</v>
      </c>
      <c r="Z363" s="32">
        <v>0</v>
      </c>
      <c r="AA363" s="32">
        <v>0</v>
      </c>
    </row>
    <row r="364" spans="1:27" ht="24.95" customHeight="1">
      <c r="A364" s="31" t="s">
        <v>27</v>
      </c>
      <c r="B364" s="67">
        <v>1164</v>
      </c>
      <c r="C364" s="67">
        <v>1166</v>
      </c>
      <c r="D364" s="31" t="s">
        <v>1215</v>
      </c>
      <c r="E364" s="31" t="s">
        <v>1216</v>
      </c>
      <c r="F364" s="31" t="s">
        <v>1297</v>
      </c>
      <c r="G364" s="31" t="s">
        <v>1298</v>
      </c>
      <c r="H364" s="31" t="s">
        <v>1299</v>
      </c>
      <c r="I364" s="31" t="s">
        <v>1300</v>
      </c>
      <c r="J364" s="31" t="s">
        <v>1301</v>
      </c>
      <c r="K364" s="31" t="s">
        <v>1302</v>
      </c>
      <c r="L364" s="31" t="s">
        <v>1303</v>
      </c>
      <c r="M364" s="31" t="s">
        <v>1304</v>
      </c>
      <c r="N364" s="31" t="s">
        <v>1305</v>
      </c>
      <c r="O364" s="31" t="s">
        <v>1306</v>
      </c>
      <c r="P364" s="31" t="s">
        <v>1307</v>
      </c>
      <c r="Q364" s="31" t="s">
        <v>1308</v>
      </c>
      <c r="R364" s="31" t="s">
        <v>1309</v>
      </c>
      <c r="S364" s="31" t="s">
        <v>1310</v>
      </c>
      <c r="T364" s="32">
        <v>0</v>
      </c>
      <c r="U364" s="32">
        <v>0</v>
      </c>
      <c r="V364" s="32">
        <v>0</v>
      </c>
      <c r="W364" s="32">
        <v>0</v>
      </c>
      <c r="X364" s="31" t="s">
        <v>1311</v>
      </c>
      <c r="Y364" s="31" t="s">
        <v>1312</v>
      </c>
      <c r="Z364" s="32">
        <v>0</v>
      </c>
      <c r="AA364" s="32">
        <v>0</v>
      </c>
    </row>
    <row r="365" spans="1:27" ht="24.95" customHeight="1">
      <c r="A365" s="31" t="s">
        <v>28</v>
      </c>
      <c r="B365" s="67">
        <v>1164</v>
      </c>
      <c r="C365" s="67">
        <v>1166</v>
      </c>
      <c r="D365" s="31" t="s">
        <v>1313</v>
      </c>
      <c r="E365" s="31" t="s">
        <v>1314</v>
      </c>
      <c r="F365" s="31" t="s">
        <v>1315</v>
      </c>
      <c r="G365" s="31" t="s">
        <v>1316</v>
      </c>
      <c r="H365" s="31" t="s">
        <v>1317</v>
      </c>
      <c r="I365" s="31" t="s">
        <v>1318</v>
      </c>
      <c r="J365" s="31" t="s">
        <v>1319</v>
      </c>
      <c r="K365" s="31" t="s">
        <v>1320</v>
      </c>
      <c r="L365" s="31" t="s">
        <v>1321</v>
      </c>
      <c r="M365" s="31" t="s">
        <v>1322</v>
      </c>
      <c r="N365" s="31" t="s">
        <v>1323</v>
      </c>
      <c r="O365" s="31" t="s">
        <v>1324</v>
      </c>
      <c r="P365" s="31" t="s">
        <v>1325</v>
      </c>
      <c r="Q365" s="31" t="s">
        <v>1326</v>
      </c>
      <c r="R365" s="31" t="s">
        <v>1327</v>
      </c>
      <c r="S365" s="31" t="s">
        <v>1328</v>
      </c>
      <c r="T365" s="32">
        <v>0</v>
      </c>
      <c r="U365" s="32">
        <v>0</v>
      </c>
      <c r="V365" s="32">
        <v>0</v>
      </c>
      <c r="W365" s="32">
        <v>0</v>
      </c>
      <c r="X365" s="31" t="s">
        <v>1329</v>
      </c>
      <c r="Y365" s="31" t="s">
        <v>1330</v>
      </c>
      <c r="Z365" s="32">
        <v>0</v>
      </c>
      <c r="AA365" s="32">
        <v>0</v>
      </c>
    </row>
    <row r="366" spans="1:27" ht="24.95" customHeight="1">
      <c r="A366" s="31" t="s">
        <v>29</v>
      </c>
      <c r="B366" s="67">
        <v>1164</v>
      </c>
      <c r="C366" s="67">
        <v>1166</v>
      </c>
      <c r="D366" s="31" t="s">
        <v>1331</v>
      </c>
      <c r="E366" s="31" t="s">
        <v>1332</v>
      </c>
      <c r="F366" s="31" t="s">
        <v>1333</v>
      </c>
      <c r="G366" s="31" t="s">
        <v>1334</v>
      </c>
      <c r="H366" s="31" t="s">
        <v>1337</v>
      </c>
      <c r="I366" s="31" t="s">
        <v>1338</v>
      </c>
      <c r="J366" s="31" t="s">
        <v>1335</v>
      </c>
      <c r="K366" s="31" t="s">
        <v>1336</v>
      </c>
      <c r="L366" s="31" t="s">
        <v>1339</v>
      </c>
      <c r="M366" s="31" t="s">
        <v>1340</v>
      </c>
      <c r="N366" s="31" t="s">
        <v>1341</v>
      </c>
      <c r="O366" s="31" t="s">
        <v>1342</v>
      </c>
      <c r="P366" s="31" t="s">
        <v>1343</v>
      </c>
      <c r="Q366" s="31" t="s">
        <v>1344</v>
      </c>
      <c r="R366" s="31" t="s">
        <v>1345</v>
      </c>
      <c r="S366" s="31" t="s">
        <v>1346</v>
      </c>
      <c r="T366" s="32">
        <v>0</v>
      </c>
      <c r="U366" s="32">
        <v>0</v>
      </c>
      <c r="V366" s="32">
        <v>0</v>
      </c>
      <c r="W366" s="32">
        <v>0</v>
      </c>
      <c r="X366" s="31" t="s">
        <v>1347</v>
      </c>
      <c r="Y366" s="31" t="s">
        <v>1348</v>
      </c>
      <c r="Z366" s="32">
        <v>0</v>
      </c>
      <c r="AA366" s="32">
        <v>0</v>
      </c>
    </row>
    <row r="367" spans="1:27" ht="24.95" customHeight="1">
      <c r="A367" s="31" t="s">
        <v>30</v>
      </c>
      <c r="B367" s="67"/>
      <c r="C367" s="67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2"/>
      <c r="U367" s="32"/>
      <c r="V367" s="32"/>
      <c r="W367" s="32"/>
      <c r="X367" s="31"/>
      <c r="Y367" s="31"/>
      <c r="Z367" s="32"/>
      <c r="AA367" s="32"/>
    </row>
    <row r="368" spans="1:27" ht="24.95" customHeight="1">
      <c r="A368" s="31" t="s">
        <v>31</v>
      </c>
      <c r="B368" s="67"/>
      <c r="C368" s="67"/>
      <c r="D368" s="31"/>
      <c r="E368" s="31"/>
      <c r="F368" s="31"/>
      <c r="G368" s="31"/>
      <c r="H368" s="32"/>
      <c r="I368" s="32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2"/>
      <c r="U368" s="32"/>
      <c r="V368" s="32"/>
      <c r="W368" s="32"/>
      <c r="X368" s="31"/>
      <c r="Y368" s="31"/>
      <c r="Z368" s="32"/>
      <c r="AA368" s="32"/>
    </row>
    <row r="369" spans="1:27" ht="24.95" customHeight="1">
      <c r="A369" s="31" t="s">
        <v>32</v>
      </c>
      <c r="B369" s="67">
        <v>1164</v>
      </c>
      <c r="C369" s="67">
        <v>1166</v>
      </c>
      <c r="D369" s="31" t="s">
        <v>1349</v>
      </c>
      <c r="E369" s="31" t="s">
        <v>1350</v>
      </c>
      <c r="F369" s="31" t="s">
        <v>1351</v>
      </c>
      <c r="G369" s="31" t="s">
        <v>1352</v>
      </c>
      <c r="H369" s="31" t="s">
        <v>1353</v>
      </c>
      <c r="I369" s="31" t="s">
        <v>1354</v>
      </c>
      <c r="J369" s="31" t="s">
        <v>1355</v>
      </c>
      <c r="K369" s="31" t="s">
        <v>1356</v>
      </c>
      <c r="L369" s="32">
        <v>155.17599999999999</v>
      </c>
      <c r="M369" s="32">
        <v>155.25299999999999</v>
      </c>
      <c r="N369" s="31" t="s">
        <v>1357</v>
      </c>
      <c r="O369" s="31" t="s">
        <v>1358</v>
      </c>
      <c r="P369" s="31" t="s">
        <v>1359</v>
      </c>
      <c r="Q369" s="31" t="s">
        <v>1360</v>
      </c>
      <c r="R369" s="31" t="s">
        <v>1346</v>
      </c>
      <c r="S369" s="31" t="s">
        <v>1361</v>
      </c>
      <c r="T369" s="32">
        <v>0</v>
      </c>
      <c r="U369" s="32">
        <v>0</v>
      </c>
      <c r="V369" s="32">
        <v>0</v>
      </c>
      <c r="W369" s="32">
        <v>0</v>
      </c>
      <c r="X369" s="31" t="s">
        <v>1362</v>
      </c>
      <c r="Y369" s="31" t="s">
        <v>1363</v>
      </c>
      <c r="Z369" s="32">
        <v>0</v>
      </c>
      <c r="AA369" s="32">
        <v>0</v>
      </c>
    </row>
    <row r="370" spans="1:27" ht="24.95" customHeight="1">
      <c r="A370" s="31" t="s">
        <v>33</v>
      </c>
      <c r="B370" s="67">
        <v>1164</v>
      </c>
      <c r="C370" s="67">
        <v>1166</v>
      </c>
      <c r="D370" s="173" t="s">
        <v>1364</v>
      </c>
      <c r="E370" s="173" t="s">
        <v>1365</v>
      </c>
      <c r="F370" s="31" t="s">
        <v>1366</v>
      </c>
      <c r="G370" s="31" t="s">
        <v>1367</v>
      </c>
      <c r="H370" s="31" t="s">
        <v>1368</v>
      </c>
      <c r="I370" s="31" t="s">
        <v>1369</v>
      </c>
      <c r="J370" s="31" t="s">
        <v>1370</v>
      </c>
      <c r="K370" s="31" t="s">
        <v>1371</v>
      </c>
      <c r="L370" s="31" t="s">
        <v>1372</v>
      </c>
      <c r="M370" s="31" t="s">
        <v>1373</v>
      </c>
      <c r="N370" s="31" t="s">
        <v>1374</v>
      </c>
      <c r="O370" s="31" t="s">
        <v>1375</v>
      </c>
      <c r="P370" s="31" t="s">
        <v>1376</v>
      </c>
      <c r="Q370" s="31" t="s">
        <v>1377</v>
      </c>
      <c r="R370" s="31" t="s">
        <v>1381</v>
      </c>
      <c r="S370" s="31" t="s">
        <v>1378</v>
      </c>
      <c r="T370" s="32">
        <v>0</v>
      </c>
      <c r="U370" s="32">
        <v>0</v>
      </c>
      <c r="V370" s="32">
        <v>0</v>
      </c>
      <c r="W370" s="32">
        <v>0</v>
      </c>
      <c r="X370" s="31" t="s">
        <v>1379</v>
      </c>
      <c r="Y370" s="31" t="s">
        <v>1380</v>
      </c>
      <c r="Z370" s="32">
        <v>0</v>
      </c>
      <c r="AA370" s="32">
        <v>0</v>
      </c>
    </row>
    <row r="371" spans="1:27" ht="24.95" customHeight="1">
      <c r="A371" s="31" t="s">
        <v>34</v>
      </c>
      <c r="B371" s="67">
        <v>1164</v>
      </c>
      <c r="C371" s="67">
        <v>1166</v>
      </c>
      <c r="D371" s="173" t="s">
        <v>1382</v>
      </c>
      <c r="E371" s="173" t="s">
        <v>1383</v>
      </c>
      <c r="F371" s="31" t="s">
        <v>1384</v>
      </c>
      <c r="G371" s="31" t="s">
        <v>1385</v>
      </c>
      <c r="H371" s="31" t="s">
        <v>1386</v>
      </c>
      <c r="I371" s="31" t="s">
        <v>1387</v>
      </c>
      <c r="J371" s="31" t="s">
        <v>1388</v>
      </c>
      <c r="K371" s="31" t="s">
        <v>1389</v>
      </c>
      <c r="L371" s="31" t="s">
        <v>1390</v>
      </c>
      <c r="M371" s="31" t="s">
        <v>1391</v>
      </c>
      <c r="N371" s="31" t="s">
        <v>1392</v>
      </c>
      <c r="O371" s="31" t="s">
        <v>1393</v>
      </c>
      <c r="P371" s="31" t="s">
        <v>1394</v>
      </c>
      <c r="Q371" s="31" t="s">
        <v>1395</v>
      </c>
      <c r="R371" s="31" t="s">
        <v>1396</v>
      </c>
      <c r="S371" s="31" t="s">
        <v>1397</v>
      </c>
      <c r="T371" s="32">
        <v>0</v>
      </c>
      <c r="U371" s="32">
        <v>0</v>
      </c>
      <c r="V371" s="32">
        <v>0</v>
      </c>
      <c r="W371" s="32">
        <v>0</v>
      </c>
      <c r="X371" s="31" t="s">
        <v>1398</v>
      </c>
      <c r="Y371" s="31" t="s">
        <v>1399</v>
      </c>
      <c r="Z371" s="32">
        <v>0</v>
      </c>
      <c r="AA371" s="32">
        <v>0</v>
      </c>
    </row>
    <row r="372" spans="1:27" ht="24.95" customHeight="1">
      <c r="A372" s="31" t="s">
        <v>35</v>
      </c>
      <c r="B372" s="67">
        <v>1164</v>
      </c>
      <c r="C372" s="67">
        <v>1166</v>
      </c>
      <c r="D372" s="173" t="s">
        <v>1400</v>
      </c>
      <c r="E372" s="173" t="s">
        <v>1401</v>
      </c>
      <c r="F372" s="31" t="s">
        <v>1402</v>
      </c>
      <c r="G372" s="31" t="s">
        <v>1403</v>
      </c>
      <c r="H372" s="31" t="s">
        <v>1404</v>
      </c>
      <c r="I372" s="31" t="s">
        <v>1405</v>
      </c>
      <c r="J372" s="31" t="s">
        <v>1406</v>
      </c>
      <c r="K372" s="31" t="s">
        <v>1407</v>
      </c>
      <c r="L372" s="31" t="s">
        <v>1408</v>
      </c>
      <c r="M372" s="31" t="s">
        <v>1409</v>
      </c>
      <c r="N372" s="31" t="s">
        <v>1410</v>
      </c>
      <c r="O372" s="31" t="s">
        <v>1411</v>
      </c>
      <c r="P372" s="31" t="s">
        <v>1412</v>
      </c>
      <c r="Q372" s="31" t="s">
        <v>1413</v>
      </c>
      <c r="R372" s="31" t="s">
        <v>1414</v>
      </c>
      <c r="S372" s="31" t="s">
        <v>1415</v>
      </c>
      <c r="T372" s="32">
        <v>0</v>
      </c>
      <c r="U372" s="32">
        <v>0</v>
      </c>
      <c r="V372" s="32">
        <v>0</v>
      </c>
      <c r="W372" s="32">
        <v>0</v>
      </c>
      <c r="X372" s="31" t="s">
        <v>1416</v>
      </c>
      <c r="Y372" s="31" t="s">
        <v>1417</v>
      </c>
      <c r="Z372" s="32">
        <v>0</v>
      </c>
      <c r="AA372" s="32">
        <v>0</v>
      </c>
    </row>
    <row r="373" spans="1:27" ht="24.95" customHeight="1">
      <c r="A373" s="31" t="s">
        <v>36</v>
      </c>
      <c r="B373" s="67">
        <v>1164</v>
      </c>
      <c r="C373" s="67">
        <v>1166</v>
      </c>
      <c r="D373" s="31" t="s">
        <v>1418</v>
      </c>
      <c r="E373" s="31" t="s">
        <v>1419</v>
      </c>
      <c r="F373" s="31" t="s">
        <v>1420</v>
      </c>
      <c r="G373" s="31" t="s">
        <v>1421</v>
      </c>
      <c r="H373" s="31" t="s">
        <v>1422</v>
      </c>
      <c r="I373" s="31" t="s">
        <v>1423</v>
      </c>
      <c r="J373" s="31" t="s">
        <v>1424</v>
      </c>
      <c r="K373" s="31" t="s">
        <v>1425</v>
      </c>
      <c r="L373" s="31" t="s">
        <v>1426</v>
      </c>
      <c r="M373" s="31" t="s">
        <v>1427</v>
      </c>
      <c r="N373" s="31" t="s">
        <v>1428</v>
      </c>
      <c r="O373" s="31" t="s">
        <v>1429</v>
      </c>
      <c r="P373" s="31" t="s">
        <v>1430</v>
      </c>
      <c r="Q373" s="31" t="s">
        <v>1431</v>
      </c>
      <c r="R373" s="31" t="s">
        <v>1432</v>
      </c>
      <c r="S373" s="31" t="s">
        <v>1433</v>
      </c>
      <c r="T373" s="32">
        <v>0</v>
      </c>
      <c r="U373" s="32">
        <v>0</v>
      </c>
      <c r="V373" s="32">
        <v>0</v>
      </c>
      <c r="W373" s="32">
        <v>0</v>
      </c>
      <c r="X373" s="31" t="s">
        <v>1434</v>
      </c>
      <c r="Y373" s="31" t="s">
        <v>1435</v>
      </c>
      <c r="Z373" s="32">
        <v>0</v>
      </c>
      <c r="AA373" s="32">
        <v>0</v>
      </c>
    </row>
    <row r="374" spans="1:27" ht="24.95" customHeight="1">
      <c r="A374" s="31" t="s">
        <v>37</v>
      </c>
      <c r="B374" s="67"/>
      <c r="C374" s="67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2"/>
      <c r="U374" s="32"/>
      <c r="V374" s="32"/>
      <c r="W374" s="32"/>
      <c r="X374" s="31"/>
      <c r="Y374" s="31"/>
      <c r="Z374" s="32"/>
      <c r="AA374" s="32"/>
    </row>
    <row r="375" spans="1:27" ht="24.95" customHeight="1">
      <c r="A375" s="31" t="s">
        <v>38</v>
      </c>
      <c r="B375" s="67"/>
      <c r="C375" s="67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2"/>
      <c r="U375" s="32"/>
      <c r="V375" s="32"/>
      <c r="W375" s="32"/>
      <c r="X375" s="31"/>
      <c r="Y375" s="31"/>
      <c r="Z375" s="32"/>
      <c r="AA375" s="32"/>
    </row>
    <row r="376" spans="1:27" ht="24.95" customHeight="1">
      <c r="A376" s="31" t="s">
        <v>39</v>
      </c>
      <c r="B376" s="67">
        <v>1164</v>
      </c>
      <c r="C376" s="67">
        <v>1166</v>
      </c>
      <c r="D376" s="31" t="s">
        <v>1436</v>
      </c>
      <c r="E376" s="31" t="s">
        <v>1437</v>
      </c>
      <c r="F376" s="31" t="s">
        <v>1438</v>
      </c>
      <c r="G376" s="31" t="s">
        <v>1439</v>
      </c>
      <c r="H376" s="31" t="s">
        <v>1440</v>
      </c>
      <c r="I376" s="31" t="s">
        <v>1441</v>
      </c>
      <c r="J376" s="31" t="s">
        <v>1442</v>
      </c>
      <c r="K376" s="31" t="s">
        <v>1443</v>
      </c>
      <c r="L376" s="31" t="s">
        <v>1444</v>
      </c>
      <c r="M376" s="31" t="s">
        <v>1445</v>
      </c>
      <c r="N376" s="31" t="s">
        <v>1446</v>
      </c>
      <c r="O376" s="31" t="s">
        <v>1447</v>
      </c>
      <c r="P376" s="31" t="s">
        <v>1448</v>
      </c>
      <c r="Q376" s="31" t="s">
        <v>1449</v>
      </c>
      <c r="R376" s="31" t="s">
        <v>1450</v>
      </c>
      <c r="S376" s="31" t="s">
        <v>1451</v>
      </c>
      <c r="T376" s="32">
        <v>0</v>
      </c>
      <c r="U376" s="32">
        <v>0</v>
      </c>
      <c r="V376" s="32">
        <v>0</v>
      </c>
      <c r="W376" s="32">
        <v>0</v>
      </c>
      <c r="X376" s="31" t="s">
        <v>1452</v>
      </c>
      <c r="Y376" s="31" t="s">
        <v>1453</v>
      </c>
      <c r="Z376" s="32">
        <v>0</v>
      </c>
      <c r="AA376" s="32">
        <v>0</v>
      </c>
    </row>
    <row r="377" spans="1:27" ht="24.95" customHeight="1">
      <c r="A377" s="31" t="s">
        <v>40</v>
      </c>
      <c r="B377" s="67">
        <v>1164</v>
      </c>
      <c r="C377" s="67">
        <v>1166</v>
      </c>
      <c r="D377" s="31" t="s">
        <v>1454</v>
      </c>
      <c r="E377" s="31" t="s">
        <v>1455</v>
      </c>
      <c r="F377" s="31" t="s">
        <v>1456</v>
      </c>
      <c r="G377" s="31" t="s">
        <v>1457</v>
      </c>
      <c r="H377" s="31" t="s">
        <v>1386</v>
      </c>
      <c r="I377" s="31" t="s">
        <v>1387</v>
      </c>
      <c r="J377" s="31" t="s">
        <v>1458</v>
      </c>
      <c r="K377" s="31" t="s">
        <v>1459</v>
      </c>
      <c r="L377" s="31" t="s">
        <v>1460</v>
      </c>
      <c r="M377" s="31" t="s">
        <v>1461</v>
      </c>
      <c r="N377" s="31" t="s">
        <v>1462</v>
      </c>
      <c r="O377" s="31" t="s">
        <v>1463</v>
      </c>
      <c r="P377" s="31" t="s">
        <v>1464</v>
      </c>
      <c r="Q377" s="31" t="s">
        <v>1465</v>
      </c>
      <c r="R377" s="31" t="s">
        <v>1466</v>
      </c>
      <c r="S377" s="31" t="s">
        <v>1467</v>
      </c>
      <c r="T377" s="32">
        <v>0</v>
      </c>
      <c r="U377" s="32">
        <v>0</v>
      </c>
      <c r="V377" s="32">
        <v>0</v>
      </c>
      <c r="W377" s="32">
        <v>0</v>
      </c>
      <c r="X377" s="31" t="s">
        <v>1468</v>
      </c>
      <c r="Y377" s="31" t="s">
        <v>1469</v>
      </c>
      <c r="Z377" s="32">
        <v>0</v>
      </c>
      <c r="AA377" s="32">
        <v>0</v>
      </c>
    </row>
    <row r="378" spans="1:27" ht="24.95" customHeight="1">
      <c r="A378" s="31" t="s">
        <v>41</v>
      </c>
      <c r="B378" s="67">
        <v>1164</v>
      </c>
      <c r="C378" s="67">
        <v>1166</v>
      </c>
      <c r="D378" s="31" t="s">
        <v>1470</v>
      </c>
      <c r="E378" s="31" t="s">
        <v>1471</v>
      </c>
      <c r="F378" s="31" t="s">
        <v>1472</v>
      </c>
      <c r="G378" s="31" t="s">
        <v>1473</v>
      </c>
      <c r="H378" s="173" t="s">
        <v>151</v>
      </c>
      <c r="I378" s="173" t="s">
        <v>151</v>
      </c>
      <c r="J378" s="31" t="s">
        <v>1474</v>
      </c>
      <c r="K378" s="31" t="s">
        <v>1475</v>
      </c>
      <c r="L378" s="31" t="s">
        <v>1476</v>
      </c>
      <c r="M378" s="31" t="s">
        <v>1477</v>
      </c>
      <c r="N378" s="31" t="s">
        <v>1478</v>
      </c>
      <c r="O378" s="31" t="s">
        <v>1479</v>
      </c>
      <c r="P378" s="31" t="s">
        <v>1480</v>
      </c>
      <c r="Q378" s="31" t="s">
        <v>1481</v>
      </c>
      <c r="R378" s="31" t="s">
        <v>1482</v>
      </c>
      <c r="S378" s="31" t="s">
        <v>1483</v>
      </c>
      <c r="T378" s="32">
        <v>0</v>
      </c>
      <c r="U378" s="32">
        <v>0</v>
      </c>
      <c r="V378" s="32">
        <v>0</v>
      </c>
      <c r="W378" s="32">
        <v>0</v>
      </c>
      <c r="X378" s="31" t="s">
        <v>1484</v>
      </c>
      <c r="Y378" s="31" t="s">
        <v>1485</v>
      </c>
      <c r="Z378" s="32">
        <v>0</v>
      </c>
      <c r="AA378" s="32">
        <v>0</v>
      </c>
    </row>
    <row r="379" spans="1:27" ht="24.95" customHeight="1">
      <c r="A379" s="31" t="s">
        <v>42</v>
      </c>
      <c r="B379" s="67">
        <v>1164</v>
      </c>
      <c r="C379" s="67">
        <v>1166</v>
      </c>
      <c r="D379" s="31" t="s">
        <v>1486</v>
      </c>
      <c r="E379" s="31" t="s">
        <v>1487</v>
      </c>
      <c r="F379" s="31" t="s">
        <v>1488</v>
      </c>
      <c r="G379" s="31" t="s">
        <v>1489</v>
      </c>
      <c r="H379" s="31" t="s">
        <v>1490</v>
      </c>
      <c r="I379" s="31" t="s">
        <v>1491</v>
      </c>
      <c r="J379" s="31" t="s">
        <v>1492</v>
      </c>
      <c r="K379" s="31" t="s">
        <v>1493</v>
      </c>
      <c r="L379" s="31" t="s">
        <v>1494</v>
      </c>
      <c r="M379" s="31" t="s">
        <v>1495</v>
      </c>
      <c r="N379" s="31" t="s">
        <v>1496</v>
      </c>
      <c r="O379" s="31" t="s">
        <v>1497</v>
      </c>
      <c r="P379" s="31" t="s">
        <v>1498</v>
      </c>
      <c r="Q379" s="31" t="s">
        <v>1499</v>
      </c>
      <c r="R379" s="31" t="s">
        <v>1500</v>
      </c>
      <c r="S379" s="31" t="s">
        <v>1501</v>
      </c>
      <c r="T379" s="32">
        <v>0</v>
      </c>
      <c r="U379" s="32">
        <v>0</v>
      </c>
      <c r="V379" s="32">
        <v>0</v>
      </c>
      <c r="W379" s="32">
        <v>0</v>
      </c>
      <c r="X379" s="31" t="s">
        <v>1502</v>
      </c>
      <c r="Y379" s="31" t="s">
        <v>1503</v>
      </c>
      <c r="Z379" s="32">
        <v>0</v>
      </c>
      <c r="AA379" s="32">
        <v>0</v>
      </c>
    </row>
    <row r="380" spans="1:27" ht="24.95" customHeight="1">
      <c r="A380" s="31" t="s">
        <v>43</v>
      </c>
      <c r="B380" s="67">
        <v>1164</v>
      </c>
      <c r="C380" s="67">
        <v>1166</v>
      </c>
      <c r="D380" s="31" t="s">
        <v>1504</v>
      </c>
      <c r="E380" s="31" t="s">
        <v>1505</v>
      </c>
      <c r="F380" s="31" t="s">
        <v>1506</v>
      </c>
      <c r="G380" s="31" t="s">
        <v>1507</v>
      </c>
      <c r="H380" s="31" t="s">
        <v>1508</v>
      </c>
      <c r="I380" s="31" t="s">
        <v>1509</v>
      </c>
      <c r="J380" s="31" t="s">
        <v>1510</v>
      </c>
      <c r="K380" s="31" t="s">
        <v>1511</v>
      </c>
      <c r="L380" s="31" t="s">
        <v>1512</v>
      </c>
      <c r="M380" s="31" t="s">
        <v>1513</v>
      </c>
      <c r="N380" s="31" t="s">
        <v>1514</v>
      </c>
      <c r="O380" s="31" t="s">
        <v>1515</v>
      </c>
      <c r="P380" s="31" t="s">
        <v>1516</v>
      </c>
      <c r="Q380" s="31" t="s">
        <v>1517</v>
      </c>
      <c r="R380" s="31" t="s">
        <v>1518</v>
      </c>
      <c r="S380" s="31" t="s">
        <v>1519</v>
      </c>
      <c r="T380" s="32">
        <v>0</v>
      </c>
      <c r="U380" s="32">
        <v>0</v>
      </c>
      <c r="V380" s="32">
        <v>0</v>
      </c>
      <c r="W380" s="32">
        <v>0</v>
      </c>
      <c r="X380" s="31" t="s">
        <v>1520</v>
      </c>
      <c r="Y380" s="31" t="s">
        <v>1521</v>
      </c>
      <c r="Z380" s="32">
        <v>0</v>
      </c>
      <c r="AA380" s="32">
        <v>0</v>
      </c>
    </row>
    <row r="381" spans="1:27" ht="24.95" customHeight="1">
      <c r="A381" s="31" t="s">
        <v>44</v>
      </c>
      <c r="B381" s="67"/>
      <c r="C381" s="67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2"/>
      <c r="U381" s="32"/>
      <c r="V381" s="32"/>
      <c r="W381" s="32"/>
      <c r="X381" s="31"/>
      <c r="Y381" s="31"/>
      <c r="Z381" s="32"/>
      <c r="AA381" s="32"/>
    </row>
    <row r="382" spans="1:27" ht="24.95" customHeight="1">
      <c r="A382" s="31" t="s">
        <v>45</v>
      </c>
      <c r="B382" s="67"/>
      <c r="C382" s="67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2"/>
      <c r="U382" s="32"/>
      <c r="V382" s="32"/>
      <c r="W382" s="32"/>
      <c r="X382" s="31"/>
      <c r="Y382" s="31"/>
      <c r="Z382" s="32"/>
      <c r="AA382" s="32"/>
    </row>
    <row r="383" spans="1:27" ht="24.95" customHeight="1">
      <c r="A383" s="31" t="s">
        <v>46</v>
      </c>
      <c r="B383" s="67">
        <v>1164</v>
      </c>
      <c r="C383" s="67">
        <v>1166</v>
      </c>
      <c r="D383" s="31" t="s">
        <v>1522</v>
      </c>
      <c r="E383" s="31" t="s">
        <v>1523</v>
      </c>
      <c r="F383" s="31" t="s">
        <v>1524</v>
      </c>
      <c r="G383" s="31" t="s">
        <v>1525</v>
      </c>
      <c r="H383" s="31" t="s">
        <v>1490</v>
      </c>
      <c r="I383" s="31" t="s">
        <v>1491</v>
      </c>
      <c r="J383" s="31" t="s">
        <v>1526</v>
      </c>
      <c r="K383" s="31" t="s">
        <v>1527</v>
      </c>
      <c r="L383" s="31" t="s">
        <v>1528</v>
      </c>
      <c r="M383" s="31" t="s">
        <v>1529</v>
      </c>
      <c r="N383" s="31" t="s">
        <v>1530</v>
      </c>
      <c r="O383" s="31" t="s">
        <v>1531</v>
      </c>
      <c r="P383" s="31" t="s">
        <v>1532</v>
      </c>
      <c r="Q383" s="31" t="s">
        <v>1533</v>
      </c>
      <c r="R383" s="31" t="s">
        <v>1534</v>
      </c>
      <c r="S383" s="31" t="s">
        <v>1535</v>
      </c>
      <c r="T383" s="32">
        <v>0</v>
      </c>
      <c r="U383" s="32">
        <v>0</v>
      </c>
      <c r="V383" s="32">
        <v>0</v>
      </c>
      <c r="W383" s="32">
        <v>0</v>
      </c>
      <c r="X383" s="31" t="s">
        <v>1536</v>
      </c>
      <c r="Y383" s="31" t="s">
        <v>1537</v>
      </c>
      <c r="Z383" s="32">
        <v>0</v>
      </c>
      <c r="AA383" s="32">
        <v>0</v>
      </c>
    </row>
    <row r="384" spans="1:27" ht="24.95" customHeight="1">
      <c r="A384" s="31" t="s">
        <v>47</v>
      </c>
      <c r="B384" s="67">
        <v>1164</v>
      </c>
      <c r="C384" s="67">
        <v>1166</v>
      </c>
      <c r="D384" s="31" t="s">
        <v>1538</v>
      </c>
      <c r="E384" s="31" t="s">
        <v>1539</v>
      </c>
      <c r="F384" s="31" t="s">
        <v>1540</v>
      </c>
      <c r="G384" s="31" t="s">
        <v>1541</v>
      </c>
      <c r="H384" s="31" t="s">
        <v>1542</v>
      </c>
      <c r="I384" s="31" t="s">
        <v>1543</v>
      </c>
      <c r="J384" s="31" t="s">
        <v>1544</v>
      </c>
      <c r="K384" s="31" t="s">
        <v>1545</v>
      </c>
      <c r="L384" s="31" t="s">
        <v>1546</v>
      </c>
      <c r="M384" s="31" t="s">
        <v>1547</v>
      </c>
      <c r="N384" s="31" t="s">
        <v>1548</v>
      </c>
      <c r="O384" s="31" t="s">
        <v>1549</v>
      </c>
      <c r="P384" s="31" t="s">
        <v>1550</v>
      </c>
      <c r="Q384" s="31" t="s">
        <v>1551</v>
      </c>
      <c r="R384" s="31" t="s">
        <v>1415</v>
      </c>
      <c r="S384" s="31" t="s">
        <v>1552</v>
      </c>
      <c r="T384" s="32">
        <v>0</v>
      </c>
      <c r="U384" s="32">
        <v>0</v>
      </c>
      <c r="V384" s="32">
        <v>0</v>
      </c>
      <c r="W384" s="32">
        <v>0</v>
      </c>
      <c r="X384" s="31" t="s">
        <v>1553</v>
      </c>
      <c r="Y384" s="31" t="s">
        <v>1554</v>
      </c>
      <c r="Z384" s="32">
        <v>0</v>
      </c>
      <c r="AA384" s="32">
        <v>0</v>
      </c>
    </row>
    <row r="385" spans="1:27" ht="24.95" customHeight="1">
      <c r="A385" s="31" t="s">
        <v>48</v>
      </c>
      <c r="B385" s="67">
        <v>1164</v>
      </c>
      <c r="C385" s="67">
        <v>1166</v>
      </c>
      <c r="D385" s="31" t="s">
        <v>1555</v>
      </c>
      <c r="E385" s="31" t="s">
        <v>1556</v>
      </c>
      <c r="F385" s="31" t="s">
        <v>1557</v>
      </c>
      <c r="G385" s="31" t="s">
        <v>1558</v>
      </c>
      <c r="H385" s="173" t="s">
        <v>151</v>
      </c>
      <c r="I385" s="173" t="s">
        <v>151</v>
      </c>
      <c r="J385" s="31" t="s">
        <v>1559</v>
      </c>
      <c r="K385" s="31" t="s">
        <v>1560</v>
      </c>
      <c r="L385" s="31" t="s">
        <v>1561</v>
      </c>
      <c r="M385" s="31" t="s">
        <v>1562</v>
      </c>
      <c r="N385" s="31" t="s">
        <v>1563</v>
      </c>
      <c r="O385" s="31" t="s">
        <v>1564</v>
      </c>
      <c r="P385" s="31" t="s">
        <v>1565</v>
      </c>
      <c r="Q385" s="31" t="s">
        <v>1566</v>
      </c>
      <c r="R385" s="31" t="s">
        <v>151</v>
      </c>
      <c r="S385" s="31" t="s">
        <v>151</v>
      </c>
      <c r="T385" s="32">
        <v>0</v>
      </c>
      <c r="U385" s="32">
        <v>0</v>
      </c>
      <c r="V385" s="32">
        <v>0</v>
      </c>
      <c r="W385" s="32">
        <v>0</v>
      </c>
      <c r="X385" s="31" t="s">
        <v>1567</v>
      </c>
      <c r="Y385" s="31" t="s">
        <v>1568</v>
      </c>
      <c r="Z385" s="32">
        <v>0</v>
      </c>
      <c r="AA385" s="32">
        <v>0</v>
      </c>
    </row>
    <row r="386" spans="1:27" ht="24.95" customHeight="1">
      <c r="A386" s="31" t="s">
        <v>49</v>
      </c>
      <c r="B386" s="67">
        <v>1164</v>
      </c>
      <c r="C386" s="67">
        <v>1166</v>
      </c>
      <c r="D386" s="31" t="s">
        <v>1569</v>
      </c>
      <c r="E386" s="31" t="s">
        <v>1570</v>
      </c>
      <c r="F386" s="31" t="s">
        <v>1571</v>
      </c>
      <c r="G386" s="31" t="s">
        <v>1572</v>
      </c>
      <c r="H386" s="31" t="s">
        <v>1573</v>
      </c>
      <c r="I386" s="31" t="s">
        <v>1574</v>
      </c>
      <c r="J386" s="31" t="s">
        <v>1575</v>
      </c>
      <c r="K386" s="31" t="s">
        <v>1576</v>
      </c>
      <c r="L386" s="31" t="s">
        <v>151</v>
      </c>
      <c r="M386" s="31" t="s">
        <v>151</v>
      </c>
      <c r="N386" s="31" t="s">
        <v>151</v>
      </c>
      <c r="O386" s="31" t="s">
        <v>151</v>
      </c>
      <c r="P386" s="31" t="s">
        <v>151</v>
      </c>
      <c r="Q386" s="31" t="s">
        <v>151</v>
      </c>
      <c r="R386" s="31" t="s">
        <v>1577</v>
      </c>
      <c r="S386" s="31" t="s">
        <v>1578</v>
      </c>
      <c r="T386" s="32">
        <v>0</v>
      </c>
      <c r="U386" s="32">
        <v>0</v>
      </c>
      <c r="V386" s="32">
        <v>0</v>
      </c>
      <c r="W386" s="32">
        <v>0</v>
      </c>
      <c r="X386" s="31" t="s">
        <v>1579</v>
      </c>
      <c r="Y386" s="31" t="s">
        <v>1580</v>
      </c>
      <c r="Z386" s="32">
        <v>0</v>
      </c>
      <c r="AA386" s="32">
        <v>0</v>
      </c>
    </row>
    <row r="387" spans="1:27" ht="24.95" customHeight="1">
      <c r="A387" s="31" t="s">
        <v>50</v>
      </c>
      <c r="B387" s="67"/>
      <c r="C387" s="67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2"/>
      <c r="U387" s="32"/>
      <c r="V387" s="32"/>
      <c r="W387" s="32"/>
      <c r="X387" s="31"/>
      <c r="Y387" s="31"/>
      <c r="Z387" s="32"/>
      <c r="AA387" s="32"/>
    </row>
    <row r="388" spans="1:27" ht="24.95" customHeight="1">
      <c r="A388" s="31" t="s">
        <v>51</v>
      </c>
      <c r="B388" s="67"/>
      <c r="C388" s="67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2"/>
      <c r="U388" s="32"/>
      <c r="V388" s="32"/>
      <c r="W388" s="32"/>
      <c r="X388" s="31"/>
      <c r="Y388" s="31"/>
      <c r="Z388" s="32"/>
      <c r="AA388" s="32"/>
    </row>
    <row r="389" spans="1:27" ht="24.95" customHeight="1">
      <c r="A389" s="31" t="s">
        <v>52</v>
      </c>
      <c r="B389" s="67"/>
      <c r="C389" s="67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2"/>
      <c r="U389" s="32"/>
      <c r="V389" s="32"/>
      <c r="W389" s="32"/>
      <c r="X389" s="31"/>
      <c r="Y389" s="31"/>
      <c r="Z389" s="32"/>
      <c r="AA389" s="32"/>
    </row>
    <row r="390" spans="1:27" ht="24.95" customHeight="1">
      <c r="A390" s="31" t="s">
        <v>53</v>
      </c>
      <c r="B390" s="67"/>
      <c r="C390" s="67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2"/>
      <c r="U390" s="32"/>
      <c r="V390" s="32"/>
      <c r="W390" s="32"/>
      <c r="X390" s="31"/>
      <c r="Y390" s="31"/>
      <c r="Z390" s="32"/>
      <c r="AA390" s="32"/>
    </row>
    <row r="391" spans="1:27" ht="24.95" customHeight="1">
      <c r="A391" s="31" t="s">
        <v>54</v>
      </c>
      <c r="B391" s="67">
        <v>1164</v>
      </c>
      <c r="C391" s="67">
        <v>1166</v>
      </c>
      <c r="D391" s="31" t="s">
        <v>1581</v>
      </c>
      <c r="E391" s="31" t="s">
        <v>1582</v>
      </c>
      <c r="F391" s="31" t="s">
        <v>1583</v>
      </c>
      <c r="G391" s="31" t="s">
        <v>1584</v>
      </c>
      <c r="H391" s="31" t="s">
        <v>1585</v>
      </c>
      <c r="I391" s="31" t="s">
        <v>1586</v>
      </c>
      <c r="J391" s="31" t="s">
        <v>1587</v>
      </c>
      <c r="K391" s="31" t="s">
        <v>1588</v>
      </c>
      <c r="L391" s="31" t="s">
        <v>1589</v>
      </c>
      <c r="M391" s="31" t="s">
        <v>1590</v>
      </c>
      <c r="N391" s="31" t="s">
        <v>1591</v>
      </c>
      <c r="O391" s="31" t="s">
        <v>1592</v>
      </c>
      <c r="P391" s="31" t="s">
        <v>1593</v>
      </c>
      <c r="Q391" s="31" t="s">
        <v>1594</v>
      </c>
      <c r="R391" s="31" t="s">
        <v>1595</v>
      </c>
      <c r="S391" s="31" t="s">
        <v>1596</v>
      </c>
      <c r="T391" s="32">
        <v>0</v>
      </c>
      <c r="U391" s="32">
        <v>0</v>
      </c>
      <c r="V391" s="32">
        <v>0</v>
      </c>
      <c r="W391" s="32">
        <v>0</v>
      </c>
      <c r="X391" s="31" t="s">
        <v>1597</v>
      </c>
      <c r="Y391" s="31" t="s">
        <v>1598</v>
      </c>
      <c r="Z391" s="32">
        <v>0</v>
      </c>
      <c r="AA391" s="32">
        <v>0</v>
      </c>
    </row>
    <row r="392" spans="1:27" ht="24.95" customHeight="1">
      <c r="A392" s="31" t="s">
        <v>55</v>
      </c>
      <c r="B392" s="67">
        <v>1164</v>
      </c>
      <c r="C392" s="67">
        <v>1166</v>
      </c>
      <c r="D392" s="31" t="s">
        <v>1599</v>
      </c>
      <c r="E392" s="31" t="s">
        <v>1600</v>
      </c>
      <c r="F392" s="31" t="s">
        <v>1601</v>
      </c>
      <c r="G392" s="31" t="s">
        <v>1602</v>
      </c>
      <c r="H392" s="31" t="s">
        <v>1603</v>
      </c>
      <c r="I392" s="31" t="s">
        <v>1604</v>
      </c>
      <c r="J392" s="31" t="s">
        <v>1605</v>
      </c>
      <c r="K392" s="31" t="s">
        <v>1606</v>
      </c>
      <c r="L392" s="31" t="s">
        <v>1607</v>
      </c>
      <c r="M392" s="31" t="s">
        <v>1608</v>
      </c>
      <c r="N392" s="31" t="s">
        <v>1609</v>
      </c>
      <c r="O392" s="31" t="s">
        <v>1610</v>
      </c>
      <c r="P392" s="31" t="s">
        <v>1611</v>
      </c>
      <c r="Q392" s="31" t="s">
        <v>1612</v>
      </c>
      <c r="R392" s="31" t="s">
        <v>1613</v>
      </c>
      <c r="S392" s="31" t="s">
        <v>1614</v>
      </c>
      <c r="T392" s="32">
        <v>0</v>
      </c>
      <c r="U392" s="32">
        <v>0</v>
      </c>
      <c r="V392" s="32">
        <v>0</v>
      </c>
      <c r="W392" s="32">
        <v>0</v>
      </c>
      <c r="X392" s="31" t="s">
        <v>1615</v>
      </c>
      <c r="Y392" s="31" t="s">
        <v>1616</v>
      </c>
      <c r="Z392" s="32">
        <v>0</v>
      </c>
      <c r="AA392" s="32">
        <v>0</v>
      </c>
    </row>
    <row r="393" spans="1:27" ht="24.95" customHeight="1">
      <c r="A393" s="51" t="s">
        <v>69</v>
      </c>
      <c r="B393" s="67">
        <v>1164</v>
      </c>
      <c r="C393" s="67">
        <v>1166</v>
      </c>
      <c r="D393" s="51" t="s">
        <v>1617</v>
      </c>
      <c r="E393" s="51" t="s">
        <v>1618</v>
      </c>
      <c r="F393" s="51" t="s">
        <v>1619</v>
      </c>
      <c r="G393" s="51" t="s">
        <v>1620</v>
      </c>
      <c r="H393" s="51" t="s">
        <v>151</v>
      </c>
      <c r="I393" s="51" t="s">
        <v>151</v>
      </c>
      <c r="J393" s="51" t="s">
        <v>1621</v>
      </c>
      <c r="K393" s="51" t="s">
        <v>1622</v>
      </c>
      <c r="L393" s="51" t="s">
        <v>1607</v>
      </c>
      <c r="M393" s="51" t="s">
        <v>1608</v>
      </c>
      <c r="N393" s="51" t="s">
        <v>1623</v>
      </c>
      <c r="O393" s="51" t="s">
        <v>1624</v>
      </c>
      <c r="P393" s="32">
        <v>0</v>
      </c>
      <c r="Q393" s="32">
        <v>0</v>
      </c>
      <c r="R393" s="32">
        <v>0</v>
      </c>
      <c r="S393" s="32">
        <v>0</v>
      </c>
      <c r="T393" s="32">
        <v>0</v>
      </c>
      <c r="U393" s="32">
        <v>0</v>
      </c>
      <c r="V393" s="32">
        <v>0</v>
      </c>
      <c r="W393" s="32">
        <v>0</v>
      </c>
      <c r="X393" s="51" t="s">
        <v>1625</v>
      </c>
      <c r="Y393" s="51" t="s">
        <v>1626</v>
      </c>
      <c r="Z393" s="32">
        <v>0</v>
      </c>
      <c r="AA393" s="32">
        <v>0</v>
      </c>
    </row>
    <row r="394" spans="1:27" ht="24.95" customHeight="1">
      <c r="A394" s="227" t="s">
        <v>426</v>
      </c>
      <c r="B394" s="231">
        <f>AVERAGE(B363:B393)</f>
        <v>1164</v>
      </c>
      <c r="C394" s="231">
        <f>AVERAGE(C363:C393)</f>
        <v>1166</v>
      </c>
      <c r="D394" s="231">
        <f>(D363+D364+D365+D366+D369+D370+D371+D372+D373+D376+D377+D378+D379+D380+D383+D384+D385+D386+D391+D392+D393)/21</f>
        <v>1437.1145238095237</v>
      </c>
      <c r="E394" s="231">
        <f>(E363+E364+E365+E366+E369+E370+E371+E372+E373+E376+E377+E378+E379+E380+E383+E384+E385+E386+E391+E392+E393)/21</f>
        <v>1437.8334285714284</v>
      </c>
      <c r="F394" s="231">
        <f t="shared" ref="F394:K394" si="10">(F363+F364+F365+F366+F369+F370+F371+F372+F373+F376+F377+F378+F379+F380+F383+F384+F385+F386+F391+F392+F393)/21</f>
        <v>1823.405809523809</v>
      </c>
      <c r="G394" s="231">
        <f t="shared" si="10"/>
        <v>1824.3181428571427</v>
      </c>
      <c r="H394" s="231">
        <f t="shared" si="10"/>
        <v>868.19366666666679</v>
      </c>
      <c r="I394" s="231">
        <f t="shared" si="10"/>
        <v>868.62804761904749</v>
      </c>
      <c r="J394" s="231">
        <f t="shared" si="10"/>
        <v>1195.2204285714286</v>
      </c>
      <c r="K394" s="231">
        <f t="shared" si="10"/>
        <v>1195.8183809523809</v>
      </c>
      <c r="L394" s="231">
        <f>AVERAGE(L363:L393)</f>
        <v>155.17599999999999</v>
      </c>
      <c r="M394" s="231">
        <f>AVERAGE(M363:M393)</f>
        <v>155.25299999999999</v>
      </c>
      <c r="N394" s="231">
        <f t="shared" ref="N394:Y394" si="11">(N363+N364+N365+N366+N369+N370+N371+N372+N373+N376+N377+N378+N379+N380+N383+N384+N385+N386+N391+N392+N393)/21</f>
        <v>152.72180952380953</v>
      </c>
      <c r="O394" s="231">
        <f t="shared" si="11"/>
        <v>152.79833333333332</v>
      </c>
      <c r="P394" s="231">
        <f t="shared" si="11"/>
        <v>174.9900476190476</v>
      </c>
      <c r="Q394" s="231">
        <f t="shared" si="11"/>
        <v>175.07747619047618</v>
      </c>
      <c r="R394" s="231">
        <f t="shared" si="11"/>
        <v>8.8382380952380935</v>
      </c>
      <c r="S394" s="231">
        <f t="shared" si="11"/>
        <v>8.842666666666668</v>
      </c>
      <c r="T394" s="231">
        <f t="shared" si="11"/>
        <v>0</v>
      </c>
      <c r="U394" s="231">
        <f t="shared" si="11"/>
        <v>0</v>
      </c>
      <c r="V394" s="231">
        <f t="shared" si="11"/>
        <v>0</v>
      </c>
      <c r="W394" s="231">
        <f t="shared" si="11"/>
        <v>0</v>
      </c>
      <c r="X394" s="231">
        <f t="shared" si="11"/>
        <v>1697.8538571428574</v>
      </c>
      <c r="Y394" s="231">
        <f t="shared" si="11"/>
        <v>1698.7032380952382</v>
      </c>
      <c r="Z394" s="231">
        <f>AVERAGE(Z363:Z393)</f>
        <v>0</v>
      </c>
      <c r="AA394" s="231">
        <f>AVERAGE(AA363:AA393)</f>
        <v>0</v>
      </c>
    </row>
    <row r="395" spans="1:27" ht="24.95" customHeight="1">
      <c r="A395" s="211"/>
      <c r="B395" s="211"/>
      <c r="C395" s="211"/>
      <c r="D395" s="211"/>
      <c r="E395" s="211"/>
      <c r="F395" s="211"/>
      <c r="G395" s="211"/>
      <c r="H395" s="211"/>
      <c r="I395" s="211"/>
      <c r="J395" s="211"/>
      <c r="K395" s="211"/>
      <c r="L395" s="211"/>
      <c r="M395" s="211"/>
      <c r="N395" s="211"/>
      <c r="O395" s="211"/>
      <c r="P395" s="211"/>
      <c r="Q395" s="211"/>
      <c r="R395" s="211"/>
      <c r="S395" s="211"/>
      <c r="T395" s="211"/>
      <c r="U395" s="211"/>
      <c r="V395" s="211"/>
      <c r="W395" s="211"/>
      <c r="X395" s="211"/>
      <c r="Y395" s="211"/>
      <c r="Z395" s="211"/>
      <c r="AA395" s="211"/>
    </row>
    <row r="396" spans="1:27" ht="18.75">
      <c r="A396" s="34" t="s">
        <v>1628</v>
      </c>
      <c r="R396" s="34" t="s">
        <v>1627</v>
      </c>
    </row>
    <row r="397" spans="1:27" ht="24.95" customHeight="1">
      <c r="A397" s="211"/>
      <c r="B397" s="211"/>
      <c r="C397" s="211"/>
      <c r="D397" s="211"/>
      <c r="E397" s="211"/>
      <c r="F397" s="211"/>
      <c r="G397" s="211"/>
      <c r="H397" s="211"/>
      <c r="I397" s="211"/>
      <c r="J397" s="211"/>
      <c r="K397" s="211"/>
      <c r="L397" s="211"/>
      <c r="M397" s="211"/>
      <c r="N397" s="211"/>
      <c r="O397" s="211"/>
      <c r="P397" s="211"/>
      <c r="Q397" s="211"/>
      <c r="R397" s="211"/>
      <c r="S397" s="211"/>
      <c r="T397" s="211"/>
      <c r="U397" s="211"/>
      <c r="V397" s="211"/>
      <c r="W397" s="211"/>
      <c r="X397" s="211"/>
      <c r="Y397" s="211"/>
      <c r="Z397" s="211"/>
      <c r="AA397" s="211"/>
    </row>
    <row r="398" spans="1:27" ht="24.95" customHeight="1">
      <c r="A398" s="211"/>
      <c r="B398" s="211"/>
      <c r="C398" s="211"/>
      <c r="D398" s="211"/>
      <c r="E398" s="211"/>
      <c r="F398" s="211"/>
      <c r="G398" s="211"/>
      <c r="H398" s="211"/>
      <c r="I398" s="211"/>
      <c r="J398" s="211"/>
      <c r="K398" s="211"/>
      <c r="L398" s="211"/>
      <c r="M398" s="211"/>
      <c r="N398" s="211"/>
      <c r="O398" s="211"/>
      <c r="P398" s="211"/>
      <c r="Q398" s="211"/>
      <c r="R398" s="211"/>
      <c r="S398" s="211"/>
      <c r="T398" s="211"/>
      <c r="U398" s="211"/>
      <c r="V398" s="211"/>
      <c r="W398" s="211"/>
      <c r="X398" s="211"/>
      <c r="Y398" s="211"/>
      <c r="Z398" s="211"/>
      <c r="AA398" s="211"/>
    </row>
    <row r="399" spans="1:27" ht="24.95" customHeight="1">
      <c r="A399" s="211"/>
      <c r="B399" s="211"/>
      <c r="C399" s="211"/>
      <c r="D399" s="211"/>
      <c r="E399" s="211"/>
      <c r="F399" s="211"/>
      <c r="G399" s="211"/>
      <c r="H399" s="211"/>
      <c r="I399" s="211"/>
      <c r="J399" s="211"/>
      <c r="K399" s="211"/>
      <c r="L399" s="211"/>
      <c r="M399" s="211"/>
      <c r="N399" s="211"/>
      <c r="O399" s="211"/>
      <c r="P399" s="211"/>
      <c r="Q399" s="211"/>
      <c r="R399" s="211"/>
      <c r="S399" s="211"/>
      <c r="T399" s="211"/>
      <c r="U399" s="211"/>
      <c r="V399" s="211"/>
      <c r="W399" s="211"/>
      <c r="X399" s="211"/>
      <c r="Y399" s="211"/>
      <c r="Z399" s="211"/>
      <c r="AA399" s="211"/>
    </row>
    <row r="400" spans="1:27" ht="24.95" customHeight="1">
      <c r="A400" s="211"/>
      <c r="B400" s="211"/>
      <c r="C400" s="211"/>
      <c r="D400" s="211"/>
      <c r="E400" s="211"/>
      <c r="F400" s="211"/>
      <c r="G400" s="211"/>
      <c r="H400" s="211"/>
      <c r="I400" s="211"/>
      <c r="J400" s="211"/>
      <c r="K400" s="211"/>
      <c r="L400" s="211"/>
      <c r="M400" s="211"/>
      <c r="N400" s="211"/>
      <c r="O400" s="211"/>
      <c r="P400" s="211"/>
      <c r="Q400" s="211"/>
      <c r="R400" s="211"/>
      <c r="S400" s="211"/>
      <c r="T400" s="211"/>
      <c r="U400" s="211"/>
      <c r="V400" s="211"/>
      <c r="W400" s="211"/>
      <c r="X400" s="211"/>
      <c r="Y400" s="211"/>
      <c r="Z400" s="211"/>
      <c r="AA400" s="211"/>
    </row>
    <row r="401" spans="1:27" ht="24.95" customHeight="1">
      <c r="A401" s="211"/>
      <c r="B401" s="211"/>
      <c r="C401" s="211"/>
      <c r="D401" s="211"/>
      <c r="E401" s="211"/>
      <c r="F401" s="211"/>
      <c r="G401" s="211"/>
      <c r="H401" s="211"/>
      <c r="I401" s="211"/>
      <c r="J401" s="211"/>
      <c r="K401" s="211"/>
      <c r="L401" s="211"/>
      <c r="M401" s="211"/>
      <c r="N401" s="211"/>
      <c r="O401" s="211"/>
      <c r="P401" s="211"/>
      <c r="Q401" s="211"/>
      <c r="R401" s="211"/>
      <c r="S401" s="211"/>
      <c r="T401" s="211"/>
      <c r="U401" s="211"/>
      <c r="V401" s="211"/>
      <c r="W401" s="211"/>
      <c r="X401" s="211"/>
      <c r="Y401" s="211"/>
      <c r="Z401" s="211"/>
      <c r="AA401" s="211"/>
    </row>
    <row r="402" spans="1:27" ht="24.95" customHeight="1">
      <c r="A402" s="211"/>
      <c r="B402" s="211"/>
      <c r="C402" s="211"/>
      <c r="D402" s="211"/>
      <c r="E402" s="211"/>
      <c r="F402" s="211"/>
      <c r="G402" s="211"/>
      <c r="H402" s="211"/>
      <c r="I402" s="211"/>
      <c r="J402" s="211"/>
      <c r="K402" s="211"/>
      <c r="L402" s="211"/>
      <c r="M402" s="211"/>
      <c r="N402" s="211"/>
      <c r="O402" s="211"/>
      <c r="P402" s="211"/>
      <c r="Q402" s="211"/>
      <c r="R402" s="211"/>
      <c r="S402" s="211"/>
      <c r="T402" s="211"/>
      <c r="U402" s="211"/>
      <c r="V402" s="211"/>
      <c r="W402" s="211"/>
      <c r="X402" s="211"/>
      <c r="Y402" s="211"/>
      <c r="Z402" s="211"/>
      <c r="AA402" s="211"/>
    </row>
    <row r="403" spans="1:27" ht="24.95" customHeight="1">
      <c r="A403" s="211"/>
      <c r="B403" s="211"/>
      <c r="C403" s="211"/>
      <c r="D403" s="211"/>
      <c r="E403" s="211"/>
      <c r="F403" s="211"/>
      <c r="G403" s="211"/>
      <c r="H403" s="211"/>
      <c r="I403" s="211"/>
      <c r="J403" s="211"/>
      <c r="K403" s="211"/>
      <c r="L403" s="211"/>
      <c r="M403" s="211"/>
      <c r="N403" s="211"/>
      <c r="O403" s="211"/>
      <c r="P403" s="211"/>
      <c r="Q403" s="211"/>
      <c r="R403" s="211"/>
      <c r="S403" s="211"/>
      <c r="T403" s="211"/>
      <c r="U403" s="211"/>
      <c r="V403" s="211"/>
      <c r="W403" s="211"/>
      <c r="X403" s="211"/>
      <c r="Y403" s="211"/>
      <c r="Z403" s="211"/>
      <c r="AA403" s="211"/>
    </row>
    <row r="404" spans="1:27" ht="24.95" customHeight="1">
      <c r="A404" s="211"/>
      <c r="B404" s="211"/>
      <c r="C404" s="211"/>
      <c r="D404" s="211"/>
      <c r="E404" s="211"/>
      <c r="F404" s="211"/>
      <c r="G404" s="211"/>
      <c r="H404" s="211"/>
      <c r="I404" s="211"/>
      <c r="J404" s="211"/>
      <c r="K404" s="211"/>
      <c r="L404" s="211"/>
      <c r="M404" s="211"/>
      <c r="N404" s="211"/>
      <c r="O404" s="211"/>
      <c r="P404" s="211"/>
      <c r="Q404" s="211"/>
      <c r="R404" s="211"/>
      <c r="S404" s="211"/>
      <c r="T404" s="211"/>
      <c r="U404" s="211"/>
      <c r="V404" s="211"/>
      <c r="W404" s="211"/>
      <c r="X404" s="211"/>
      <c r="Y404" s="211"/>
      <c r="Z404" s="211"/>
      <c r="AA404" s="211"/>
    </row>
    <row r="405" spans="1:27" ht="24.95" customHeight="1">
      <c r="A405" s="211"/>
      <c r="B405" s="211"/>
      <c r="C405" s="211"/>
      <c r="D405" s="211"/>
      <c r="E405" s="211"/>
      <c r="F405" s="211"/>
      <c r="G405" s="211"/>
      <c r="H405" s="211"/>
      <c r="I405" s="211"/>
      <c r="J405" s="211"/>
      <c r="K405" s="211"/>
      <c r="L405" s="211"/>
      <c r="M405" s="211"/>
      <c r="N405" s="211"/>
      <c r="O405" s="211"/>
      <c r="P405" s="211"/>
      <c r="Q405" s="211"/>
      <c r="R405" s="211"/>
      <c r="S405" s="211"/>
      <c r="T405" s="211"/>
      <c r="U405" s="211"/>
      <c r="V405" s="211"/>
      <c r="W405" s="211"/>
      <c r="X405" s="211"/>
      <c r="Y405" s="211"/>
      <c r="Z405" s="211"/>
      <c r="AA405" s="211"/>
    </row>
    <row r="406" spans="1:27" ht="24.95" customHeight="1">
      <c r="A406" s="211"/>
      <c r="B406" s="211"/>
      <c r="C406" s="211"/>
      <c r="D406" s="211"/>
      <c r="E406" s="211"/>
      <c r="F406" s="211"/>
      <c r="G406" s="211"/>
      <c r="H406" s="211"/>
      <c r="I406" s="211"/>
      <c r="J406" s="211"/>
      <c r="K406" s="211"/>
      <c r="L406" s="211"/>
      <c r="M406" s="211"/>
      <c r="N406" s="211"/>
      <c r="O406" s="211"/>
      <c r="P406" s="211"/>
      <c r="Q406" s="211"/>
      <c r="R406" s="211"/>
      <c r="S406" s="211"/>
      <c r="T406" s="211"/>
      <c r="U406" s="211"/>
      <c r="V406" s="211"/>
      <c r="W406" s="211"/>
      <c r="X406" s="211"/>
      <c r="Y406" s="211"/>
      <c r="Z406" s="211"/>
      <c r="AA406" s="211"/>
    </row>
    <row r="407" spans="1:27" ht="24.95" customHeight="1">
      <c r="A407" s="211"/>
      <c r="B407" s="211"/>
      <c r="C407" s="211"/>
      <c r="D407" s="211"/>
      <c r="E407" s="211"/>
      <c r="F407" s="211"/>
      <c r="G407" s="211"/>
      <c r="H407" s="211"/>
      <c r="I407" s="211"/>
      <c r="J407" s="211"/>
      <c r="K407" s="211"/>
      <c r="L407" s="211"/>
      <c r="M407" s="211"/>
      <c r="N407" s="211"/>
      <c r="O407" s="211"/>
      <c r="P407" s="211"/>
      <c r="Q407" s="211"/>
      <c r="R407" s="211"/>
      <c r="S407" s="211"/>
      <c r="T407" s="211"/>
      <c r="U407" s="211"/>
      <c r="V407" s="211"/>
      <c r="W407" s="211"/>
      <c r="X407" s="211"/>
      <c r="Y407" s="211"/>
      <c r="Z407" s="211"/>
      <c r="AA407" s="211"/>
    </row>
    <row r="408" spans="1:27" ht="24.95" customHeight="1">
      <c r="A408" s="211"/>
      <c r="B408" s="211"/>
      <c r="C408" s="211"/>
      <c r="D408" s="211"/>
      <c r="E408" s="211"/>
      <c r="F408" s="211"/>
      <c r="G408" s="211"/>
      <c r="H408" s="211"/>
      <c r="I408" s="211"/>
      <c r="J408" s="211"/>
      <c r="K408" s="211"/>
      <c r="L408" s="211"/>
      <c r="M408" s="211"/>
      <c r="N408" s="211"/>
      <c r="O408" s="211"/>
      <c r="P408" s="211"/>
      <c r="Q408" s="211"/>
      <c r="R408" s="211"/>
      <c r="S408" s="211"/>
      <c r="T408" s="211"/>
      <c r="U408" s="211"/>
      <c r="V408" s="211"/>
      <c r="W408" s="211"/>
      <c r="X408" s="211"/>
      <c r="Y408" s="211"/>
      <c r="Z408" s="211"/>
      <c r="AA408" s="211"/>
    </row>
    <row r="409" spans="1:27" ht="24.95" customHeight="1">
      <c r="A409" s="211"/>
      <c r="B409" s="211"/>
      <c r="C409" s="211"/>
      <c r="D409" s="211"/>
      <c r="E409" s="211"/>
      <c r="F409" s="211"/>
      <c r="G409" s="211"/>
      <c r="H409" s="211"/>
      <c r="I409" s="211"/>
      <c r="J409" s="211"/>
      <c r="K409" s="211"/>
      <c r="L409" s="211"/>
      <c r="M409" s="211"/>
      <c r="N409" s="211"/>
      <c r="O409" s="211"/>
      <c r="P409" s="211"/>
      <c r="Q409" s="211"/>
      <c r="R409" s="211"/>
      <c r="S409" s="211"/>
      <c r="T409" s="211"/>
      <c r="U409" s="211"/>
      <c r="V409" s="211"/>
      <c r="W409" s="211"/>
      <c r="X409" s="211"/>
      <c r="Y409" s="211"/>
      <c r="Z409" s="211"/>
      <c r="AA409" s="211"/>
    </row>
    <row r="410" spans="1:27" ht="24.95" customHeight="1">
      <c r="A410" s="211"/>
      <c r="B410" s="211"/>
      <c r="C410" s="211"/>
      <c r="D410" s="211"/>
      <c r="E410" s="211"/>
      <c r="F410" s="211"/>
      <c r="G410" s="211"/>
      <c r="H410" s="211"/>
      <c r="I410" s="211"/>
      <c r="J410" s="211"/>
      <c r="K410" s="211"/>
      <c r="L410" s="211"/>
      <c r="M410" s="211"/>
      <c r="N410" s="211"/>
      <c r="O410" s="211"/>
      <c r="P410" s="211"/>
      <c r="Q410" s="211"/>
      <c r="R410" s="211"/>
      <c r="S410" s="211"/>
      <c r="T410" s="211"/>
      <c r="U410" s="211"/>
      <c r="V410" s="211"/>
      <c r="W410" s="211"/>
      <c r="X410" s="211"/>
      <c r="Y410" s="211"/>
      <c r="Z410" s="211"/>
      <c r="AA410" s="211"/>
    </row>
    <row r="411" spans="1:27" ht="24.95" customHeight="1">
      <c r="A411" s="211"/>
      <c r="B411" s="211"/>
      <c r="C411" s="211"/>
      <c r="D411" s="211"/>
      <c r="E411" s="211"/>
      <c r="F411" s="211"/>
      <c r="G411" s="211"/>
      <c r="H411" s="211"/>
      <c r="I411" s="211"/>
      <c r="J411" s="211"/>
      <c r="K411" s="211"/>
      <c r="L411" s="211"/>
      <c r="M411" s="211"/>
      <c r="N411" s="211"/>
      <c r="O411" s="211"/>
      <c r="P411" s="211"/>
      <c r="Q411" s="211"/>
      <c r="R411" s="211"/>
      <c r="S411" s="211"/>
      <c r="T411" s="211"/>
      <c r="U411" s="211"/>
      <c r="V411" s="211"/>
      <c r="W411" s="211"/>
      <c r="X411" s="211"/>
      <c r="Y411" s="211"/>
      <c r="Z411" s="211"/>
      <c r="AA411" s="211"/>
    </row>
    <row r="412" spans="1:27" ht="24.95" customHeight="1">
      <c r="A412" s="211"/>
      <c r="B412" s="211"/>
      <c r="C412" s="211"/>
      <c r="D412" s="211"/>
      <c r="E412" s="211"/>
      <c r="F412" s="211"/>
      <c r="G412" s="211"/>
      <c r="H412" s="211"/>
      <c r="I412" s="211"/>
      <c r="J412" s="211"/>
      <c r="K412" s="211"/>
      <c r="L412" s="211"/>
      <c r="M412" s="211"/>
      <c r="N412" s="211"/>
      <c r="O412" s="211"/>
      <c r="P412" s="211"/>
      <c r="Q412" s="211"/>
      <c r="R412" s="211"/>
      <c r="S412" s="211"/>
      <c r="T412" s="211"/>
      <c r="U412" s="211"/>
      <c r="V412" s="211"/>
      <c r="W412" s="211"/>
      <c r="X412" s="211"/>
      <c r="Y412" s="211"/>
      <c r="Z412" s="211"/>
      <c r="AA412" s="211"/>
    </row>
    <row r="413" spans="1:27" ht="24.95" customHeight="1">
      <c r="A413" s="211"/>
      <c r="B413" s="211"/>
      <c r="C413" s="211"/>
      <c r="D413" s="211"/>
      <c r="E413" s="211"/>
      <c r="F413" s="211"/>
      <c r="G413" s="211"/>
      <c r="H413" s="211"/>
      <c r="I413" s="211"/>
      <c r="J413" s="211"/>
      <c r="K413" s="211"/>
      <c r="L413" s="211"/>
      <c r="M413" s="211"/>
      <c r="N413" s="211"/>
      <c r="O413" s="211"/>
      <c r="P413" s="211"/>
      <c r="Q413" s="211"/>
      <c r="R413" s="211"/>
      <c r="S413" s="211"/>
      <c r="T413" s="211"/>
      <c r="U413" s="211"/>
      <c r="V413" s="211"/>
      <c r="W413" s="211"/>
      <c r="X413" s="211"/>
      <c r="Y413" s="211"/>
      <c r="Z413" s="211"/>
      <c r="AA413" s="211"/>
    </row>
    <row r="414" spans="1:27" ht="24.95" customHeight="1">
      <c r="A414" s="211"/>
      <c r="B414" s="211"/>
      <c r="C414" s="211"/>
      <c r="D414" s="211"/>
      <c r="E414" s="211"/>
      <c r="F414" s="211"/>
      <c r="G414" s="211"/>
      <c r="H414" s="211"/>
      <c r="I414" s="211"/>
      <c r="J414" s="211"/>
      <c r="K414" s="211"/>
      <c r="L414" s="211"/>
      <c r="M414" s="211"/>
      <c r="N414" s="211"/>
      <c r="O414" s="211"/>
      <c r="P414" s="211"/>
      <c r="Q414" s="211"/>
      <c r="R414" s="211"/>
      <c r="S414" s="211"/>
      <c r="T414" s="211"/>
      <c r="U414" s="211"/>
      <c r="V414" s="211"/>
      <c r="W414" s="211"/>
      <c r="X414" s="211"/>
      <c r="Y414" s="211"/>
      <c r="Z414" s="211"/>
      <c r="AA414" s="211"/>
    </row>
    <row r="415" spans="1:27" ht="24.95" customHeight="1">
      <c r="A415" s="211"/>
      <c r="B415" s="211"/>
      <c r="C415" s="211"/>
      <c r="D415" s="211"/>
      <c r="E415" s="211"/>
      <c r="F415" s="211"/>
      <c r="G415" s="211"/>
      <c r="H415" s="211"/>
      <c r="I415" s="211"/>
      <c r="J415" s="211"/>
      <c r="K415" s="211"/>
      <c r="L415" s="211"/>
      <c r="M415" s="211"/>
      <c r="N415" s="211"/>
      <c r="O415" s="211"/>
      <c r="P415" s="211"/>
      <c r="Q415" s="211"/>
      <c r="R415" s="211"/>
      <c r="S415" s="211"/>
      <c r="T415" s="211"/>
      <c r="U415" s="211"/>
      <c r="V415" s="211"/>
      <c r="W415" s="211"/>
      <c r="X415" s="211"/>
      <c r="Y415" s="211"/>
      <c r="Z415" s="211"/>
      <c r="AA415" s="211"/>
    </row>
    <row r="416" spans="1:27" ht="24.95" customHeight="1">
      <c r="A416" s="211"/>
      <c r="B416" s="211"/>
      <c r="C416" s="211"/>
      <c r="D416" s="211"/>
      <c r="E416" s="211"/>
      <c r="F416" s="211"/>
      <c r="G416" s="211"/>
      <c r="H416" s="211"/>
      <c r="I416" s="211"/>
      <c r="J416" s="211"/>
      <c r="K416" s="211"/>
      <c r="L416" s="211"/>
      <c r="M416" s="211"/>
      <c r="N416" s="211"/>
      <c r="O416" s="211"/>
      <c r="P416" s="211"/>
      <c r="Q416" s="211"/>
      <c r="R416" s="211"/>
      <c r="S416" s="211"/>
      <c r="T416" s="211"/>
      <c r="U416" s="211"/>
      <c r="V416" s="211"/>
      <c r="W416" s="211"/>
      <c r="X416" s="211"/>
      <c r="Y416" s="211"/>
      <c r="Z416" s="211"/>
      <c r="AA416" s="211"/>
    </row>
    <row r="417" spans="1:27" ht="24.95" customHeight="1">
      <c r="A417" s="211"/>
      <c r="B417" s="211"/>
      <c r="C417" s="211"/>
      <c r="D417" s="211"/>
      <c r="E417" s="211"/>
      <c r="F417" s="211"/>
      <c r="G417" s="211"/>
      <c r="H417" s="211"/>
      <c r="I417" s="211"/>
      <c r="J417" s="211"/>
      <c r="K417" s="211"/>
      <c r="L417" s="211"/>
      <c r="M417" s="211"/>
      <c r="N417" s="211"/>
      <c r="O417" s="211"/>
      <c r="P417" s="211"/>
      <c r="Q417" s="211"/>
      <c r="R417" s="211"/>
      <c r="S417" s="211"/>
      <c r="T417" s="211"/>
      <c r="U417" s="211"/>
      <c r="V417" s="211"/>
      <c r="W417" s="211"/>
      <c r="X417" s="211"/>
      <c r="Y417" s="211"/>
      <c r="Z417" s="211"/>
      <c r="AA417" s="211"/>
    </row>
    <row r="418" spans="1:27" ht="24.95" customHeight="1">
      <c r="A418" s="211"/>
      <c r="B418" s="211"/>
      <c r="C418" s="211"/>
      <c r="D418" s="211"/>
      <c r="E418" s="211"/>
      <c r="F418" s="211"/>
      <c r="G418" s="211"/>
      <c r="H418" s="211"/>
      <c r="I418" s="211"/>
      <c r="J418" s="211"/>
      <c r="K418" s="211"/>
      <c r="L418" s="211"/>
      <c r="M418" s="211"/>
      <c r="N418" s="211"/>
      <c r="O418" s="211"/>
      <c r="P418" s="211"/>
      <c r="Q418" s="211"/>
      <c r="R418" s="211"/>
      <c r="S418" s="211"/>
      <c r="T418" s="211"/>
      <c r="U418" s="211"/>
      <c r="V418" s="211"/>
      <c r="W418" s="211"/>
      <c r="X418" s="211"/>
      <c r="Y418" s="211"/>
      <c r="Z418" s="211"/>
      <c r="AA418" s="211"/>
    </row>
    <row r="419" spans="1:27" ht="24.95" customHeight="1">
      <c r="A419" s="211"/>
      <c r="B419" s="211"/>
      <c r="C419" s="211"/>
      <c r="D419" s="211"/>
      <c r="E419" s="211"/>
      <c r="F419" s="211"/>
      <c r="G419" s="211"/>
      <c r="H419" s="211"/>
      <c r="I419" s="211"/>
      <c r="J419" s="211"/>
      <c r="K419" s="211"/>
      <c r="L419" s="211"/>
      <c r="M419" s="211"/>
      <c r="N419" s="211"/>
      <c r="O419" s="211"/>
      <c r="P419" s="211"/>
      <c r="Q419" s="211"/>
      <c r="R419" s="211"/>
      <c r="S419" s="211"/>
      <c r="T419" s="211"/>
      <c r="U419" s="211"/>
      <c r="V419" s="211"/>
      <c r="W419" s="211"/>
      <c r="X419" s="211"/>
      <c r="Y419" s="211"/>
      <c r="Z419" s="211"/>
      <c r="AA419" s="211"/>
    </row>
    <row r="420" spans="1:27" ht="24.95" customHeight="1">
      <c r="A420" s="211"/>
      <c r="B420" s="211"/>
      <c r="C420" s="211"/>
      <c r="D420" s="211"/>
      <c r="E420" s="211"/>
      <c r="F420" s="211"/>
      <c r="G420" s="211"/>
      <c r="H420" s="211"/>
      <c r="I420" s="211"/>
      <c r="J420" s="211"/>
      <c r="K420" s="211"/>
      <c r="L420" s="211"/>
      <c r="M420" s="211"/>
      <c r="N420" s="211"/>
      <c r="O420" s="211"/>
      <c r="P420" s="211"/>
      <c r="Q420" s="211"/>
      <c r="R420" s="211"/>
      <c r="S420" s="211"/>
      <c r="T420" s="211"/>
      <c r="U420" s="211"/>
      <c r="V420" s="211"/>
      <c r="W420" s="211"/>
      <c r="X420" s="211"/>
      <c r="Y420" s="211"/>
      <c r="Z420" s="211"/>
      <c r="AA420" s="211"/>
    </row>
    <row r="421" spans="1:27" ht="24.95" customHeight="1">
      <c r="A421" s="211"/>
      <c r="B421" s="211"/>
      <c r="C421" s="211"/>
      <c r="D421" s="211"/>
      <c r="E421" s="211"/>
      <c r="F421" s="211"/>
      <c r="G421" s="211"/>
      <c r="H421" s="211"/>
      <c r="I421" s="211"/>
      <c r="J421" s="211"/>
      <c r="K421" s="211"/>
      <c r="L421" s="211"/>
      <c r="M421" s="211"/>
      <c r="N421" s="211"/>
      <c r="O421" s="211"/>
      <c r="P421" s="211"/>
      <c r="Q421" s="211"/>
      <c r="R421" s="211"/>
      <c r="S421" s="211"/>
      <c r="T421" s="211"/>
      <c r="U421" s="211"/>
      <c r="V421" s="211"/>
      <c r="W421" s="211"/>
      <c r="X421" s="211"/>
      <c r="Y421" s="211"/>
      <c r="Z421" s="211"/>
      <c r="AA421" s="211"/>
    </row>
    <row r="422" spans="1:27" ht="24.95" customHeight="1">
      <c r="A422" s="211"/>
      <c r="B422" s="211"/>
      <c r="C422" s="211"/>
      <c r="D422" s="211"/>
      <c r="E422" s="211"/>
      <c r="F422" s="211"/>
      <c r="G422" s="211"/>
      <c r="H422" s="211"/>
      <c r="I422" s="211"/>
      <c r="J422" s="211"/>
      <c r="K422" s="211"/>
      <c r="L422" s="211"/>
      <c r="M422" s="211"/>
      <c r="N422" s="211"/>
      <c r="O422" s="211"/>
      <c r="P422" s="211"/>
      <c r="Q422" s="211"/>
      <c r="R422" s="211"/>
      <c r="S422" s="211"/>
      <c r="T422" s="211"/>
      <c r="U422" s="211"/>
      <c r="V422" s="211"/>
      <c r="W422" s="211"/>
      <c r="X422" s="211"/>
      <c r="Y422" s="211"/>
      <c r="Z422" s="211"/>
      <c r="AA422" s="211"/>
    </row>
    <row r="423" spans="1:27" ht="24.95" customHeight="1">
      <c r="A423" s="211"/>
      <c r="B423" s="211"/>
      <c r="C423" s="211"/>
      <c r="D423" s="211"/>
      <c r="E423" s="211"/>
      <c r="F423" s="211"/>
      <c r="G423" s="211"/>
      <c r="H423" s="211"/>
      <c r="I423" s="211"/>
      <c r="J423" s="211"/>
      <c r="K423" s="211"/>
      <c r="L423" s="211"/>
      <c r="M423" s="211"/>
      <c r="N423" s="211"/>
      <c r="O423" s="211"/>
      <c r="P423" s="211"/>
      <c r="Q423" s="211"/>
      <c r="R423" s="211"/>
      <c r="S423" s="211"/>
      <c r="T423" s="211"/>
      <c r="U423" s="211"/>
      <c r="V423" s="211"/>
      <c r="W423" s="211"/>
      <c r="X423" s="211"/>
      <c r="Y423" s="211"/>
      <c r="Z423" s="211"/>
      <c r="AA423" s="211"/>
    </row>
    <row r="424" spans="1:27" ht="24.95" customHeight="1">
      <c r="A424" s="211"/>
      <c r="B424" s="211"/>
      <c r="C424" s="211"/>
      <c r="D424" s="211"/>
      <c r="E424" s="211"/>
      <c r="F424" s="211"/>
      <c r="G424" s="211"/>
      <c r="H424" s="211"/>
      <c r="I424" s="211"/>
      <c r="J424" s="211"/>
      <c r="K424" s="211"/>
      <c r="L424" s="211"/>
      <c r="M424" s="211"/>
      <c r="N424" s="211"/>
      <c r="O424" s="211"/>
      <c r="P424" s="211"/>
      <c r="Q424" s="211"/>
      <c r="R424" s="211"/>
      <c r="S424" s="211"/>
      <c r="T424" s="211"/>
      <c r="U424" s="211"/>
      <c r="V424" s="211"/>
      <c r="W424" s="211"/>
      <c r="X424" s="211"/>
      <c r="Y424" s="211"/>
      <c r="Z424" s="211"/>
      <c r="AA424" s="211"/>
    </row>
    <row r="425" spans="1:27" ht="24.95" customHeight="1">
      <c r="A425" s="211"/>
      <c r="B425" s="211"/>
      <c r="C425" s="211"/>
      <c r="D425" s="211"/>
      <c r="E425" s="211"/>
      <c r="F425" s="211"/>
      <c r="G425" s="211"/>
      <c r="H425" s="211"/>
      <c r="I425" s="211"/>
      <c r="J425" s="211"/>
      <c r="K425" s="211"/>
      <c r="L425" s="211"/>
      <c r="M425" s="211"/>
      <c r="N425" s="211"/>
      <c r="O425" s="211"/>
      <c r="P425" s="211"/>
      <c r="Q425" s="211"/>
      <c r="R425" s="211"/>
      <c r="S425" s="211"/>
      <c r="T425" s="211"/>
      <c r="U425" s="211"/>
      <c r="V425" s="211"/>
      <c r="W425" s="211"/>
      <c r="X425" s="211"/>
      <c r="Y425" s="211"/>
      <c r="Z425" s="211"/>
      <c r="AA425" s="211"/>
    </row>
    <row r="426" spans="1:27" ht="24.95" customHeight="1">
      <c r="A426" s="211"/>
      <c r="B426" s="211"/>
      <c r="C426" s="211"/>
      <c r="D426" s="211"/>
      <c r="E426" s="211"/>
      <c r="F426" s="211"/>
      <c r="G426" s="211"/>
      <c r="H426" s="211"/>
      <c r="I426" s="211"/>
      <c r="J426" s="211"/>
      <c r="K426" s="211"/>
      <c r="L426" s="211"/>
      <c r="M426" s="211"/>
      <c r="N426" s="211"/>
      <c r="O426" s="211"/>
      <c r="P426" s="211"/>
      <c r="Q426" s="211"/>
      <c r="R426" s="211"/>
      <c r="S426" s="211"/>
      <c r="T426" s="211"/>
      <c r="U426" s="211"/>
      <c r="V426" s="211"/>
      <c r="W426" s="211"/>
      <c r="X426" s="211"/>
      <c r="Y426" s="211"/>
      <c r="Z426" s="211"/>
      <c r="AA426" s="211"/>
    </row>
    <row r="427" spans="1:27" ht="24.95" customHeight="1">
      <c r="A427" s="211"/>
      <c r="B427" s="211"/>
      <c r="C427" s="211"/>
      <c r="D427" s="211"/>
      <c r="E427" s="211"/>
      <c r="F427" s="211"/>
      <c r="G427" s="211"/>
      <c r="H427" s="211"/>
      <c r="I427" s="211"/>
      <c r="J427" s="211"/>
      <c r="K427" s="211"/>
      <c r="L427" s="211"/>
      <c r="M427" s="211"/>
      <c r="N427" s="211"/>
      <c r="O427" s="211"/>
      <c r="P427" s="211"/>
      <c r="Q427" s="211"/>
      <c r="R427" s="211"/>
      <c r="S427" s="211"/>
      <c r="T427" s="211"/>
      <c r="U427" s="211"/>
      <c r="V427" s="211"/>
      <c r="W427" s="211"/>
      <c r="X427" s="211"/>
      <c r="Y427" s="211"/>
      <c r="Z427" s="211"/>
      <c r="AA427" s="211"/>
    </row>
    <row r="428" spans="1:27" ht="24.95" customHeight="1">
      <c r="A428" s="211"/>
      <c r="B428" s="211"/>
      <c r="C428" s="211"/>
      <c r="D428" s="211"/>
      <c r="E428" s="211"/>
      <c r="F428" s="211"/>
      <c r="G428" s="211"/>
      <c r="H428" s="211"/>
      <c r="I428" s="211"/>
      <c r="J428" s="211"/>
      <c r="K428" s="211"/>
      <c r="L428" s="211"/>
      <c r="M428" s="211"/>
      <c r="N428" s="211"/>
      <c r="O428" s="211"/>
      <c r="P428" s="211"/>
      <c r="Q428" s="211"/>
      <c r="R428" s="211"/>
      <c r="S428" s="211"/>
      <c r="T428" s="211"/>
      <c r="U428" s="211"/>
      <c r="V428" s="211"/>
      <c r="W428" s="211"/>
      <c r="X428" s="211"/>
      <c r="Y428" s="211"/>
      <c r="Z428" s="211"/>
      <c r="AA428" s="211"/>
    </row>
    <row r="429" spans="1:27" ht="24.95" customHeight="1">
      <c r="A429" s="211"/>
      <c r="B429" s="211"/>
      <c r="C429" s="211"/>
      <c r="D429" s="211"/>
      <c r="E429" s="211"/>
      <c r="F429" s="211"/>
      <c r="G429" s="211"/>
      <c r="H429" s="211"/>
      <c r="I429" s="211"/>
      <c r="J429" s="211"/>
      <c r="K429" s="211"/>
      <c r="L429" s="211"/>
      <c r="M429" s="211"/>
      <c r="N429" s="211"/>
      <c r="O429" s="211"/>
      <c r="P429" s="211"/>
      <c r="Q429" s="211"/>
      <c r="R429" s="211"/>
      <c r="S429" s="211"/>
      <c r="T429" s="211"/>
      <c r="U429" s="211"/>
      <c r="V429" s="211"/>
      <c r="W429" s="211"/>
      <c r="X429" s="211"/>
      <c r="Y429" s="211"/>
      <c r="Z429" s="211"/>
      <c r="AA429" s="211"/>
    </row>
    <row r="430" spans="1:27" ht="24.95" customHeight="1">
      <c r="A430" s="211"/>
      <c r="B430" s="211"/>
      <c r="C430" s="211"/>
      <c r="D430" s="211"/>
      <c r="E430" s="211"/>
      <c r="F430" s="211"/>
      <c r="G430" s="211"/>
      <c r="H430" s="211"/>
      <c r="I430" s="211"/>
      <c r="J430" s="211"/>
      <c r="K430" s="211"/>
      <c r="L430" s="211"/>
      <c r="M430" s="211"/>
      <c r="N430" s="211"/>
      <c r="O430" s="211"/>
      <c r="P430" s="211"/>
      <c r="Q430" s="211"/>
      <c r="R430" s="211"/>
      <c r="S430" s="211"/>
      <c r="T430" s="211"/>
      <c r="U430" s="211"/>
      <c r="V430" s="211"/>
      <c r="W430" s="211"/>
      <c r="X430" s="211"/>
      <c r="Y430" s="211"/>
      <c r="Z430" s="211"/>
      <c r="AA430" s="211"/>
    </row>
    <row r="431" spans="1:27" ht="24.95" customHeight="1">
      <c r="A431" s="211"/>
      <c r="B431" s="211"/>
      <c r="C431" s="211"/>
      <c r="D431" s="211"/>
      <c r="E431" s="211"/>
      <c r="F431" s="211"/>
      <c r="G431" s="211"/>
      <c r="H431" s="211"/>
      <c r="I431" s="211"/>
      <c r="J431" s="211"/>
      <c r="K431" s="211"/>
      <c r="L431" s="211"/>
      <c r="M431" s="211"/>
      <c r="N431" s="211"/>
      <c r="O431" s="211"/>
      <c r="P431" s="211"/>
      <c r="Q431" s="211"/>
      <c r="R431" s="211"/>
      <c r="S431" s="211"/>
      <c r="T431" s="211"/>
      <c r="U431" s="211"/>
      <c r="V431" s="211"/>
      <c r="W431" s="211"/>
      <c r="X431" s="211"/>
      <c r="Y431" s="211"/>
      <c r="Z431" s="211"/>
      <c r="AA431" s="211"/>
    </row>
    <row r="432" spans="1:27" ht="24.95" customHeight="1">
      <c r="A432" s="211"/>
      <c r="B432" s="211"/>
      <c r="C432" s="211"/>
      <c r="D432" s="211"/>
      <c r="E432" s="211"/>
      <c r="F432" s="211"/>
      <c r="G432" s="211"/>
      <c r="H432" s="211"/>
      <c r="I432" s="211"/>
      <c r="J432" s="211"/>
      <c r="K432" s="211"/>
      <c r="L432" s="211"/>
      <c r="M432" s="211"/>
      <c r="N432" s="211"/>
      <c r="O432" s="211"/>
      <c r="P432" s="211"/>
      <c r="Q432" s="211"/>
      <c r="R432" s="211"/>
      <c r="S432" s="211"/>
      <c r="T432" s="211"/>
      <c r="U432" s="211"/>
      <c r="V432" s="211"/>
      <c r="W432" s="211"/>
      <c r="X432" s="211"/>
      <c r="Y432" s="211"/>
      <c r="Z432" s="211"/>
      <c r="AA432" s="211"/>
    </row>
    <row r="433" spans="1:27" ht="24.95" customHeight="1">
      <c r="A433" s="211"/>
      <c r="B433" s="211"/>
      <c r="C433" s="211"/>
      <c r="D433" s="211"/>
      <c r="E433" s="211"/>
      <c r="F433" s="211"/>
      <c r="G433" s="211"/>
      <c r="H433" s="211"/>
      <c r="I433" s="211"/>
      <c r="J433" s="211"/>
      <c r="K433" s="211"/>
      <c r="L433" s="211"/>
      <c r="M433" s="211"/>
      <c r="N433" s="211"/>
      <c r="O433" s="211"/>
      <c r="P433" s="211"/>
      <c r="Q433" s="211"/>
      <c r="R433" s="211"/>
      <c r="S433" s="211"/>
      <c r="T433" s="211"/>
      <c r="U433" s="211"/>
      <c r="V433" s="211"/>
      <c r="W433" s="211"/>
      <c r="X433" s="211"/>
      <c r="Y433" s="211"/>
      <c r="Z433" s="211"/>
      <c r="AA433" s="211"/>
    </row>
    <row r="434" spans="1:27" ht="24.95" customHeight="1">
      <c r="A434" s="211"/>
      <c r="B434" s="211"/>
      <c r="C434" s="211"/>
      <c r="D434" s="211"/>
      <c r="E434" s="211"/>
      <c r="F434" s="211"/>
      <c r="G434" s="211"/>
      <c r="H434" s="211"/>
      <c r="I434" s="211"/>
      <c r="J434" s="211"/>
      <c r="K434" s="211"/>
      <c r="L434" s="211"/>
      <c r="M434" s="211"/>
      <c r="N434" s="211"/>
      <c r="O434" s="211"/>
      <c r="P434" s="211"/>
      <c r="Q434" s="211"/>
      <c r="R434" s="211"/>
      <c r="S434" s="211"/>
      <c r="T434" s="211"/>
      <c r="U434" s="211"/>
      <c r="V434" s="211"/>
      <c r="W434" s="211"/>
      <c r="X434" s="211"/>
      <c r="Y434" s="211"/>
      <c r="Z434" s="211"/>
      <c r="AA434" s="211"/>
    </row>
    <row r="435" spans="1:27" ht="24.95" customHeight="1">
      <c r="A435" s="211"/>
      <c r="B435" s="211"/>
      <c r="C435" s="211"/>
      <c r="D435" s="211"/>
      <c r="E435" s="211"/>
      <c r="F435" s="211"/>
      <c r="G435" s="211"/>
      <c r="H435" s="211"/>
      <c r="I435" s="211"/>
      <c r="J435" s="211"/>
      <c r="K435" s="211"/>
      <c r="L435" s="211"/>
      <c r="M435" s="211"/>
      <c r="N435" s="211"/>
      <c r="O435" s="211"/>
      <c r="P435" s="211"/>
      <c r="Q435" s="211"/>
      <c r="R435" s="211"/>
      <c r="S435" s="211"/>
      <c r="T435" s="211"/>
      <c r="U435" s="211"/>
      <c r="V435" s="211"/>
      <c r="W435" s="211"/>
      <c r="X435" s="211"/>
      <c r="Y435" s="211"/>
      <c r="Z435" s="211"/>
      <c r="AA435" s="211"/>
    </row>
    <row r="436" spans="1:27" ht="24.95" customHeight="1">
      <c r="A436" s="211"/>
      <c r="B436" s="211"/>
      <c r="C436" s="211"/>
      <c r="D436" s="211"/>
      <c r="E436" s="211"/>
      <c r="F436" s="211"/>
      <c r="G436" s="211"/>
      <c r="H436" s="211"/>
      <c r="I436" s="211"/>
      <c r="J436" s="211"/>
      <c r="K436" s="211"/>
      <c r="L436" s="211"/>
      <c r="M436" s="211"/>
      <c r="N436" s="211"/>
      <c r="O436" s="211"/>
      <c r="P436" s="211"/>
      <c r="Q436" s="211"/>
      <c r="R436" s="211"/>
      <c r="S436" s="211"/>
      <c r="T436" s="211"/>
      <c r="U436" s="211"/>
      <c r="V436" s="211"/>
      <c r="W436" s="211"/>
      <c r="X436" s="211"/>
      <c r="Y436" s="211"/>
      <c r="Z436" s="211"/>
      <c r="AA436" s="211"/>
    </row>
    <row r="437" spans="1:27" ht="24.95" customHeight="1">
      <c r="A437" s="211"/>
      <c r="B437" s="211"/>
      <c r="C437" s="211"/>
      <c r="D437" s="211"/>
      <c r="E437" s="211"/>
      <c r="F437" s="211"/>
      <c r="G437" s="211"/>
      <c r="H437" s="211"/>
      <c r="I437" s="211"/>
      <c r="J437" s="211"/>
      <c r="K437" s="211"/>
      <c r="L437" s="211"/>
      <c r="M437" s="211"/>
      <c r="N437" s="211"/>
      <c r="O437" s="211"/>
      <c r="P437" s="211"/>
      <c r="Q437" s="211"/>
      <c r="R437" s="211"/>
      <c r="S437" s="211"/>
      <c r="T437" s="211"/>
      <c r="U437" s="211"/>
      <c r="V437" s="211"/>
      <c r="W437" s="211"/>
      <c r="X437" s="211"/>
      <c r="Y437" s="211"/>
      <c r="Z437" s="211"/>
      <c r="AA437" s="211"/>
    </row>
    <row r="438" spans="1:27" ht="24.95" customHeight="1">
      <c r="A438" s="211"/>
      <c r="B438" s="211"/>
      <c r="C438" s="211"/>
      <c r="D438" s="211"/>
      <c r="E438" s="211"/>
      <c r="F438" s="211"/>
      <c r="G438" s="211"/>
      <c r="H438" s="211"/>
      <c r="I438" s="211"/>
      <c r="J438" s="211"/>
      <c r="K438" s="211"/>
      <c r="L438" s="211"/>
      <c r="M438" s="211"/>
      <c r="N438" s="211"/>
      <c r="O438" s="211"/>
      <c r="P438" s="211"/>
      <c r="Q438" s="211"/>
      <c r="R438" s="211"/>
      <c r="S438" s="211"/>
      <c r="T438" s="211"/>
      <c r="U438" s="211"/>
      <c r="V438" s="211"/>
      <c r="W438" s="211"/>
      <c r="X438" s="211"/>
      <c r="Y438" s="211"/>
      <c r="Z438" s="211"/>
      <c r="AA438" s="211"/>
    </row>
    <row r="439" spans="1:27" ht="24.95" customHeight="1">
      <c r="A439" s="211"/>
      <c r="B439" s="211"/>
      <c r="C439" s="211"/>
      <c r="D439" s="211"/>
      <c r="E439" s="211"/>
      <c r="F439" s="211"/>
      <c r="G439" s="211"/>
      <c r="H439" s="211"/>
      <c r="I439" s="211"/>
      <c r="J439" s="211"/>
      <c r="K439" s="211"/>
      <c r="L439" s="211"/>
      <c r="M439" s="211"/>
      <c r="N439" s="211"/>
      <c r="O439" s="211"/>
      <c r="P439" s="211"/>
      <c r="Q439" s="211"/>
      <c r="R439" s="211"/>
      <c r="S439" s="211"/>
      <c r="T439" s="211"/>
      <c r="U439" s="211"/>
      <c r="V439" s="211"/>
      <c r="W439" s="211"/>
      <c r="X439" s="211"/>
      <c r="Y439" s="211"/>
      <c r="Z439" s="211"/>
      <c r="AA439" s="211"/>
    </row>
    <row r="440" spans="1:27" ht="24.95" customHeight="1">
      <c r="A440" s="211"/>
      <c r="B440" s="211"/>
      <c r="C440" s="211"/>
      <c r="D440" s="211"/>
      <c r="E440" s="211"/>
      <c r="F440" s="211"/>
      <c r="G440" s="211"/>
      <c r="H440" s="211"/>
      <c r="I440" s="211"/>
      <c r="J440" s="211"/>
      <c r="K440" s="211"/>
      <c r="L440" s="211"/>
      <c r="M440" s="211"/>
      <c r="N440" s="211"/>
      <c r="O440" s="211"/>
      <c r="P440" s="211"/>
      <c r="Q440" s="211"/>
      <c r="R440" s="211"/>
      <c r="S440" s="211"/>
      <c r="T440" s="211"/>
      <c r="U440" s="211"/>
      <c r="V440" s="211"/>
      <c r="W440" s="211"/>
      <c r="X440" s="211"/>
      <c r="Y440" s="211"/>
      <c r="Z440" s="211"/>
      <c r="AA440" s="211"/>
    </row>
    <row r="441" spans="1:27" ht="24.95" customHeight="1">
      <c r="A441" s="211"/>
      <c r="B441" s="211"/>
      <c r="C441" s="211"/>
      <c r="D441" s="211"/>
      <c r="E441" s="211"/>
      <c r="F441" s="211"/>
      <c r="G441" s="211"/>
      <c r="H441" s="211"/>
      <c r="I441" s="211"/>
      <c r="J441" s="211"/>
      <c r="K441" s="211"/>
      <c r="L441" s="211"/>
      <c r="M441" s="211"/>
      <c r="N441" s="211"/>
      <c r="O441" s="211"/>
      <c r="P441" s="211"/>
      <c r="Q441" s="211"/>
      <c r="R441" s="211"/>
      <c r="S441" s="211"/>
      <c r="T441" s="211"/>
      <c r="U441" s="211"/>
      <c r="V441" s="211"/>
      <c r="W441" s="211"/>
      <c r="X441" s="211"/>
      <c r="Y441" s="211"/>
      <c r="Z441" s="211"/>
      <c r="AA441" s="211"/>
    </row>
    <row r="442" spans="1:27" ht="24.95" customHeight="1">
      <c r="A442" s="211"/>
      <c r="B442" s="211"/>
      <c r="C442" s="211"/>
      <c r="D442" s="211"/>
      <c r="E442" s="211"/>
      <c r="F442" s="211"/>
      <c r="G442" s="211"/>
      <c r="H442" s="211"/>
      <c r="I442" s="211"/>
      <c r="J442" s="211"/>
      <c r="K442" s="211"/>
      <c r="L442" s="211"/>
      <c r="M442" s="211"/>
      <c r="N442" s="211"/>
      <c r="O442" s="211"/>
      <c r="P442" s="211"/>
      <c r="Q442" s="211"/>
      <c r="R442" s="211"/>
      <c r="S442" s="211"/>
      <c r="T442" s="211"/>
      <c r="U442" s="211"/>
      <c r="V442" s="211"/>
      <c r="W442" s="211"/>
      <c r="X442" s="211"/>
      <c r="Y442" s="211"/>
      <c r="Z442" s="211"/>
      <c r="AA442" s="211"/>
    </row>
    <row r="443" spans="1:27" ht="24.95" customHeight="1">
      <c r="A443" s="211"/>
      <c r="B443" s="211"/>
      <c r="C443" s="211"/>
      <c r="D443" s="211"/>
      <c r="E443" s="211"/>
      <c r="F443" s="211"/>
      <c r="G443" s="211"/>
      <c r="H443" s="211"/>
      <c r="I443" s="211"/>
      <c r="J443" s="211"/>
      <c r="K443" s="211"/>
      <c r="L443" s="211"/>
      <c r="M443" s="211"/>
      <c r="N443" s="211"/>
      <c r="O443" s="211"/>
      <c r="P443" s="211"/>
      <c r="Q443" s="211"/>
      <c r="R443" s="211"/>
      <c r="S443" s="211"/>
      <c r="T443" s="211"/>
      <c r="U443" s="211"/>
      <c r="V443" s="211"/>
      <c r="W443" s="211"/>
      <c r="X443" s="211"/>
      <c r="Y443" s="211"/>
      <c r="Z443" s="211"/>
      <c r="AA443" s="211"/>
    </row>
    <row r="444" spans="1:27" ht="24.95" customHeight="1">
      <c r="A444" s="211"/>
      <c r="B444" s="211"/>
      <c r="C444" s="211"/>
      <c r="D444" s="211"/>
      <c r="E444" s="211"/>
      <c r="F444" s="211"/>
      <c r="G444" s="211"/>
      <c r="H444" s="211"/>
      <c r="I444" s="211"/>
      <c r="J444" s="211"/>
      <c r="K444" s="211"/>
      <c r="L444" s="211"/>
      <c r="M444" s="211"/>
      <c r="N444" s="211"/>
      <c r="O444" s="211"/>
      <c r="P444" s="211"/>
      <c r="Q444" s="211"/>
      <c r="R444" s="211"/>
      <c r="S444" s="211"/>
      <c r="T444" s="211"/>
      <c r="U444" s="211"/>
      <c r="V444" s="211"/>
      <c r="W444" s="211"/>
      <c r="X444" s="211"/>
      <c r="Y444" s="211"/>
      <c r="Z444" s="211"/>
      <c r="AA444" s="211"/>
    </row>
    <row r="445" spans="1:27" ht="24.95" customHeight="1">
      <c r="A445" s="211"/>
      <c r="B445" s="211"/>
      <c r="C445" s="211"/>
      <c r="D445" s="211"/>
      <c r="E445" s="211"/>
      <c r="F445" s="211"/>
      <c r="G445" s="211"/>
      <c r="H445" s="211"/>
      <c r="I445" s="211"/>
      <c r="J445" s="211"/>
      <c r="K445" s="211"/>
      <c r="L445" s="211"/>
      <c r="M445" s="211"/>
      <c r="N445" s="211"/>
      <c r="O445" s="211"/>
      <c r="P445" s="211"/>
      <c r="Q445" s="211"/>
      <c r="R445" s="211"/>
      <c r="S445" s="211"/>
      <c r="T445" s="211"/>
      <c r="U445" s="211"/>
      <c r="V445" s="211"/>
      <c r="W445" s="211"/>
      <c r="X445" s="211"/>
      <c r="Y445" s="211"/>
      <c r="Z445" s="211"/>
      <c r="AA445" s="211"/>
    </row>
    <row r="446" spans="1:27" ht="24.95" customHeight="1">
      <c r="A446" s="211"/>
      <c r="B446" s="211"/>
      <c r="C446" s="211"/>
      <c r="D446" s="211"/>
      <c r="E446" s="211"/>
      <c r="F446" s="211"/>
      <c r="G446" s="211"/>
      <c r="H446" s="211"/>
      <c r="I446" s="211"/>
      <c r="J446" s="211"/>
      <c r="K446" s="211"/>
      <c r="L446" s="211"/>
      <c r="M446" s="211"/>
      <c r="N446" s="211"/>
      <c r="O446" s="211"/>
      <c r="P446" s="211"/>
      <c r="Q446" s="211"/>
      <c r="R446" s="211"/>
      <c r="S446" s="211"/>
      <c r="T446" s="211"/>
      <c r="U446" s="211"/>
      <c r="V446" s="211"/>
      <c r="W446" s="211"/>
      <c r="X446" s="211"/>
      <c r="Y446" s="211"/>
      <c r="Z446" s="211"/>
      <c r="AA446" s="211"/>
    </row>
    <row r="447" spans="1:27" ht="24.95" customHeight="1">
      <c r="A447" s="211"/>
      <c r="B447" s="211"/>
      <c r="C447" s="211"/>
      <c r="D447" s="211"/>
      <c r="E447" s="211"/>
      <c r="F447" s="211"/>
      <c r="G447" s="211"/>
      <c r="H447" s="211"/>
      <c r="I447" s="211"/>
      <c r="J447" s="211"/>
      <c r="K447" s="211"/>
      <c r="L447" s="211"/>
      <c r="M447" s="211"/>
      <c r="N447" s="211"/>
      <c r="O447" s="211"/>
      <c r="P447" s="211"/>
      <c r="Q447" s="211"/>
      <c r="R447" s="211"/>
      <c r="S447" s="211"/>
      <c r="T447" s="211"/>
      <c r="U447" s="211"/>
      <c r="V447" s="211"/>
      <c r="W447" s="211"/>
      <c r="X447" s="211"/>
      <c r="Y447" s="211"/>
      <c r="Z447" s="211"/>
      <c r="AA447" s="211"/>
    </row>
    <row r="448" spans="1:27" ht="24.95" customHeight="1">
      <c r="A448" s="211"/>
      <c r="B448" s="211"/>
      <c r="C448" s="211"/>
      <c r="D448" s="211"/>
      <c r="E448" s="211"/>
      <c r="F448" s="211"/>
      <c r="G448" s="211"/>
      <c r="H448" s="211"/>
      <c r="I448" s="211"/>
      <c r="J448" s="211"/>
      <c r="K448" s="211"/>
      <c r="L448" s="211"/>
      <c r="M448" s="211"/>
      <c r="N448" s="211"/>
      <c r="O448" s="211"/>
      <c r="P448" s="211"/>
      <c r="Q448" s="211"/>
      <c r="R448" s="211"/>
      <c r="S448" s="211"/>
      <c r="T448" s="211"/>
      <c r="U448" s="211"/>
      <c r="V448" s="211"/>
      <c r="W448" s="211"/>
      <c r="X448" s="211"/>
      <c r="Y448" s="211"/>
      <c r="Z448" s="211"/>
      <c r="AA448" s="211"/>
    </row>
    <row r="449" spans="1:27" ht="24.95" customHeight="1">
      <c r="A449" s="211"/>
      <c r="B449" s="211"/>
      <c r="C449" s="211"/>
      <c r="D449" s="211"/>
      <c r="E449" s="211"/>
      <c r="F449" s="211"/>
      <c r="G449" s="211"/>
      <c r="H449" s="211"/>
      <c r="I449" s="211"/>
      <c r="J449" s="211"/>
      <c r="K449" s="211"/>
      <c r="L449" s="211"/>
      <c r="M449" s="211"/>
      <c r="N449" s="211"/>
      <c r="O449" s="211"/>
      <c r="P449" s="211"/>
      <c r="Q449" s="211"/>
      <c r="R449" s="211"/>
      <c r="S449" s="211"/>
      <c r="T449" s="211"/>
      <c r="U449" s="211"/>
      <c r="V449" s="211"/>
      <c r="W449" s="211"/>
      <c r="X449" s="211"/>
      <c r="Y449" s="211"/>
      <c r="Z449" s="211"/>
      <c r="AA449" s="211"/>
    </row>
    <row r="450" spans="1:27" ht="24.95" customHeight="1">
      <c r="A450" s="211"/>
      <c r="B450" s="211"/>
      <c r="C450" s="211"/>
      <c r="D450" s="211"/>
      <c r="E450" s="211"/>
      <c r="F450" s="211"/>
      <c r="G450" s="211"/>
      <c r="H450" s="211"/>
      <c r="I450" s="211"/>
      <c r="J450" s="211"/>
      <c r="K450" s="211"/>
      <c r="L450" s="211"/>
      <c r="M450" s="211"/>
      <c r="N450" s="211"/>
      <c r="O450" s="211"/>
      <c r="P450" s="211"/>
      <c r="Q450" s="211"/>
      <c r="R450" s="211"/>
      <c r="S450" s="211"/>
      <c r="T450" s="211"/>
      <c r="U450" s="211"/>
      <c r="V450" s="211"/>
      <c r="W450" s="211"/>
      <c r="X450" s="211"/>
      <c r="Y450" s="211"/>
      <c r="Z450" s="211"/>
      <c r="AA450" s="211"/>
    </row>
    <row r="451" spans="1:27" ht="24.95" customHeight="1">
      <c r="A451" s="211"/>
      <c r="B451" s="211"/>
      <c r="C451" s="211"/>
      <c r="D451" s="211"/>
      <c r="E451" s="211"/>
      <c r="F451" s="211"/>
      <c r="G451" s="211"/>
      <c r="H451" s="211"/>
      <c r="I451" s="211"/>
      <c r="J451" s="211"/>
      <c r="K451" s="211"/>
      <c r="L451" s="211"/>
      <c r="M451" s="211"/>
      <c r="N451" s="211"/>
      <c r="O451" s="211"/>
      <c r="P451" s="211"/>
      <c r="Q451" s="211"/>
      <c r="R451" s="211"/>
      <c r="S451" s="211"/>
      <c r="T451" s="211"/>
      <c r="U451" s="211"/>
      <c r="V451" s="211"/>
      <c r="W451" s="211"/>
      <c r="X451" s="211"/>
      <c r="Y451" s="211"/>
      <c r="Z451" s="211"/>
      <c r="AA451" s="211"/>
    </row>
    <row r="452" spans="1:27" ht="24.95" customHeight="1">
      <c r="A452" s="211"/>
      <c r="B452" s="211"/>
      <c r="C452" s="211"/>
      <c r="D452" s="211"/>
      <c r="E452" s="211"/>
      <c r="F452" s="211"/>
      <c r="G452" s="211"/>
      <c r="H452" s="211"/>
      <c r="I452" s="211"/>
      <c r="J452" s="211"/>
      <c r="K452" s="211"/>
      <c r="L452" s="211"/>
      <c r="M452" s="211"/>
      <c r="N452" s="211"/>
      <c r="O452" s="211"/>
      <c r="P452" s="211"/>
      <c r="Q452" s="211"/>
      <c r="R452" s="211"/>
      <c r="S452" s="211"/>
      <c r="T452" s="211"/>
      <c r="U452" s="211"/>
      <c r="V452" s="211"/>
      <c r="W452" s="211"/>
      <c r="X452" s="211"/>
      <c r="Y452" s="211"/>
      <c r="Z452" s="211"/>
      <c r="AA452" s="211"/>
    </row>
    <row r="453" spans="1:27" ht="24.95" customHeight="1">
      <c r="A453" s="211"/>
      <c r="B453" s="211"/>
      <c r="C453" s="211"/>
      <c r="D453" s="211"/>
      <c r="E453" s="211"/>
      <c r="F453" s="211"/>
      <c r="G453" s="211"/>
      <c r="H453" s="211"/>
      <c r="I453" s="211"/>
      <c r="J453" s="211"/>
      <c r="K453" s="211"/>
      <c r="L453" s="211"/>
      <c r="M453" s="211"/>
      <c r="N453" s="211"/>
      <c r="O453" s="211"/>
      <c r="P453" s="211"/>
      <c r="Q453" s="211"/>
      <c r="R453" s="211"/>
      <c r="S453" s="211"/>
      <c r="T453" s="211"/>
      <c r="U453" s="211"/>
      <c r="V453" s="211"/>
      <c r="W453" s="211"/>
      <c r="X453" s="211"/>
      <c r="Y453" s="211"/>
      <c r="Z453" s="211"/>
      <c r="AA453" s="211"/>
    </row>
    <row r="454" spans="1:27" ht="24.95" customHeight="1">
      <c r="A454" s="211"/>
      <c r="B454" s="211"/>
      <c r="C454" s="211"/>
      <c r="D454" s="211"/>
      <c r="E454" s="211"/>
      <c r="F454" s="211"/>
      <c r="G454" s="211"/>
      <c r="H454" s="211"/>
      <c r="I454" s="211"/>
      <c r="J454" s="211"/>
      <c r="K454" s="211"/>
      <c r="L454" s="211"/>
      <c r="M454" s="211"/>
      <c r="N454" s="211"/>
      <c r="O454" s="211"/>
      <c r="P454" s="211"/>
      <c r="Q454" s="211"/>
      <c r="R454" s="211"/>
      <c r="S454" s="211"/>
      <c r="T454" s="211"/>
      <c r="U454" s="211"/>
      <c r="V454" s="211"/>
      <c r="W454" s="211"/>
      <c r="X454" s="211"/>
      <c r="Y454" s="211"/>
      <c r="Z454" s="211"/>
      <c r="AA454" s="211"/>
    </row>
    <row r="455" spans="1:27" ht="24.95" customHeight="1">
      <c r="A455" s="211"/>
      <c r="B455" s="211"/>
      <c r="C455" s="211"/>
      <c r="D455" s="211"/>
      <c r="E455" s="211"/>
      <c r="F455" s="211"/>
      <c r="G455" s="211"/>
      <c r="H455" s="211"/>
      <c r="I455" s="211"/>
      <c r="J455" s="211"/>
      <c r="K455" s="211"/>
      <c r="L455" s="211"/>
      <c r="M455" s="211"/>
      <c r="N455" s="211"/>
      <c r="O455" s="211"/>
      <c r="P455" s="211"/>
      <c r="Q455" s="211"/>
      <c r="R455" s="211"/>
      <c r="S455" s="211"/>
      <c r="T455" s="211"/>
      <c r="U455" s="211"/>
      <c r="V455" s="211"/>
      <c r="W455" s="211"/>
      <c r="X455" s="211"/>
      <c r="Y455" s="211"/>
      <c r="Z455" s="211"/>
      <c r="AA455" s="211"/>
    </row>
    <row r="456" spans="1:27" ht="24.95" customHeight="1">
      <c r="A456" s="211"/>
      <c r="B456" s="211"/>
      <c r="C456" s="211"/>
      <c r="D456" s="211"/>
      <c r="E456" s="211"/>
      <c r="F456" s="211"/>
      <c r="G456" s="211"/>
      <c r="H456" s="211"/>
      <c r="I456" s="211"/>
      <c r="J456" s="211"/>
      <c r="K456" s="211"/>
      <c r="L456" s="211"/>
      <c r="M456" s="211"/>
      <c r="N456" s="211"/>
      <c r="O456" s="211"/>
      <c r="P456" s="211"/>
      <c r="Q456" s="211"/>
      <c r="R456" s="211"/>
      <c r="S456" s="211"/>
      <c r="T456" s="211"/>
      <c r="U456" s="211"/>
      <c r="V456" s="211"/>
      <c r="W456" s="211"/>
      <c r="X456" s="211"/>
      <c r="Y456" s="211"/>
      <c r="Z456" s="211"/>
      <c r="AA456" s="211"/>
    </row>
    <row r="457" spans="1:27" ht="24.95" customHeight="1">
      <c r="A457" s="211"/>
      <c r="B457" s="211"/>
      <c r="C457" s="211"/>
      <c r="D457" s="211"/>
      <c r="E457" s="211"/>
      <c r="F457" s="211"/>
      <c r="G457" s="211"/>
      <c r="H457" s="211"/>
      <c r="I457" s="211"/>
      <c r="J457" s="211"/>
      <c r="K457" s="211"/>
      <c r="L457" s="211"/>
      <c r="M457" s="211"/>
      <c r="N457" s="211"/>
      <c r="O457" s="211"/>
      <c r="P457" s="211"/>
      <c r="Q457" s="211"/>
      <c r="R457" s="211"/>
      <c r="S457" s="211"/>
      <c r="T457" s="211"/>
      <c r="U457" s="211"/>
      <c r="V457" s="211"/>
      <c r="W457" s="211"/>
      <c r="X457" s="211"/>
      <c r="Y457" s="211"/>
      <c r="Z457" s="211"/>
      <c r="AA457" s="211"/>
    </row>
    <row r="458" spans="1:27" ht="24.95" customHeight="1">
      <c r="A458" s="211"/>
      <c r="B458" s="211"/>
      <c r="C458" s="211"/>
      <c r="D458" s="211"/>
      <c r="E458" s="211"/>
      <c r="F458" s="211"/>
      <c r="G458" s="211"/>
      <c r="H458" s="211"/>
      <c r="I458" s="211"/>
      <c r="J458" s="211"/>
      <c r="K458" s="211"/>
      <c r="L458" s="211"/>
      <c r="M458" s="211"/>
      <c r="N458" s="211"/>
      <c r="O458" s="211"/>
      <c r="P458" s="211"/>
      <c r="Q458" s="211"/>
      <c r="R458" s="211"/>
      <c r="S458" s="211"/>
      <c r="T458" s="211"/>
      <c r="U458" s="211"/>
      <c r="V458" s="211"/>
      <c r="W458" s="211"/>
      <c r="X458" s="211"/>
      <c r="Y458" s="211"/>
      <c r="Z458" s="211"/>
      <c r="AA458" s="211"/>
    </row>
    <row r="459" spans="1:27" ht="24.95" customHeight="1">
      <c r="A459" s="211"/>
      <c r="B459" s="211"/>
      <c r="C459" s="211"/>
      <c r="D459" s="211"/>
      <c r="E459" s="211"/>
      <c r="F459" s="211"/>
      <c r="G459" s="211"/>
      <c r="H459" s="211"/>
      <c r="I459" s="211"/>
      <c r="J459" s="211"/>
      <c r="K459" s="211"/>
      <c r="L459" s="211"/>
      <c r="M459" s="211"/>
      <c r="N459" s="211"/>
      <c r="O459" s="211"/>
      <c r="P459" s="211"/>
      <c r="Q459" s="211"/>
      <c r="R459" s="211"/>
      <c r="S459" s="211"/>
      <c r="T459" s="211"/>
      <c r="U459" s="211"/>
      <c r="V459" s="211"/>
      <c r="W459" s="211"/>
      <c r="X459" s="211"/>
      <c r="Y459" s="211"/>
      <c r="Z459" s="211"/>
      <c r="AA459" s="211"/>
    </row>
    <row r="460" spans="1:27" ht="24.95" customHeight="1">
      <c r="A460" s="211"/>
      <c r="B460" s="211"/>
      <c r="C460" s="211"/>
      <c r="D460" s="211"/>
      <c r="E460" s="211"/>
      <c r="F460" s="211"/>
      <c r="G460" s="211"/>
      <c r="H460" s="211"/>
      <c r="I460" s="211"/>
      <c r="J460" s="211"/>
      <c r="K460" s="211"/>
      <c r="L460" s="211"/>
      <c r="M460" s="211"/>
      <c r="N460" s="211"/>
      <c r="O460" s="211"/>
      <c r="P460" s="211"/>
      <c r="Q460" s="211"/>
      <c r="R460" s="211"/>
      <c r="S460" s="211"/>
      <c r="T460" s="211"/>
      <c r="U460" s="211"/>
      <c r="V460" s="211"/>
      <c r="W460" s="211"/>
      <c r="X460" s="211"/>
      <c r="Y460" s="211"/>
      <c r="Z460" s="211"/>
      <c r="AA460" s="211"/>
    </row>
    <row r="461" spans="1:27" ht="24.95" customHeight="1">
      <c r="A461" s="211"/>
      <c r="B461" s="211"/>
      <c r="C461" s="211"/>
      <c r="D461" s="211"/>
      <c r="E461" s="211"/>
      <c r="F461" s="211"/>
      <c r="G461" s="211"/>
      <c r="H461" s="211"/>
      <c r="I461" s="211"/>
      <c r="J461" s="211"/>
      <c r="K461" s="211"/>
      <c r="L461" s="211"/>
      <c r="M461" s="211"/>
      <c r="N461" s="211"/>
      <c r="O461" s="211"/>
      <c r="P461" s="211"/>
      <c r="Q461" s="211"/>
      <c r="R461" s="211"/>
      <c r="S461" s="211"/>
      <c r="T461" s="211"/>
      <c r="U461" s="211"/>
      <c r="V461" s="211"/>
      <c r="W461" s="211"/>
      <c r="X461" s="211"/>
      <c r="Y461" s="211"/>
      <c r="Z461" s="211"/>
      <c r="AA461" s="211"/>
    </row>
    <row r="462" spans="1:27" ht="24.95" customHeight="1">
      <c r="A462" s="211"/>
      <c r="B462" s="211"/>
      <c r="C462" s="211"/>
      <c r="D462" s="211"/>
      <c r="E462" s="211"/>
      <c r="F462" s="211"/>
      <c r="G462" s="211"/>
      <c r="H462" s="211"/>
      <c r="I462" s="211"/>
      <c r="J462" s="211"/>
      <c r="K462" s="211"/>
      <c r="L462" s="211"/>
      <c r="M462" s="211"/>
      <c r="N462" s="211"/>
      <c r="O462" s="211"/>
      <c r="P462" s="211"/>
      <c r="Q462" s="211"/>
      <c r="R462" s="211"/>
      <c r="S462" s="211"/>
      <c r="T462" s="211"/>
      <c r="U462" s="211"/>
      <c r="V462" s="211"/>
      <c r="W462" s="211"/>
      <c r="X462" s="211"/>
      <c r="Y462" s="211"/>
      <c r="Z462" s="211"/>
      <c r="AA462" s="211"/>
    </row>
    <row r="463" spans="1:27" ht="24.95" customHeight="1">
      <c r="A463" s="211"/>
      <c r="B463" s="211"/>
      <c r="C463" s="211"/>
      <c r="D463" s="211"/>
      <c r="E463" s="211"/>
      <c r="F463" s="211"/>
      <c r="G463" s="211"/>
      <c r="H463" s="211"/>
      <c r="I463" s="211"/>
      <c r="J463" s="211"/>
      <c r="K463" s="211"/>
      <c r="L463" s="211"/>
      <c r="M463" s="211"/>
      <c r="N463" s="211"/>
      <c r="O463" s="211"/>
      <c r="P463" s="211"/>
      <c r="Q463" s="211"/>
      <c r="R463" s="211"/>
      <c r="S463" s="211"/>
      <c r="T463" s="211"/>
      <c r="U463" s="211"/>
      <c r="V463" s="211"/>
      <c r="W463" s="211"/>
      <c r="X463" s="211"/>
      <c r="Y463" s="211"/>
      <c r="Z463" s="211"/>
      <c r="AA463" s="211"/>
    </row>
    <row r="464" spans="1:27" ht="24.95" customHeight="1">
      <c r="A464" s="211"/>
      <c r="B464" s="211"/>
      <c r="C464" s="211"/>
      <c r="D464" s="211"/>
      <c r="E464" s="211"/>
      <c r="F464" s="211"/>
      <c r="G464" s="211"/>
      <c r="H464" s="211"/>
      <c r="I464" s="211"/>
      <c r="J464" s="211"/>
      <c r="K464" s="211"/>
      <c r="L464" s="211"/>
      <c r="M464" s="211"/>
      <c r="N464" s="211"/>
      <c r="O464" s="211"/>
      <c r="P464" s="211"/>
      <c r="Q464" s="211"/>
      <c r="R464" s="211"/>
      <c r="S464" s="211"/>
      <c r="T464" s="211"/>
      <c r="U464" s="211"/>
      <c r="V464" s="211"/>
      <c r="W464" s="211"/>
      <c r="X464" s="211"/>
      <c r="Y464" s="211"/>
      <c r="Z464" s="211"/>
      <c r="AA464" s="211"/>
    </row>
    <row r="465" spans="1:27" ht="24.95" customHeight="1">
      <c r="A465" s="211"/>
      <c r="B465" s="211"/>
      <c r="C465" s="211"/>
      <c r="D465" s="211"/>
      <c r="E465" s="211"/>
      <c r="F465" s="211"/>
      <c r="G465" s="211"/>
      <c r="H465" s="211"/>
      <c r="I465" s="211"/>
      <c r="J465" s="211"/>
      <c r="K465" s="211"/>
      <c r="L465" s="211"/>
      <c r="M465" s="211"/>
      <c r="N465" s="211"/>
      <c r="O465" s="211"/>
      <c r="P465" s="211"/>
      <c r="Q465" s="211"/>
      <c r="R465" s="211"/>
      <c r="S465" s="211"/>
      <c r="T465" s="211"/>
      <c r="U465" s="211"/>
      <c r="V465" s="211"/>
      <c r="W465" s="211"/>
      <c r="X465" s="211"/>
      <c r="Y465" s="211"/>
      <c r="Z465" s="211"/>
      <c r="AA465" s="211"/>
    </row>
    <row r="466" spans="1:27" ht="24.95" customHeight="1">
      <c r="A466" s="211"/>
      <c r="B466" s="211"/>
      <c r="C466" s="211"/>
      <c r="D466" s="211"/>
      <c r="E466" s="211"/>
      <c r="F466" s="211"/>
      <c r="G466" s="211"/>
      <c r="H466" s="211"/>
      <c r="I466" s="211"/>
      <c r="J466" s="211"/>
      <c r="K466" s="211"/>
      <c r="L466" s="211"/>
      <c r="M466" s="211"/>
      <c r="N466" s="211"/>
      <c r="O466" s="211"/>
      <c r="P466" s="211"/>
      <c r="Q466" s="211"/>
      <c r="R466" s="211"/>
      <c r="S466" s="211"/>
      <c r="T466" s="211"/>
      <c r="U466" s="211"/>
      <c r="V466" s="211"/>
      <c r="W466" s="211"/>
      <c r="X466" s="211"/>
      <c r="Y466" s="211"/>
      <c r="Z466" s="211"/>
      <c r="AA466" s="211"/>
    </row>
    <row r="467" spans="1:27" ht="24.95" customHeight="1">
      <c r="A467" s="211"/>
      <c r="B467" s="211"/>
      <c r="C467" s="211"/>
      <c r="D467" s="211"/>
      <c r="E467" s="211"/>
      <c r="F467" s="211"/>
      <c r="G467" s="211"/>
      <c r="H467" s="211"/>
      <c r="I467" s="211"/>
      <c r="J467" s="211"/>
      <c r="K467" s="211"/>
      <c r="L467" s="211"/>
      <c r="M467" s="211"/>
      <c r="N467" s="211"/>
      <c r="O467" s="211"/>
      <c r="P467" s="211"/>
      <c r="Q467" s="211"/>
      <c r="R467" s="211"/>
      <c r="S467" s="211"/>
      <c r="T467" s="211"/>
      <c r="U467" s="211"/>
      <c r="V467" s="211"/>
      <c r="W467" s="211"/>
      <c r="X467" s="211"/>
      <c r="Y467" s="211"/>
      <c r="Z467" s="211"/>
      <c r="AA467" s="211"/>
    </row>
    <row r="468" spans="1:27" ht="24.95" customHeight="1">
      <c r="A468" s="211"/>
      <c r="B468" s="211"/>
      <c r="C468" s="211"/>
      <c r="D468" s="211"/>
      <c r="E468" s="211"/>
      <c r="F468" s="211"/>
      <c r="G468" s="211"/>
      <c r="H468" s="211"/>
      <c r="I468" s="211"/>
      <c r="J468" s="211"/>
      <c r="K468" s="211"/>
      <c r="L468" s="211"/>
      <c r="M468" s="211"/>
      <c r="N468" s="211"/>
      <c r="O468" s="211"/>
      <c r="P468" s="211"/>
      <c r="Q468" s="211"/>
      <c r="R468" s="211"/>
      <c r="S468" s="211"/>
      <c r="T468" s="211"/>
      <c r="U468" s="211"/>
      <c r="V468" s="211"/>
      <c r="W468" s="211"/>
      <c r="X468" s="211"/>
      <c r="Y468" s="211"/>
      <c r="Z468" s="211"/>
      <c r="AA468" s="211"/>
    </row>
    <row r="469" spans="1:27" ht="24.95" customHeight="1">
      <c r="A469" s="211"/>
      <c r="B469" s="211"/>
      <c r="C469" s="211"/>
      <c r="D469" s="211"/>
      <c r="E469" s="211"/>
      <c r="F469" s="211"/>
      <c r="G469" s="211"/>
      <c r="H469" s="211"/>
      <c r="I469" s="211"/>
      <c r="J469" s="211"/>
      <c r="K469" s="211"/>
      <c r="L469" s="211"/>
      <c r="M469" s="211"/>
      <c r="N469" s="211"/>
      <c r="O469" s="211"/>
      <c r="P469" s="211"/>
      <c r="Q469" s="211"/>
      <c r="R469" s="211"/>
      <c r="S469" s="211"/>
      <c r="T469" s="211"/>
      <c r="U469" s="211"/>
      <c r="V469" s="211"/>
      <c r="W469" s="211"/>
      <c r="X469" s="211"/>
      <c r="Y469" s="211"/>
      <c r="Z469" s="211"/>
      <c r="AA469" s="211"/>
    </row>
    <row r="470" spans="1:27" ht="24.95" customHeight="1">
      <c r="A470" s="211"/>
      <c r="B470" s="211"/>
      <c r="C470" s="211"/>
      <c r="D470" s="211"/>
      <c r="E470" s="211"/>
      <c r="F470" s="211"/>
      <c r="G470" s="211"/>
      <c r="H470" s="211"/>
      <c r="I470" s="211"/>
      <c r="J470" s="211"/>
      <c r="K470" s="211"/>
      <c r="L470" s="211"/>
      <c r="M470" s="211"/>
      <c r="N470" s="211"/>
      <c r="O470" s="211"/>
      <c r="P470" s="211"/>
      <c r="Q470" s="211"/>
      <c r="R470" s="211"/>
      <c r="S470" s="211"/>
      <c r="T470" s="211"/>
      <c r="U470" s="211"/>
      <c r="V470" s="211"/>
      <c r="W470" s="211"/>
      <c r="X470" s="211"/>
      <c r="Y470" s="211"/>
      <c r="Z470" s="211"/>
      <c r="AA470" s="211"/>
    </row>
    <row r="471" spans="1:27" ht="24.95" customHeight="1">
      <c r="A471" s="211"/>
      <c r="B471" s="211"/>
      <c r="C471" s="211"/>
      <c r="D471" s="211"/>
      <c r="E471" s="211"/>
      <c r="F471" s="211"/>
      <c r="G471" s="211"/>
      <c r="H471" s="211"/>
      <c r="I471" s="211"/>
      <c r="J471" s="211"/>
      <c r="K471" s="211"/>
      <c r="L471" s="211"/>
      <c r="M471" s="211"/>
      <c r="N471" s="211"/>
      <c r="O471" s="211"/>
      <c r="P471" s="211"/>
      <c r="Q471" s="211"/>
      <c r="R471" s="211"/>
      <c r="S471" s="211"/>
      <c r="T471" s="211"/>
      <c r="U471" s="211"/>
      <c r="V471" s="211"/>
      <c r="W471" s="211"/>
      <c r="X471" s="211"/>
      <c r="Y471" s="211"/>
      <c r="Z471" s="211"/>
      <c r="AA471" s="211"/>
    </row>
    <row r="472" spans="1:27" ht="24.95" customHeight="1">
      <c r="A472" s="211"/>
      <c r="B472" s="211"/>
      <c r="C472" s="211"/>
      <c r="D472" s="211"/>
      <c r="E472" s="211"/>
      <c r="F472" s="211"/>
      <c r="G472" s="211"/>
      <c r="H472" s="211"/>
      <c r="I472" s="211"/>
      <c r="J472" s="211"/>
      <c r="K472" s="211"/>
      <c r="L472" s="211"/>
      <c r="M472" s="211"/>
      <c r="N472" s="211"/>
      <c r="O472" s="211"/>
      <c r="P472" s="211"/>
      <c r="Q472" s="211"/>
      <c r="R472" s="211"/>
      <c r="S472" s="211"/>
      <c r="T472" s="211"/>
      <c r="U472" s="211"/>
      <c r="V472" s="211"/>
      <c r="W472" s="211"/>
      <c r="X472" s="211"/>
      <c r="Y472" s="211"/>
      <c r="Z472" s="211"/>
      <c r="AA472" s="211"/>
    </row>
    <row r="473" spans="1:27" ht="24.95" customHeight="1">
      <c r="A473" s="211"/>
      <c r="B473" s="211"/>
      <c r="C473" s="211"/>
      <c r="D473" s="211"/>
      <c r="E473" s="211"/>
      <c r="F473" s="211"/>
      <c r="G473" s="211"/>
      <c r="H473" s="211"/>
      <c r="I473" s="211"/>
      <c r="J473" s="211"/>
      <c r="K473" s="211"/>
      <c r="L473" s="211"/>
      <c r="M473" s="211"/>
      <c r="N473" s="211"/>
      <c r="O473" s="211"/>
      <c r="P473" s="211"/>
      <c r="Q473" s="211"/>
      <c r="R473" s="211"/>
      <c r="S473" s="211"/>
      <c r="T473" s="211"/>
      <c r="U473" s="211"/>
      <c r="V473" s="211"/>
      <c r="W473" s="211"/>
      <c r="X473" s="211"/>
      <c r="Y473" s="211"/>
      <c r="Z473" s="211"/>
      <c r="AA473" s="211"/>
    </row>
    <row r="474" spans="1:27" ht="24.95" customHeight="1">
      <c r="A474" s="211"/>
      <c r="B474" s="211"/>
      <c r="C474" s="211"/>
      <c r="D474" s="211"/>
      <c r="E474" s="211"/>
      <c r="F474" s="211"/>
      <c r="G474" s="211"/>
      <c r="H474" s="211"/>
      <c r="I474" s="211"/>
      <c r="J474" s="211"/>
      <c r="K474" s="211"/>
      <c r="L474" s="211"/>
      <c r="M474" s="211"/>
      <c r="N474" s="211"/>
      <c r="O474" s="211"/>
      <c r="P474" s="211"/>
      <c r="Q474" s="211"/>
      <c r="R474" s="211"/>
      <c r="S474" s="211"/>
      <c r="T474" s="211"/>
      <c r="U474" s="211"/>
      <c r="V474" s="211"/>
      <c r="W474" s="211"/>
      <c r="X474" s="211"/>
      <c r="Y474" s="211"/>
      <c r="Z474" s="211"/>
      <c r="AA474" s="211"/>
    </row>
    <row r="475" spans="1:27" ht="24.95" customHeight="1">
      <c r="A475" s="211"/>
      <c r="B475" s="211"/>
      <c r="C475" s="211"/>
      <c r="D475" s="211"/>
      <c r="E475" s="211"/>
      <c r="F475" s="211"/>
      <c r="G475" s="211"/>
      <c r="H475" s="211"/>
      <c r="I475" s="211"/>
      <c r="J475" s="211"/>
      <c r="K475" s="211"/>
      <c r="L475" s="211"/>
      <c r="M475" s="211"/>
      <c r="N475" s="211"/>
      <c r="O475" s="211"/>
      <c r="P475" s="211"/>
      <c r="Q475" s="211"/>
      <c r="R475" s="211"/>
      <c r="S475" s="211"/>
      <c r="T475" s="211"/>
      <c r="U475" s="211"/>
      <c r="V475" s="211"/>
      <c r="W475" s="211"/>
      <c r="X475" s="211"/>
      <c r="Y475" s="211"/>
      <c r="Z475" s="211"/>
      <c r="AA475" s="211"/>
    </row>
    <row r="476" spans="1:27" ht="24.95" customHeight="1">
      <c r="A476" s="211"/>
      <c r="B476" s="211"/>
      <c r="C476" s="211"/>
      <c r="D476" s="211"/>
      <c r="E476" s="211"/>
      <c r="F476" s="211"/>
      <c r="G476" s="211"/>
      <c r="H476" s="211"/>
      <c r="I476" s="211"/>
      <c r="J476" s="211"/>
      <c r="K476" s="211"/>
      <c r="L476" s="211"/>
      <c r="M476" s="211"/>
      <c r="N476" s="211"/>
      <c r="O476" s="211"/>
      <c r="P476" s="211"/>
      <c r="Q476" s="211"/>
      <c r="R476" s="211"/>
      <c r="S476" s="211"/>
      <c r="T476" s="211"/>
      <c r="U476" s="211"/>
      <c r="V476" s="211"/>
      <c r="W476" s="211"/>
      <c r="X476" s="211"/>
      <c r="Y476" s="211"/>
      <c r="Z476" s="211"/>
      <c r="AA476" s="211"/>
    </row>
    <row r="477" spans="1:27" ht="24.95" customHeight="1">
      <c r="A477" s="211"/>
      <c r="B477" s="211"/>
      <c r="C477" s="211"/>
      <c r="D477" s="211"/>
      <c r="E477" s="211"/>
      <c r="F477" s="211"/>
      <c r="G477" s="211"/>
      <c r="H477" s="211"/>
      <c r="I477" s="211"/>
      <c r="J477" s="211"/>
      <c r="K477" s="211"/>
      <c r="L477" s="211"/>
      <c r="M477" s="211"/>
      <c r="N477" s="211"/>
      <c r="O477" s="211"/>
      <c r="P477" s="211"/>
      <c r="Q477" s="211"/>
      <c r="R477" s="211"/>
      <c r="S477" s="211"/>
      <c r="T477" s="211"/>
      <c r="U477" s="211"/>
      <c r="V477" s="211"/>
      <c r="W477" s="211"/>
      <c r="X477" s="211"/>
      <c r="Y477" s="211"/>
      <c r="Z477" s="211"/>
      <c r="AA477" s="211"/>
    </row>
    <row r="478" spans="1:27" ht="24.95" customHeight="1">
      <c r="A478" s="211"/>
      <c r="B478" s="211"/>
      <c r="C478" s="211"/>
      <c r="D478" s="211"/>
      <c r="E478" s="211"/>
      <c r="F478" s="211"/>
      <c r="G478" s="211"/>
      <c r="H478" s="211"/>
      <c r="I478" s="211"/>
      <c r="J478" s="211"/>
      <c r="K478" s="211"/>
      <c r="L478" s="211"/>
      <c r="M478" s="211"/>
      <c r="N478" s="211"/>
      <c r="O478" s="211"/>
      <c r="P478" s="211"/>
      <c r="Q478" s="211"/>
      <c r="R478" s="211"/>
      <c r="S478" s="211"/>
      <c r="T478" s="211"/>
      <c r="U478" s="211"/>
      <c r="V478" s="211"/>
      <c r="W478" s="211"/>
      <c r="X478" s="211"/>
      <c r="Y478" s="211"/>
      <c r="Z478" s="211"/>
      <c r="AA478" s="211"/>
    </row>
    <row r="479" spans="1:27" ht="24.95" customHeight="1">
      <c r="A479" s="211"/>
      <c r="B479" s="211"/>
      <c r="C479" s="211"/>
      <c r="D479" s="211"/>
      <c r="E479" s="211"/>
      <c r="F479" s="211"/>
      <c r="G479" s="211"/>
      <c r="H479" s="211"/>
      <c r="I479" s="211"/>
      <c r="J479" s="211"/>
      <c r="K479" s="211"/>
      <c r="L479" s="211"/>
      <c r="M479" s="211"/>
      <c r="N479" s="211"/>
      <c r="O479" s="211"/>
      <c r="P479" s="211"/>
      <c r="Q479" s="211"/>
      <c r="R479" s="211"/>
      <c r="S479" s="211"/>
      <c r="T479" s="211"/>
      <c r="U479" s="211"/>
      <c r="V479" s="211"/>
      <c r="W479" s="211"/>
      <c r="X479" s="211"/>
      <c r="Y479" s="211"/>
      <c r="Z479" s="211"/>
      <c r="AA479" s="211"/>
    </row>
    <row r="480" spans="1:27" ht="24.95" customHeight="1">
      <c r="A480" s="211"/>
      <c r="B480" s="211"/>
      <c r="C480" s="211"/>
      <c r="D480" s="211"/>
      <c r="E480" s="211"/>
      <c r="F480" s="211"/>
      <c r="G480" s="211"/>
      <c r="H480" s="211"/>
      <c r="I480" s="211"/>
      <c r="J480" s="211"/>
      <c r="K480" s="211"/>
      <c r="L480" s="211"/>
      <c r="M480" s="211"/>
      <c r="N480" s="211"/>
      <c r="O480" s="211"/>
      <c r="P480" s="211"/>
      <c r="Q480" s="211"/>
      <c r="R480" s="211"/>
      <c r="S480" s="211"/>
      <c r="T480" s="211"/>
      <c r="U480" s="211"/>
      <c r="V480" s="211"/>
      <c r="W480" s="211"/>
      <c r="X480" s="211"/>
      <c r="Y480" s="211"/>
      <c r="Z480" s="211"/>
      <c r="AA480" s="211"/>
    </row>
    <row r="481" spans="1:27" ht="24.95" customHeight="1">
      <c r="A481" s="211"/>
      <c r="B481" s="211"/>
      <c r="C481" s="211"/>
      <c r="D481" s="211"/>
      <c r="E481" s="211"/>
      <c r="F481" s="211"/>
      <c r="G481" s="211"/>
      <c r="H481" s="211"/>
      <c r="I481" s="211"/>
      <c r="J481" s="211"/>
      <c r="K481" s="211"/>
      <c r="L481" s="211"/>
      <c r="M481" s="211"/>
      <c r="N481" s="211"/>
      <c r="O481" s="211"/>
      <c r="P481" s="211"/>
      <c r="Q481" s="211"/>
      <c r="R481" s="211"/>
      <c r="S481" s="211"/>
      <c r="T481" s="211"/>
      <c r="U481" s="211"/>
      <c r="V481" s="211"/>
      <c r="W481" s="211"/>
      <c r="X481" s="211"/>
      <c r="Y481" s="211"/>
      <c r="Z481" s="211"/>
      <c r="AA481" s="211"/>
    </row>
  </sheetData>
  <mergeCells count="28">
    <mergeCell ref="L3:M3"/>
    <mergeCell ref="B3:C3"/>
    <mergeCell ref="D3:E3"/>
    <mergeCell ref="F3:G3"/>
    <mergeCell ref="H3:I3"/>
    <mergeCell ref="J3:K3"/>
    <mergeCell ref="N4:O4"/>
    <mergeCell ref="P4:Q4"/>
    <mergeCell ref="R4:S4"/>
    <mergeCell ref="N3:O3"/>
    <mergeCell ref="P3:Q3"/>
    <mergeCell ref="R3:S3"/>
    <mergeCell ref="L4:M4"/>
    <mergeCell ref="A1:AA1"/>
    <mergeCell ref="A2:AA2"/>
    <mergeCell ref="T4:U4"/>
    <mergeCell ref="V4:W4"/>
    <mergeCell ref="X4:Y4"/>
    <mergeCell ref="Z4:AA4"/>
    <mergeCell ref="Z3:AA3"/>
    <mergeCell ref="T3:U3"/>
    <mergeCell ref="V3:W3"/>
    <mergeCell ref="X3:Y3"/>
    <mergeCell ref="B4:C4"/>
    <mergeCell ref="D4:E4"/>
    <mergeCell ref="F4:G4"/>
    <mergeCell ref="H4:I4"/>
    <mergeCell ref="J4:K4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6"/>
  <sheetViews>
    <sheetView workbookViewId="0">
      <pane ySplit="5" topLeftCell="A6" activePane="bottomLeft" state="frozen"/>
      <selection pane="bottomLeft" activeCell="S394" sqref="S394"/>
    </sheetView>
  </sheetViews>
  <sheetFormatPr defaultColWidth="17.140625" defaultRowHeight="18.75"/>
  <cols>
    <col min="1" max="1" width="15.5703125" style="34" customWidth="1"/>
    <col min="2" max="2" width="11.28515625" style="34" customWidth="1"/>
    <col min="3" max="3" width="10.7109375" style="34" customWidth="1"/>
    <col min="4" max="4" width="10.85546875" style="34" customWidth="1"/>
    <col min="5" max="5" width="11.28515625" style="34" customWidth="1"/>
    <col min="6" max="6" width="10.85546875" style="34" customWidth="1"/>
    <col min="7" max="7" width="11" style="34" customWidth="1"/>
    <col min="8" max="8" width="14" style="34" customWidth="1"/>
    <col min="9" max="9" width="11" style="34" customWidth="1"/>
    <col min="10" max="10" width="11.85546875" style="34" customWidth="1"/>
    <col min="11" max="11" width="12" style="34" customWidth="1"/>
    <col min="12" max="12" width="11.42578125" style="34" customWidth="1"/>
    <col min="13" max="13" width="10.85546875" style="34" customWidth="1"/>
    <col min="14" max="14" width="11.28515625" style="34" customWidth="1"/>
    <col min="15" max="15" width="10.85546875" style="34" customWidth="1"/>
    <col min="16" max="16" width="10.5703125" style="34" customWidth="1"/>
    <col min="17" max="17" width="11.140625" style="34" customWidth="1"/>
    <col min="18" max="18" width="10.42578125" style="34" customWidth="1"/>
    <col min="19" max="19" width="10.5703125" style="34" customWidth="1"/>
    <col min="20" max="20" width="9.5703125" style="34" customWidth="1"/>
    <col min="21" max="21" width="11.5703125" style="34" customWidth="1"/>
    <col min="22" max="22" width="11.140625" style="34" customWidth="1"/>
    <col min="23" max="23" width="13.28515625" style="34" customWidth="1"/>
    <col min="24" max="24" width="11.7109375" style="34" customWidth="1"/>
    <col min="25" max="25" width="11.42578125" style="34" customWidth="1"/>
    <col min="26" max="26" width="12.140625" style="34" customWidth="1"/>
    <col min="27" max="27" width="12.85546875" style="34" customWidth="1"/>
    <col min="28" max="16384" width="17.140625" style="34"/>
  </cols>
  <sheetData>
    <row r="1" spans="1:256">
      <c r="A1" s="271" t="s">
        <v>1630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</row>
    <row r="2" spans="1:256" ht="19.5" thickBot="1">
      <c r="A2" s="272" t="s">
        <v>1629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</row>
    <row r="3" spans="1:256" ht="30.75" customHeight="1">
      <c r="A3" s="8" t="s">
        <v>6</v>
      </c>
      <c r="B3" s="281" t="s">
        <v>10</v>
      </c>
      <c r="C3" s="282"/>
      <c r="D3" s="281" t="s">
        <v>11</v>
      </c>
      <c r="E3" s="282"/>
      <c r="F3" s="281" t="s">
        <v>12</v>
      </c>
      <c r="G3" s="282"/>
      <c r="H3" s="281" t="s">
        <v>9</v>
      </c>
      <c r="I3" s="282"/>
      <c r="J3" s="281" t="s">
        <v>13</v>
      </c>
      <c r="K3" s="282"/>
      <c r="L3" s="281" t="s">
        <v>14</v>
      </c>
      <c r="M3" s="282"/>
      <c r="N3" s="281" t="s">
        <v>15</v>
      </c>
      <c r="O3" s="282"/>
      <c r="P3" s="281" t="s">
        <v>16</v>
      </c>
      <c r="Q3" s="282"/>
      <c r="R3" s="281" t="s">
        <v>18</v>
      </c>
      <c r="S3" s="282"/>
      <c r="T3" s="281" t="s">
        <v>20</v>
      </c>
      <c r="U3" s="282"/>
      <c r="V3" s="281" t="s">
        <v>21</v>
      </c>
      <c r="W3" s="282"/>
      <c r="X3" s="281" t="s">
        <v>23</v>
      </c>
      <c r="Y3" s="282"/>
      <c r="Z3" s="281" t="s">
        <v>25</v>
      </c>
      <c r="AA3" s="282"/>
    </row>
    <row r="4" spans="1:256" ht="30.75" customHeight="1" thickBot="1">
      <c r="A4" s="9"/>
      <c r="B4" s="279" t="s">
        <v>8</v>
      </c>
      <c r="C4" s="280"/>
      <c r="D4" s="279" t="s">
        <v>0</v>
      </c>
      <c r="E4" s="280"/>
      <c r="F4" s="279" t="s">
        <v>1</v>
      </c>
      <c r="G4" s="280"/>
      <c r="H4" s="279" t="s">
        <v>2</v>
      </c>
      <c r="I4" s="280"/>
      <c r="J4" s="279" t="s">
        <v>3</v>
      </c>
      <c r="K4" s="280"/>
      <c r="L4" s="279" t="s">
        <v>7</v>
      </c>
      <c r="M4" s="280"/>
      <c r="N4" s="279" t="s">
        <v>4</v>
      </c>
      <c r="O4" s="280"/>
      <c r="P4" s="279" t="s">
        <v>17</v>
      </c>
      <c r="Q4" s="280"/>
      <c r="R4" s="279" t="s">
        <v>19</v>
      </c>
      <c r="S4" s="280"/>
      <c r="T4" s="279" t="s">
        <v>5</v>
      </c>
      <c r="U4" s="280"/>
      <c r="V4" s="279" t="s">
        <v>22</v>
      </c>
      <c r="W4" s="280"/>
      <c r="X4" s="279" t="s">
        <v>24</v>
      </c>
      <c r="Y4" s="280"/>
      <c r="Z4" s="279" t="s">
        <v>26</v>
      </c>
      <c r="AA4" s="280"/>
    </row>
    <row r="5" spans="1:256" s="8" customFormat="1" ht="30.75" customHeight="1">
      <c r="A5" s="10">
        <v>2015</v>
      </c>
      <c r="B5" s="187" t="s">
        <v>57</v>
      </c>
      <c r="C5" s="187" t="s">
        <v>1631</v>
      </c>
      <c r="D5" s="187" t="s">
        <v>57</v>
      </c>
      <c r="E5" s="187" t="s">
        <v>1631</v>
      </c>
      <c r="F5" s="187" t="s">
        <v>57</v>
      </c>
      <c r="G5" s="187" t="s">
        <v>1631</v>
      </c>
      <c r="H5" s="187" t="s">
        <v>57</v>
      </c>
      <c r="I5" s="187" t="s">
        <v>1631</v>
      </c>
      <c r="J5" s="187" t="s">
        <v>57</v>
      </c>
      <c r="K5" s="187" t="s">
        <v>1631</v>
      </c>
      <c r="L5" s="187" t="s">
        <v>57</v>
      </c>
      <c r="M5" s="187" t="s">
        <v>1631</v>
      </c>
      <c r="N5" s="187" t="s">
        <v>57</v>
      </c>
      <c r="O5" s="187" t="s">
        <v>1631</v>
      </c>
      <c r="P5" s="187" t="s">
        <v>57</v>
      </c>
      <c r="Q5" s="187" t="s">
        <v>1631</v>
      </c>
      <c r="R5" s="187" t="s">
        <v>57</v>
      </c>
      <c r="S5" s="187" t="s">
        <v>1631</v>
      </c>
      <c r="T5" s="187" t="s">
        <v>57</v>
      </c>
      <c r="U5" s="187" t="s">
        <v>1631</v>
      </c>
      <c r="V5" s="187" t="s">
        <v>57</v>
      </c>
      <c r="W5" s="187" t="s">
        <v>1631</v>
      </c>
      <c r="X5" s="187" t="s">
        <v>57</v>
      </c>
      <c r="Y5" s="187" t="s">
        <v>1631</v>
      </c>
      <c r="Z5" s="187" t="s">
        <v>57</v>
      </c>
      <c r="AA5" s="187" t="s">
        <v>1631</v>
      </c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 s="38" customFormat="1" ht="33.75" customHeight="1">
      <c r="A6" s="11" t="s">
        <v>544</v>
      </c>
      <c r="B6" s="11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0"/>
      <c r="Y6" s="10"/>
      <c r="Z6" s="11"/>
      <c r="AA6" s="11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s="38" customFormat="1" ht="24.95" customHeight="1">
      <c r="A7" s="41">
        <v>1</v>
      </c>
      <c r="B7" s="54"/>
      <c r="C7" s="28"/>
      <c r="D7" s="55"/>
      <c r="E7" s="42"/>
      <c r="F7" s="42"/>
      <c r="G7" s="42"/>
      <c r="H7" s="41"/>
      <c r="I7" s="41"/>
      <c r="J7" s="41"/>
      <c r="K7" s="41"/>
      <c r="L7" s="53"/>
      <c r="M7" s="53"/>
      <c r="N7" s="41"/>
      <c r="O7" s="41"/>
      <c r="P7" s="41"/>
      <c r="Q7" s="41"/>
      <c r="R7" s="13"/>
      <c r="S7" s="13"/>
      <c r="T7" s="13"/>
      <c r="U7" s="13"/>
      <c r="V7" s="13"/>
      <c r="W7" s="58"/>
      <c r="X7" s="28"/>
      <c r="Y7" s="28"/>
      <c r="Z7" s="59"/>
      <c r="AA7" s="13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s="38" customFormat="1" ht="24.95" customHeight="1" thickBot="1">
      <c r="A8" s="41">
        <v>2</v>
      </c>
      <c r="B8" s="54"/>
      <c r="C8" s="28"/>
      <c r="D8" s="56"/>
      <c r="E8" s="57"/>
      <c r="F8" s="57"/>
      <c r="G8" s="57"/>
      <c r="H8" s="41"/>
      <c r="I8" s="41"/>
      <c r="J8" s="41"/>
      <c r="K8" s="41"/>
      <c r="L8" s="53"/>
      <c r="M8" s="53"/>
      <c r="N8" s="41"/>
      <c r="O8" s="41"/>
      <c r="P8" s="41"/>
      <c r="Q8" s="41"/>
      <c r="R8" s="13"/>
      <c r="S8" s="13"/>
      <c r="T8" s="13"/>
      <c r="U8" s="13"/>
      <c r="V8" s="13"/>
      <c r="W8" s="58"/>
      <c r="X8" s="28"/>
      <c r="Y8" s="28"/>
      <c r="Z8" s="59"/>
      <c r="AA8" s="13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s="40" customFormat="1" ht="24.95" customHeight="1">
      <c r="A9" s="43">
        <v>3</v>
      </c>
      <c r="B9" s="15"/>
      <c r="C9" s="15"/>
      <c r="D9" s="44"/>
      <c r="E9" s="44"/>
      <c r="F9" s="44"/>
      <c r="G9" s="44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3"/>
      <c r="U9" s="13"/>
      <c r="V9" s="13"/>
      <c r="W9" s="13"/>
      <c r="X9" s="44"/>
      <c r="Y9" s="44"/>
      <c r="Z9" s="13"/>
      <c r="AA9" s="13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</row>
    <row r="10" spans="1:256" s="35" customFormat="1" ht="24.95" customHeight="1">
      <c r="A10" s="45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3"/>
      <c r="U10" s="13"/>
      <c r="V10" s="13"/>
      <c r="W10" s="13"/>
      <c r="X10" s="12"/>
      <c r="Y10" s="12"/>
      <c r="Z10" s="13"/>
      <c r="AA10" s="13"/>
    </row>
    <row r="11" spans="1:256" s="35" customFormat="1" ht="24.95" customHeight="1">
      <c r="A11" s="43">
        <v>5</v>
      </c>
      <c r="B11" s="54">
        <v>1164</v>
      </c>
      <c r="C11" s="28">
        <v>1166</v>
      </c>
      <c r="D11" s="12">
        <v>1388.5940000000001</v>
      </c>
      <c r="E11" s="12">
        <v>1389.289</v>
      </c>
      <c r="F11" s="12">
        <v>1777.7270000000001</v>
      </c>
      <c r="G11" s="12">
        <v>1778.616</v>
      </c>
      <c r="H11" s="12">
        <v>988.73099999999999</v>
      </c>
      <c r="I11" s="12">
        <v>989.22500000000002</v>
      </c>
      <c r="J11" s="12">
        <v>1154.5640000000001</v>
      </c>
      <c r="K11" s="12">
        <v>1155.1420000000001</v>
      </c>
      <c r="L11" s="12">
        <v>146.959</v>
      </c>
      <c r="M11" s="12">
        <v>147.03299999999999</v>
      </c>
      <c r="N11" s="12">
        <v>152.46799999999999</v>
      </c>
      <c r="O11" s="12">
        <v>152.54400000000001</v>
      </c>
      <c r="P11" s="12">
        <v>186.613</v>
      </c>
      <c r="Q11" s="12">
        <v>186.70599999999999</v>
      </c>
      <c r="R11" s="13">
        <v>9.6880000000000006</v>
      </c>
      <c r="S11" s="13">
        <v>9.6929999999999996</v>
      </c>
      <c r="T11" s="13">
        <v>0</v>
      </c>
      <c r="U11" s="13">
        <v>0</v>
      </c>
      <c r="V11" s="13">
        <v>0</v>
      </c>
      <c r="W11" s="13">
        <v>0</v>
      </c>
      <c r="X11" s="12">
        <v>1670.6369999999999</v>
      </c>
      <c r="Y11" s="12">
        <v>1671.473</v>
      </c>
      <c r="Z11" s="13">
        <v>0</v>
      </c>
      <c r="AA11" s="13">
        <v>0</v>
      </c>
    </row>
    <row r="12" spans="1:256" s="35" customFormat="1" ht="24.95" customHeight="1">
      <c r="A12" s="45">
        <v>6</v>
      </c>
      <c r="B12" s="54"/>
      <c r="C12" s="28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/>
      <c r="U12" s="13"/>
      <c r="V12" s="13"/>
      <c r="W12" s="13"/>
      <c r="X12" s="12"/>
      <c r="Y12" s="12"/>
      <c r="Z12" s="13"/>
      <c r="AA12" s="13"/>
    </row>
    <row r="13" spans="1:256" s="35" customFormat="1" ht="24.95" customHeight="1">
      <c r="A13" s="45">
        <v>7</v>
      </c>
      <c r="B13" s="54">
        <v>1164</v>
      </c>
      <c r="C13" s="28">
        <v>1166</v>
      </c>
      <c r="D13" s="12">
        <v>1378.8050000000001</v>
      </c>
      <c r="E13" s="12">
        <v>1379.4949999999999</v>
      </c>
      <c r="F13" s="12">
        <v>1762.2270000000001</v>
      </c>
      <c r="G13" s="12">
        <v>1763.1089999999999</v>
      </c>
      <c r="H13" s="12">
        <v>983.39099999999996</v>
      </c>
      <c r="I13" s="12">
        <v>983.88300000000004</v>
      </c>
      <c r="J13" s="12">
        <v>1147.0640000000001</v>
      </c>
      <c r="K13" s="12">
        <v>1147.6379999999999</v>
      </c>
      <c r="L13" s="12">
        <v>146.90199999999999</v>
      </c>
      <c r="M13" s="12">
        <v>146.97499999999999</v>
      </c>
      <c r="N13" s="12">
        <v>150.68899999999999</v>
      </c>
      <c r="O13" s="12">
        <v>150.76499999999999</v>
      </c>
      <c r="P13" s="12">
        <v>185.27199999999999</v>
      </c>
      <c r="Q13" s="12">
        <v>185.36500000000001</v>
      </c>
      <c r="R13" s="12">
        <v>9.798</v>
      </c>
      <c r="S13" s="12">
        <v>9.8019999999999996</v>
      </c>
      <c r="T13" s="13">
        <v>0</v>
      </c>
      <c r="U13" s="13">
        <v>0</v>
      </c>
      <c r="V13" s="13">
        <v>0</v>
      </c>
      <c r="W13" s="13">
        <v>0</v>
      </c>
      <c r="X13" s="12">
        <v>1665.835</v>
      </c>
      <c r="Y13" s="12">
        <v>1666.6690000000001</v>
      </c>
      <c r="Z13" s="13">
        <v>0</v>
      </c>
      <c r="AA13" s="13">
        <v>0</v>
      </c>
    </row>
    <row r="14" spans="1:256" s="35" customFormat="1" ht="24.95" customHeight="1">
      <c r="A14" s="45">
        <v>8</v>
      </c>
      <c r="B14" s="54">
        <v>1164</v>
      </c>
      <c r="C14" s="28">
        <v>1166</v>
      </c>
      <c r="D14" s="12">
        <v>1371.463</v>
      </c>
      <c r="E14" s="12">
        <v>1372.1489999999999</v>
      </c>
      <c r="F14" s="12">
        <v>1755.3510000000001</v>
      </c>
      <c r="G14" s="12">
        <v>1756.229</v>
      </c>
      <c r="H14" s="12">
        <v>986.63800000000003</v>
      </c>
      <c r="I14" s="12">
        <v>987.13199999999995</v>
      </c>
      <c r="J14" s="12">
        <v>1142.0060000000001</v>
      </c>
      <c r="K14" s="12">
        <v>1142.577</v>
      </c>
      <c r="L14" s="12">
        <v>146.38</v>
      </c>
      <c r="M14" s="12">
        <v>146.453</v>
      </c>
      <c r="N14" s="12">
        <v>151.911</v>
      </c>
      <c r="O14" s="12">
        <v>151.98699999999999</v>
      </c>
      <c r="P14" s="12">
        <v>184.34</v>
      </c>
      <c r="Q14" s="12">
        <v>184.43199999999999</v>
      </c>
      <c r="R14" s="12">
        <v>9.7579999999999991</v>
      </c>
      <c r="S14" s="12">
        <v>9.7629999999999999</v>
      </c>
      <c r="T14" s="13">
        <v>0</v>
      </c>
      <c r="U14" s="13">
        <v>0</v>
      </c>
      <c r="V14" s="13">
        <v>0</v>
      </c>
      <c r="W14" s="13">
        <v>0</v>
      </c>
      <c r="X14" s="12">
        <v>1662.1410000000001</v>
      </c>
      <c r="Y14" s="12">
        <v>1662.973</v>
      </c>
      <c r="Z14" s="13">
        <v>0</v>
      </c>
      <c r="AA14" s="13">
        <v>0</v>
      </c>
    </row>
    <row r="15" spans="1:256" s="35" customFormat="1" ht="24.95" customHeight="1">
      <c r="A15" s="45">
        <v>9</v>
      </c>
      <c r="B15" s="54"/>
      <c r="C15" s="28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3"/>
      <c r="U15" s="13"/>
      <c r="V15" s="13"/>
      <c r="W15" s="13"/>
      <c r="X15" s="12"/>
      <c r="Y15" s="12"/>
      <c r="Z15" s="13"/>
      <c r="AA15" s="13"/>
    </row>
    <row r="16" spans="1:256" s="35" customFormat="1" ht="24.95" customHeight="1">
      <c r="A16" s="45">
        <v>10</v>
      </c>
      <c r="B16" s="54"/>
      <c r="C16" s="28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3"/>
      <c r="U16" s="13"/>
      <c r="V16" s="13"/>
      <c r="W16" s="13"/>
      <c r="X16" s="12"/>
      <c r="Y16" s="12"/>
      <c r="Z16" s="13"/>
      <c r="AA16" s="13"/>
    </row>
    <row r="17" spans="1:27" s="35" customFormat="1" ht="24.95" customHeight="1">
      <c r="A17" s="45">
        <v>11</v>
      </c>
      <c r="B17" s="54">
        <v>1164</v>
      </c>
      <c r="C17" s="28">
        <v>1166</v>
      </c>
      <c r="D17" s="60">
        <v>1376.7070000000001</v>
      </c>
      <c r="E17" s="60">
        <v>1377.396</v>
      </c>
      <c r="F17" s="60">
        <v>1765.607</v>
      </c>
      <c r="G17" s="60">
        <v>1766.49</v>
      </c>
      <c r="H17" s="60">
        <v>982.89400000000001</v>
      </c>
      <c r="I17" s="60">
        <v>983.38499999999999</v>
      </c>
      <c r="J17" s="61">
        <v>1146.3869999999999</v>
      </c>
      <c r="K17" s="61">
        <v>1146.96</v>
      </c>
      <c r="L17" s="60">
        <v>145.012</v>
      </c>
      <c r="M17" s="60">
        <v>145.084</v>
      </c>
      <c r="N17" s="60">
        <v>151.947</v>
      </c>
      <c r="O17" s="60">
        <v>152.023</v>
      </c>
      <c r="P17" s="60">
        <v>185.05699999999999</v>
      </c>
      <c r="Q17" s="60">
        <v>185.15</v>
      </c>
      <c r="R17" s="19">
        <v>9.7240000000000002</v>
      </c>
      <c r="S17" s="19">
        <v>9.7289999999999992</v>
      </c>
      <c r="T17" s="67">
        <v>0</v>
      </c>
      <c r="U17" s="67">
        <v>0</v>
      </c>
      <c r="V17" s="67">
        <v>0</v>
      </c>
      <c r="W17" s="67">
        <v>0</v>
      </c>
      <c r="X17" s="19">
        <v>1665.6020000000001</v>
      </c>
      <c r="Y17" s="19">
        <v>1666.4359999999999</v>
      </c>
      <c r="Z17" s="68">
        <v>0</v>
      </c>
      <c r="AA17" s="68">
        <v>0</v>
      </c>
    </row>
    <row r="18" spans="1:27" s="35" customFormat="1" ht="24.95" customHeight="1">
      <c r="A18" s="31">
        <v>12</v>
      </c>
      <c r="B18" s="54">
        <v>1164</v>
      </c>
      <c r="C18" s="28">
        <v>1166</v>
      </c>
      <c r="D18" s="64">
        <v>1375.6579999999999</v>
      </c>
      <c r="E18" s="65">
        <v>1376.346</v>
      </c>
      <c r="F18" s="65">
        <v>1764.441</v>
      </c>
      <c r="G18" s="65">
        <v>1765.3240000000001</v>
      </c>
      <c r="H18" s="65">
        <v>976.87900000000002</v>
      </c>
      <c r="I18" s="65">
        <v>977.36800000000005</v>
      </c>
      <c r="J18" s="66">
        <v>1145.373</v>
      </c>
      <c r="K18" s="66">
        <v>1145.9459999999999</v>
      </c>
      <c r="L18" s="65">
        <v>144.446</v>
      </c>
      <c r="M18" s="65">
        <v>144.518</v>
      </c>
      <c r="N18" s="65">
        <v>150.71700000000001</v>
      </c>
      <c r="O18" s="65">
        <v>150.792</v>
      </c>
      <c r="P18" s="65">
        <v>184.922</v>
      </c>
      <c r="Q18" s="65">
        <v>185.01499999999999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1664.961</v>
      </c>
      <c r="Y18" s="67">
        <v>1665.7940000000001</v>
      </c>
      <c r="Z18" s="68">
        <v>0</v>
      </c>
      <c r="AA18" s="68">
        <v>0</v>
      </c>
    </row>
    <row r="19" spans="1:27" s="35" customFormat="1" ht="24.95" customHeight="1">
      <c r="A19" s="31">
        <v>13</v>
      </c>
      <c r="B19" s="54">
        <v>1164</v>
      </c>
      <c r="C19" s="28">
        <v>1166</v>
      </c>
      <c r="D19" s="64">
        <v>1373.0940000000001</v>
      </c>
      <c r="E19" s="65">
        <v>1373.7809999999999</v>
      </c>
      <c r="F19" s="65">
        <v>1764.674</v>
      </c>
      <c r="G19" s="65">
        <v>1765.557</v>
      </c>
      <c r="H19" s="65">
        <v>975.40800000000002</v>
      </c>
      <c r="I19" s="65">
        <v>975.89599999999996</v>
      </c>
      <c r="J19" s="66">
        <v>1144.248</v>
      </c>
      <c r="K19" s="66">
        <v>1144.8209999999999</v>
      </c>
      <c r="L19" s="65">
        <v>144.994</v>
      </c>
      <c r="M19" s="65">
        <v>145.066</v>
      </c>
      <c r="N19" s="65">
        <v>150.64099999999999</v>
      </c>
      <c r="O19" s="65">
        <v>150.71600000000001</v>
      </c>
      <c r="P19" s="65">
        <v>184.56200000000001</v>
      </c>
      <c r="Q19" s="65">
        <v>184.654</v>
      </c>
      <c r="R19" s="67">
        <v>9.8810000000000002</v>
      </c>
      <c r="S19" s="67">
        <v>9.8859999999999992</v>
      </c>
      <c r="T19" s="67">
        <v>0</v>
      </c>
      <c r="U19" s="67">
        <v>0</v>
      </c>
      <c r="V19" s="67">
        <v>0</v>
      </c>
      <c r="W19" s="67">
        <v>0</v>
      </c>
      <c r="X19" s="67">
        <v>1665.288</v>
      </c>
      <c r="Y19" s="67">
        <v>1666.1210000000001</v>
      </c>
      <c r="Z19" s="68">
        <v>0</v>
      </c>
      <c r="AA19" s="68">
        <v>0</v>
      </c>
    </row>
    <row r="20" spans="1:27" s="35" customFormat="1" ht="24.95" customHeight="1">
      <c r="A20" s="31">
        <v>14</v>
      </c>
      <c r="B20" s="54">
        <v>1164</v>
      </c>
      <c r="C20" s="28">
        <v>1166</v>
      </c>
      <c r="D20" s="64">
        <v>1372.279</v>
      </c>
      <c r="E20" s="65">
        <v>1372.9649999999999</v>
      </c>
      <c r="F20" s="65">
        <v>1770.502</v>
      </c>
      <c r="G20" s="65">
        <v>1771.3869999999999</v>
      </c>
      <c r="H20" s="65">
        <v>974.59199999999998</v>
      </c>
      <c r="I20" s="65">
        <v>975.07899999999995</v>
      </c>
      <c r="J20" s="66">
        <v>1140.2180000000001</v>
      </c>
      <c r="K20" s="66">
        <v>1140.789</v>
      </c>
      <c r="L20" s="65">
        <v>144.22</v>
      </c>
      <c r="M20" s="65">
        <v>144.29300000000001</v>
      </c>
      <c r="N20" s="65">
        <v>151.53200000000001</v>
      </c>
      <c r="O20" s="65">
        <v>151.608</v>
      </c>
      <c r="P20" s="65">
        <v>184.48</v>
      </c>
      <c r="Q20" s="65">
        <v>184.57300000000001</v>
      </c>
      <c r="R20" s="67">
        <v>9.9179999999999993</v>
      </c>
      <c r="S20" s="67">
        <v>9.923</v>
      </c>
      <c r="T20" s="67">
        <v>0</v>
      </c>
      <c r="U20" s="67">
        <v>0</v>
      </c>
      <c r="V20" s="67">
        <v>0</v>
      </c>
      <c r="W20" s="67">
        <v>0</v>
      </c>
      <c r="X20" s="67">
        <v>1665.8</v>
      </c>
      <c r="Y20" s="67">
        <v>1666.634</v>
      </c>
      <c r="Z20" s="68">
        <v>0</v>
      </c>
      <c r="AA20" s="68">
        <v>0</v>
      </c>
    </row>
    <row r="21" spans="1:27" s="35" customFormat="1" ht="24.95" customHeight="1">
      <c r="A21" s="31">
        <v>15</v>
      </c>
      <c r="B21" s="54">
        <v>1164</v>
      </c>
      <c r="C21" s="28">
        <v>1166</v>
      </c>
      <c r="D21" s="64">
        <v>1364.47</v>
      </c>
      <c r="E21" s="65">
        <v>1365.153</v>
      </c>
      <c r="F21" s="65">
        <v>1775.5129999999999</v>
      </c>
      <c r="G21" s="65">
        <v>1776.4010000000001</v>
      </c>
      <c r="H21" s="65">
        <v>976.71600000000001</v>
      </c>
      <c r="I21" s="65">
        <v>977.20399999999995</v>
      </c>
      <c r="J21" s="66">
        <v>1330.992</v>
      </c>
      <c r="K21" s="66">
        <v>1331.6579999999999</v>
      </c>
      <c r="L21" s="65">
        <v>144.267</v>
      </c>
      <c r="M21" s="65">
        <v>144.339</v>
      </c>
      <c r="N21" s="65">
        <v>153.07</v>
      </c>
      <c r="O21" s="65">
        <v>153.14699999999999</v>
      </c>
      <c r="P21" s="65">
        <v>183.53</v>
      </c>
      <c r="Q21" s="65">
        <v>183.62200000000001</v>
      </c>
      <c r="R21" s="67">
        <v>9.9019999999999992</v>
      </c>
      <c r="S21" s="67">
        <v>9.907</v>
      </c>
      <c r="T21" s="67">
        <v>0</v>
      </c>
      <c r="U21" s="67">
        <v>0</v>
      </c>
      <c r="V21" s="67">
        <v>0</v>
      </c>
      <c r="W21" s="67">
        <v>0</v>
      </c>
      <c r="X21" s="67">
        <v>1663.6790000000001</v>
      </c>
      <c r="Y21" s="67">
        <v>1664.5119999999999</v>
      </c>
      <c r="Z21" s="68">
        <v>0</v>
      </c>
      <c r="AA21" s="68">
        <v>0</v>
      </c>
    </row>
    <row r="22" spans="1:27" s="35" customFormat="1" ht="24.95" customHeight="1">
      <c r="A22" s="31">
        <v>16</v>
      </c>
      <c r="B22" s="54"/>
      <c r="C22" s="28"/>
      <c r="D22" s="26"/>
      <c r="E22" s="26"/>
      <c r="F22" s="26"/>
      <c r="G22" s="26"/>
      <c r="H22" s="26"/>
      <c r="I22" s="26"/>
      <c r="J22" s="26"/>
      <c r="K22" s="26"/>
      <c r="L22" s="60"/>
      <c r="M22" s="60"/>
      <c r="N22" s="60"/>
      <c r="O22" s="60"/>
      <c r="P22" s="60"/>
      <c r="Q22" s="60"/>
      <c r="R22" s="69"/>
      <c r="S22" s="26"/>
      <c r="T22" s="12"/>
      <c r="U22" s="12"/>
      <c r="V22" s="12"/>
      <c r="W22" s="12"/>
      <c r="X22" s="26"/>
      <c r="Y22" s="26"/>
      <c r="Z22" s="63"/>
      <c r="AA22" s="63"/>
    </row>
    <row r="23" spans="1:27" s="35" customFormat="1" ht="24.95" customHeight="1">
      <c r="A23" s="31">
        <v>17</v>
      </c>
      <c r="B23" s="54"/>
      <c r="C23" s="28"/>
      <c r="D23" s="12"/>
      <c r="E23" s="12"/>
      <c r="F23" s="12"/>
      <c r="G23" s="12"/>
      <c r="H23" s="12"/>
      <c r="I23" s="12"/>
      <c r="J23" s="12"/>
      <c r="K23" s="12"/>
      <c r="L23" s="64"/>
      <c r="M23" s="65"/>
      <c r="N23" s="65"/>
      <c r="O23" s="65"/>
      <c r="P23" s="65"/>
      <c r="Q23" s="65"/>
      <c r="R23" s="67"/>
      <c r="S23" s="12"/>
      <c r="T23" s="12"/>
      <c r="U23" s="12"/>
      <c r="V23" s="12"/>
      <c r="W23" s="12"/>
      <c r="X23" s="12"/>
      <c r="Y23" s="12"/>
      <c r="Z23" s="13"/>
      <c r="AA23" s="13"/>
    </row>
    <row r="24" spans="1:27" s="35" customFormat="1" ht="24.95" customHeight="1">
      <c r="A24" s="31">
        <v>18</v>
      </c>
      <c r="B24" s="54">
        <v>1164</v>
      </c>
      <c r="C24" s="28">
        <v>1166</v>
      </c>
      <c r="D24" s="12">
        <v>1350.4849999999999</v>
      </c>
      <c r="E24" s="12">
        <v>1351.1610000000001</v>
      </c>
      <c r="F24" s="12">
        <v>1771.7829999999999</v>
      </c>
      <c r="G24" s="12">
        <v>1772.67</v>
      </c>
      <c r="H24" s="12">
        <v>972.31500000000005</v>
      </c>
      <c r="I24" s="12">
        <v>972.80200000000002</v>
      </c>
      <c r="J24" s="12">
        <v>1331.4490000000001</v>
      </c>
      <c r="K24" s="12">
        <v>1332.115</v>
      </c>
      <c r="L24" s="26">
        <v>143.785</v>
      </c>
      <c r="M24" s="26">
        <v>143.85599999999999</v>
      </c>
      <c r="N24" s="26">
        <v>153.49</v>
      </c>
      <c r="O24" s="26">
        <v>153.56700000000001</v>
      </c>
      <c r="P24" s="26">
        <v>181.648</v>
      </c>
      <c r="Q24" s="26">
        <v>181.739</v>
      </c>
      <c r="R24" s="26">
        <v>10.010999999999999</v>
      </c>
      <c r="S24" s="12">
        <v>10.016</v>
      </c>
      <c r="T24" s="67">
        <v>0</v>
      </c>
      <c r="U24" s="67">
        <v>0</v>
      </c>
      <c r="V24" s="67">
        <v>0</v>
      </c>
      <c r="W24" s="67">
        <v>0</v>
      </c>
      <c r="X24" s="12">
        <v>1657.829</v>
      </c>
      <c r="Y24" s="12">
        <v>1658.6579999999999</v>
      </c>
      <c r="Z24" s="68">
        <v>0</v>
      </c>
      <c r="AA24" s="68">
        <v>0</v>
      </c>
    </row>
    <row r="25" spans="1:27" s="35" customFormat="1" ht="24.95" customHeight="1">
      <c r="A25" s="31">
        <v>19</v>
      </c>
      <c r="B25" s="54"/>
      <c r="C25" s="28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3"/>
      <c r="AA25" s="13"/>
    </row>
    <row r="26" spans="1:27" s="35" customFormat="1" ht="24.95" customHeight="1">
      <c r="A26" s="31">
        <v>20</v>
      </c>
      <c r="B26" s="54">
        <v>1164</v>
      </c>
      <c r="C26" s="28">
        <v>1166</v>
      </c>
      <c r="D26" s="12">
        <v>1349.4359999999999</v>
      </c>
      <c r="E26" s="12">
        <v>1350.1110000000001</v>
      </c>
      <c r="F26" s="12">
        <v>1764.7909999999999</v>
      </c>
      <c r="G26" s="12">
        <v>1765.674</v>
      </c>
      <c r="H26" s="12">
        <v>964.35</v>
      </c>
      <c r="I26" s="12">
        <v>964.83199999999999</v>
      </c>
      <c r="J26" s="12">
        <v>1335.875</v>
      </c>
      <c r="K26" s="12">
        <v>1336.5429999999999</v>
      </c>
      <c r="L26" s="12">
        <v>143.38800000000001</v>
      </c>
      <c r="M26" s="12">
        <v>143.46</v>
      </c>
      <c r="N26" s="12">
        <v>153.31800000000001</v>
      </c>
      <c r="O26" s="12">
        <v>153.39500000000001</v>
      </c>
      <c r="P26" s="12">
        <v>181.495</v>
      </c>
      <c r="Q26" s="12">
        <v>181.58600000000001</v>
      </c>
      <c r="R26" s="12">
        <v>9.8859999999999992</v>
      </c>
      <c r="S26" s="12">
        <v>9.891</v>
      </c>
      <c r="T26" s="67">
        <v>0</v>
      </c>
      <c r="U26" s="67">
        <v>0</v>
      </c>
      <c r="V26" s="67">
        <v>0</v>
      </c>
      <c r="W26" s="67">
        <v>0</v>
      </c>
      <c r="X26" s="12">
        <v>1654.88</v>
      </c>
      <c r="Y26" s="12">
        <v>1655.7080000000001</v>
      </c>
      <c r="Z26" s="67">
        <v>0</v>
      </c>
      <c r="AA26" s="67">
        <v>0</v>
      </c>
    </row>
    <row r="27" spans="1:27" s="35" customFormat="1" ht="24.95" customHeight="1">
      <c r="A27" s="31">
        <v>21</v>
      </c>
      <c r="B27" s="54">
        <v>1164</v>
      </c>
      <c r="C27" s="28">
        <v>1166</v>
      </c>
      <c r="D27" s="12">
        <v>1351.068</v>
      </c>
      <c r="E27" s="12">
        <v>1351.7439999999999</v>
      </c>
      <c r="F27" s="12">
        <v>1761.644</v>
      </c>
      <c r="G27" s="12">
        <v>1762.5260000000001</v>
      </c>
      <c r="H27" s="13">
        <v>941.827</v>
      </c>
      <c r="I27" s="13">
        <v>942.298</v>
      </c>
      <c r="J27" s="13">
        <v>1345.7470000000001</v>
      </c>
      <c r="K27" s="13">
        <v>1346.42</v>
      </c>
      <c r="L27" s="13">
        <v>142.76599999999999</v>
      </c>
      <c r="M27" s="13">
        <v>142.83799999999999</v>
      </c>
      <c r="N27" s="13">
        <v>153.095</v>
      </c>
      <c r="O27" s="13">
        <v>153.17099999999999</v>
      </c>
      <c r="P27" s="13">
        <v>181.70500000000001</v>
      </c>
      <c r="Q27" s="13">
        <v>181.79599999999999</v>
      </c>
      <c r="R27" s="12">
        <v>9.8930000000000007</v>
      </c>
      <c r="S27" s="12">
        <v>9.8979999999999997</v>
      </c>
      <c r="T27" s="12">
        <v>0</v>
      </c>
      <c r="U27" s="12">
        <v>0</v>
      </c>
      <c r="V27" s="12">
        <v>0</v>
      </c>
      <c r="W27" s="12">
        <v>0</v>
      </c>
      <c r="X27" s="12">
        <v>1655.4280000000001</v>
      </c>
      <c r="Y27" s="12">
        <v>1656.2560000000001</v>
      </c>
      <c r="Z27" s="12">
        <v>0</v>
      </c>
      <c r="AA27" s="12">
        <v>0</v>
      </c>
    </row>
    <row r="28" spans="1:27" s="35" customFormat="1" ht="24.95" customHeight="1">
      <c r="A28" s="31">
        <v>22</v>
      </c>
      <c r="B28" s="54">
        <v>1164</v>
      </c>
      <c r="C28" s="28">
        <v>1166</v>
      </c>
      <c r="D28" s="12">
        <v>1353.981</v>
      </c>
      <c r="E28" s="12">
        <v>1354.6590000000001</v>
      </c>
      <c r="F28" s="12">
        <v>1768.9860000000001</v>
      </c>
      <c r="G28" s="12">
        <v>1769.8710000000001</v>
      </c>
      <c r="H28" s="12">
        <v>942.05600000000004</v>
      </c>
      <c r="I28" s="12">
        <v>942.52700000000004</v>
      </c>
      <c r="J28" s="12">
        <v>1363.22</v>
      </c>
      <c r="K28" s="12">
        <v>1363.902</v>
      </c>
      <c r="L28" s="12">
        <v>143.01900000000001</v>
      </c>
      <c r="M28" s="12">
        <v>143.09</v>
      </c>
      <c r="N28" s="12">
        <v>153.322</v>
      </c>
      <c r="O28" s="12">
        <v>153.399</v>
      </c>
      <c r="P28" s="12">
        <v>181.85499999999999</v>
      </c>
      <c r="Q28" s="12">
        <v>181.946</v>
      </c>
      <c r="R28" s="12">
        <v>9.8659999999999997</v>
      </c>
      <c r="S28" s="12">
        <v>9.8710000000000004</v>
      </c>
      <c r="T28" s="12">
        <v>0</v>
      </c>
      <c r="U28" s="12">
        <v>0</v>
      </c>
      <c r="V28" s="12">
        <v>0</v>
      </c>
      <c r="W28" s="12">
        <v>0</v>
      </c>
      <c r="X28" s="12">
        <v>1658.5630000000001</v>
      </c>
      <c r="Y28" s="12">
        <v>1659.393</v>
      </c>
      <c r="Z28" s="12">
        <v>0</v>
      </c>
      <c r="AA28" s="12">
        <v>0</v>
      </c>
    </row>
    <row r="29" spans="1:27" s="35" customFormat="1" ht="24.95" customHeight="1">
      <c r="A29" s="31">
        <v>23</v>
      </c>
      <c r="B29" s="54"/>
      <c r="C29" s="28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s="35" customFormat="1" ht="24.95" customHeight="1">
      <c r="A30" s="31">
        <v>24</v>
      </c>
      <c r="B30" s="54"/>
      <c r="C30" s="28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24.95" customHeight="1">
      <c r="A31" s="31">
        <v>25</v>
      </c>
      <c r="B31" s="54">
        <v>1164</v>
      </c>
      <c r="C31" s="28">
        <v>1166</v>
      </c>
      <c r="D31" s="13">
        <v>1305.0340000000001</v>
      </c>
      <c r="E31" s="13">
        <v>1305.6869999999999</v>
      </c>
      <c r="F31" s="13">
        <v>1744.8620000000001</v>
      </c>
      <c r="G31" s="13">
        <v>1745.7349999999999</v>
      </c>
      <c r="H31" s="13">
        <v>939.625</v>
      </c>
      <c r="I31" s="13">
        <v>940.09500000000003</v>
      </c>
      <c r="J31" s="13">
        <v>1333.5820000000001</v>
      </c>
      <c r="K31" s="13">
        <v>1334.249</v>
      </c>
      <c r="L31" s="13">
        <v>140.959</v>
      </c>
      <c r="M31" s="13">
        <v>141.029</v>
      </c>
      <c r="N31" s="13">
        <v>149.90799999999999</v>
      </c>
      <c r="O31" s="13">
        <v>149.983</v>
      </c>
      <c r="P31" s="13">
        <v>175.33799999999999</v>
      </c>
      <c r="Q31" s="13">
        <v>175.42500000000001</v>
      </c>
      <c r="R31" s="13">
        <v>9.8350000000000009</v>
      </c>
      <c r="S31" s="13">
        <v>9.84</v>
      </c>
      <c r="T31" s="68">
        <v>0</v>
      </c>
      <c r="U31" s="68">
        <v>0</v>
      </c>
      <c r="V31" s="68">
        <v>0</v>
      </c>
      <c r="W31" s="68">
        <v>0</v>
      </c>
      <c r="X31" s="13">
        <v>1633.029</v>
      </c>
      <c r="Y31" s="13">
        <v>1633.846</v>
      </c>
      <c r="Z31" s="67">
        <v>0</v>
      </c>
      <c r="AA31" s="67">
        <v>0</v>
      </c>
    </row>
    <row r="32" spans="1:27" ht="24.95" customHeight="1">
      <c r="A32" s="31">
        <v>26</v>
      </c>
      <c r="B32" s="54">
        <v>1164</v>
      </c>
      <c r="C32" s="28">
        <v>1166</v>
      </c>
      <c r="D32" s="13">
        <v>1310.395</v>
      </c>
      <c r="E32" s="13">
        <v>1311.05</v>
      </c>
      <c r="F32" s="13">
        <v>1749.7570000000001</v>
      </c>
      <c r="G32" s="13">
        <v>1750.6320000000001</v>
      </c>
      <c r="H32" s="13">
        <v>939.01900000000001</v>
      </c>
      <c r="I32" s="13">
        <v>939.48900000000003</v>
      </c>
      <c r="J32" s="13">
        <v>1308.575</v>
      </c>
      <c r="K32" s="13">
        <v>1309.23</v>
      </c>
      <c r="L32" s="13">
        <v>140.32499999999999</v>
      </c>
      <c r="M32" s="13">
        <v>140.39599999999999</v>
      </c>
      <c r="N32" s="13">
        <v>150.02600000000001</v>
      </c>
      <c r="O32" s="13">
        <v>150.101</v>
      </c>
      <c r="P32" s="13">
        <v>176.01</v>
      </c>
      <c r="Q32" s="13">
        <v>176.09800000000001</v>
      </c>
      <c r="R32" s="13">
        <v>9.9179999999999993</v>
      </c>
      <c r="S32" s="13">
        <v>9.923</v>
      </c>
      <c r="T32" s="13">
        <v>0</v>
      </c>
      <c r="U32" s="13">
        <v>0</v>
      </c>
      <c r="V32" s="13">
        <v>0</v>
      </c>
      <c r="W32" s="13">
        <v>0</v>
      </c>
      <c r="X32" s="13">
        <v>1636.0360000000001</v>
      </c>
      <c r="Y32" s="13">
        <v>1636.854</v>
      </c>
      <c r="Z32" s="12">
        <v>0</v>
      </c>
      <c r="AA32" s="12">
        <v>0</v>
      </c>
    </row>
    <row r="33" spans="1:28" ht="24.95" customHeight="1">
      <c r="A33" s="31">
        <v>27</v>
      </c>
      <c r="B33" s="54">
        <v>1164</v>
      </c>
      <c r="C33" s="28">
        <v>1166</v>
      </c>
      <c r="D33" s="13">
        <v>1317.62</v>
      </c>
      <c r="E33" s="13">
        <v>1318.28</v>
      </c>
      <c r="F33" s="13">
        <v>1757.4490000000001</v>
      </c>
      <c r="G33" s="13">
        <v>1758.328</v>
      </c>
      <c r="H33" s="13">
        <v>939.54899999999998</v>
      </c>
      <c r="I33" s="13">
        <v>940.01900000000001</v>
      </c>
      <c r="J33" s="13">
        <v>1291.893</v>
      </c>
      <c r="K33" s="13">
        <v>1292.54</v>
      </c>
      <c r="L33" s="13">
        <v>140.797</v>
      </c>
      <c r="M33" s="13">
        <v>140.86699999999999</v>
      </c>
      <c r="N33" s="13">
        <v>149.50800000000001</v>
      </c>
      <c r="O33" s="13">
        <v>149.583</v>
      </c>
      <c r="P33" s="13">
        <v>176.90299999999999</v>
      </c>
      <c r="Q33" s="13">
        <v>176.99100000000001</v>
      </c>
      <c r="R33" s="13">
        <v>9.8260000000000005</v>
      </c>
      <c r="S33" s="13">
        <v>9.8309999999999995</v>
      </c>
      <c r="T33" s="13">
        <v>0</v>
      </c>
      <c r="U33" s="13">
        <v>0</v>
      </c>
      <c r="V33" s="13">
        <v>0</v>
      </c>
      <c r="W33" s="13">
        <v>0</v>
      </c>
      <c r="X33" s="13">
        <v>1639.509</v>
      </c>
      <c r="Y33" s="13">
        <v>1640.329</v>
      </c>
      <c r="Z33" s="12">
        <v>0</v>
      </c>
      <c r="AA33" s="12">
        <v>0</v>
      </c>
    </row>
    <row r="34" spans="1:28" ht="24.95" customHeight="1">
      <c r="A34" s="31">
        <v>28</v>
      </c>
      <c r="B34" s="54">
        <v>1164</v>
      </c>
      <c r="C34" s="28">
        <v>1166</v>
      </c>
      <c r="D34" s="13">
        <v>1322.049</v>
      </c>
      <c r="E34" s="13">
        <v>1322.71</v>
      </c>
      <c r="F34" s="13">
        <v>1770.8510000000001</v>
      </c>
      <c r="G34" s="13">
        <v>1771.7370000000001</v>
      </c>
      <c r="H34" s="13">
        <v>936.00300000000004</v>
      </c>
      <c r="I34" s="13">
        <v>936.471</v>
      </c>
      <c r="J34" s="13">
        <v>1292.4659999999999</v>
      </c>
      <c r="K34" s="13">
        <v>1293.1130000000001</v>
      </c>
      <c r="L34" s="13">
        <v>142.27199999999999</v>
      </c>
      <c r="M34" s="13">
        <v>142.34299999999999</v>
      </c>
      <c r="N34" s="13">
        <v>150.31800000000001</v>
      </c>
      <c r="O34" s="13">
        <v>150.393</v>
      </c>
      <c r="P34" s="13">
        <v>177.59800000000001</v>
      </c>
      <c r="Q34" s="13">
        <v>177.68700000000001</v>
      </c>
      <c r="R34" s="13">
        <v>9.8930000000000007</v>
      </c>
      <c r="S34" s="13">
        <v>9.8979999999999997</v>
      </c>
      <c r="T34" s="13">
        <v>0</v>
      </c>
      <c r="U34" s="13">
        <v>0</v>
      </c>
      <c r="V34" s="13">
        <v>0</v>
      </c>
      <c r="W34" s="13">
        <v>0</v>
      </c>
      <c r="X34" s="13">
        <v>1645.3009999999999</v>
      </c>
      <c r="Y34" s="13">
        <v>1646.124</v>
      </c>
      <c r="Z34" s="12">
        <v>0</v>
      </c>
      <c r="AA34" s="12">
        <v>0</v>
      </c>
    </row>
    <row r="35" spans="1:28" ht="24.95" customHeight="1">
      <c r="A35" s="31">
        <v>29</v>
      </c>
      <c r="B35" s="54">
        <v>1164</v>
      </c>
      <c r="C35" s="28">
        <v>1166</v>
      </c>
      <c r="D35" s="13">
        <v>1318.6690000000001</v>
      </c>
      <c r="E35" s="13">
        <v>1619.329</v>
      </c>
      <c r="F35" s="13">
        <v>1763.2760000000001</v>
      </c>
      <c r="G35" s="13">
        <v>1764.1579999999999</v>
      </c>
      <c r="H35" s="13">
        <v>921.71500000000003</v>
      </c>
      <c r="I35" s="13">
        <v>922.17700000000002</v>
      </c>
      <c r="J35" s="13">
        <v>1272.105</v>
      </c>
      <c r="K35" s="13">
        <v>1272.787</v>
      </c>
      <c r="L35" s="13">
        <v>140.81899999999999</v>
      </c>
      <c r="M35" s="13">
        <v>140.88900000000001</v>
      </c>
      <c r="N35" s="13">
        <v>149.458</v>
      </c>
      <c r="O35" s="13">
        <v>149.53299999999999</v>
      </c>
      <c r="P35" s="13">
        <v>177.14500000000001</v>
      </c>
      <c r="Q35" s="13">
        <v>177.233</v>
      </c>
      <c r="R35" s="13">
        <v>9.8979999999999997</v>
      </c>
      <c r="S35" s="13">
        <v>9.9030000000000005</v>
      </c>
      <c r="T35" s="13">
        <v>0</v>
      </c>
      <c r="U35" s="13">
        <v>0</v>
      </c>
      <c r="V35" s="13">
        <v>0</v>
      </c>
      <c r="W35" s="13">
        <v>0</v>
      </c>
      <c r="X35" s="13">
        <v>1642.0029999999999</v>
      </c>
      <c r="Y35" s="13">
        <v>1642.8240000000001</v>
      </c>
      <c r="Z35" s="12">
        <v>0</v>
      </c>
      <c r="AA35" s="12">
        <v>0</v>
      </c>
    </row>
    <row r="36" spans="1:28" ht="24.95" customHeight="1">
      <c r="A36" s="31">
        <v>30</v>
      </c>
      <c r="B36" s="54"/>
      <c r="C36" s="2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2"/>
      <c r="U36" s="12"/>
      <c r="V36" s="12"/>
      <c r="W36" s="12"/>
      <c r="X36" s="13"/>
      <c r="Y36" s="13"/>
      <c r="Z36" s="12"/>
      <c r="AA36" s="12"/>
    </row>
    <row r="37" spans="1:28" ht="24.95" customHeight="1">
      <c r="A37" s="31">
        <v>31</v>
      </c>
      <c r="B37" s="54"/>
      <c r="C37" s="28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2"/>
      <c r="AA37" s="12"/>
    </row>
    <row r="38" spans="1:28" ht="24.95" customHeight="1">
      <c r="A38" s="227" t="s">
        <v>426</v>
      </c>
      <c r="B38" s="231">
        <f>AVERAGE(B7:B37)</f>
        <v>1164</v>
      </c>
      <c r="C38" s="231">
        <f t="shared" ref="C38:AA38" si="0">AVERAGE(C7:C37)</f>
        <v>1166</v>
      </c>
      <c r="D38" s="231">
        <f t="shared" si="0"/>
        <v>1351.7533529411764</v>
      </c>
      <c r="E38" s="231">
        <f t="shared" si="0"/>
        <v>1370.0767647058824</v>
      </c>
      <c r="F38" s="231">
        <f t="shared" si="0"/>
        <v>1764.0847647058827</v>
      </c>
      <c r="G38" s="231">
        <f t="shared" si="0"/>
        <v>1764.9672941176475</v>
      </c>
      <c r="H38" s="231">
        <f t="shared" si="0"/>
        <v>961.2769411764707</v>
      </c>
      <c r="I38" s="231">
        <f t="shared" si="0"/>
        <v>961.75776470588232</v>
      </c>
      <c r="J38" s="231">
        <f t="shared" si="0"/>
        <v>1248.5743529411764</v>
      </c>
      <c r="K38" s="231">
        <f t="shared" si="0"/>
        <v>1249.2017647058824</v>
      </c>
      <c r="L38" s="231">
        <f t="shared" si="0"/>
        <v>143.60647058823528</v>
      </c>
      <c r="M38" s="231">
        <f t="shared" si="0"/>
        <v>143.67817647058823</v>
      </c>
      <c r="N38" s="231">
        <f t="shared" si="0"/>
        <v>151.49517647058821</v>
      </c>
      <c r="O38" s="231">
        <f t="shared" si="0"/>
        <v>151.571</v>
      </c>
      <c r="P38" s="231">
        <f t="shared" si="0"/>
        <v>181.67488235294118</v>
      </c>
      <c r="Q38" s="231">
        <f t="shared" si="0"/>
        <v>181.76576470588239</v>
      </c>
      <c r="R38" s="231">
        <f t="shared" si="0"/>
        <v>9.2761764705882346</v>
      </c>
      <c r="S38" s="231">
        <f t="shared" si="0"/>
        <v>9.2808235294117623</v>
      </c>
      <c r="T38" s="231">
        <f t="shared" si="0"/>
        <v>0</v>
      </c>
      <c r="U38" s="231">
        <f t="shared" si="0"/>
        <v>0</v>
      </c>
      <c r="V38" s="231">
        <f t="shared" si="0"/>
        <v>0</v>
      </c>
      <c r="W38" s="231">
        <f t="shared" si="0"/>
        <v>0</v>
      </c>
      <c r="X38" s="231">
        <f t="shared" si="0"/>
        <v>1655.6777058823527</v>
      </c>
      <c r="Y38" s="231">
        <f t="shared" si="0"/>
        <v>1656.506117647059</v>
      </c>
      <c r="Z38" s="231">
        <f t="shared" si="0"/>
        <v>0</v>
      </c>
      <c r="AA38" s="231">
        <f t="shared" si="0"/>
        <v>0</v>
      </c>
    </row>
    <row r="39" spans="1:28" ht="24.95" customHeight="1">
      <c r="A39" s="46" t="s">
        <v>545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8" ht="24.95" customHeight="1">
      <c r="A40" s="43">
        <v>1</v>
      </c>
      <c r="B40" s="54">
        <v>1164</v>
      </c>
      <c r="C40" s="28">
        <v>1166</v>
      </c>
      <c r="D40" s="67">
        <v>1317.5039999999999</v>
      </c>
      <c r="E40" s="67">
        <v>1318.163</v>
      </c>
      <c r="F40" s="67">
        <v>1757.682</v>
      </c>
      <c r="G40" s="67">
        <v>1758.5609999999999</v>
      </c>
      <c r="H40" s="67">
        <v>916.42399999999998</v>
      </c>
      <c r="I40" s="67">
        <v>916.88300000000004</v>
      </c>
      <c r="J40" s="67">
        <v>1261.683</v>
      </c>
      <c r="K40" s="67">
        <v>1262.3150000000001</v>
      </c>
      <c r="L40" s="67">
        <v>0</v>
      </c>
      <c r="M40" s="67">
        <v>0</v>
      </c>
      <c r="N40" s="67">
        <v>149.149</v>
      </c>
      <c r="O40" s="67">
        <v>149.22300000000001</v>
      </c>
      <c r="P40" s="67">
        <v>176.989</v>
      </c>
      <c r="Q40" s="67">
        <v>177.077</v>
      </c>
      <c r="R40" s="67">
        <v>9.8580000000000005</v>
      </c>
      <c r="S40" s="67">
        <v>9.8629999999999995</v>
      </c>
      <c r="T40" s="67">
        <v>0</v>
      </c>
      <c r="U40" s="67">
        <v>0</v>
      </c>
      <c r="V40" s="67">
        <v>0</v>
      </c>
      <c r="W40" s="67">
        <v>0</v>
      </c>
      <c r="X40" s="67">
        <v>1643.0050000000001</v>
      </c>
      <c r="Y40" s="67">
        <v>1643.827</v>
      </c>
      <c r="Z40" s="67">
        <v>0</v>
      </c>
      <c r="AA40" s="67">
        <v>0</v>
      </c>
      <c r="AB40" s="39"/>
    </row>
    <row r="41" spans="1:28" ht="24.95" customHeight="1">
      <c r="A41" s="31" t="s">
        <v>27</v>
      </c>
      <c r="B41" s="54">
        <v>1164</v>
      </c>
      <c r="C41" s="28">
        <v>1166</v>
      </c>
      <c r="D41" s="12">
        <v>1318.087</v>
      </c>
      <c r="E41" s="12">
        <v>1318.7460000000001</v>
      </c>
      <c r="F41" s="12">
        <v>1751.039</v>
      </c>
      <c r="G41" s="12">
        <v>1751.915</v>
      </c>
      <c r="H41" s="12">
        <v>926.55200000000002</v>
      </c>
      <c r="I41" s="12">
        <v>927.01499999999999</v>
      </c>
      <c r="J41" s="12">
        <v>1251.3869999999999</v>
      </c>
      <c r="K41" s="12">
        <v>1252.0129999999999</v>
      </c>
      <c r="L41" s="12">
        <v>141.28299999999999</v>
      </c>
      <c r="M41" s="12">
        <v>141.35400000000001</v>
      </c>
      <c r="N41" s="12">
        <v>151.113</v>
      </c>
      <c r="O41" s="12">
        <v>151.18899999999999</v>
      </c>
      <c r="P41" s="12">
        <v>177.06700000000001</v>
      </c>
      <c r="Q41" s="12">
        <v>177.155</v>
      </c>
      <c r="R41" s="12">
        <v>9.9239999999999995</v>
      </c>
      <c r="S41" s="12">
        <v>9.9280000000000008</v>
      </c>
      <c r="T41" s="12">
        <v>0</v>
      </c>
      <c r="U41" s="12">
        <v>0</v>
      </c>
      <c r="V41" s="12">
        <v>0</v>
      </c>
      <c r="W41" s="12">
        <v>0</v>
      </c>
      <c r="X41" s="12">
        <v>1641.933</v>
      </c>
      <c r="Y41" s="12">
        <v>1642.7539999999999</v>
      </c>
      <c r="Z41" s="12">
        <v>0</v>
      </c>
      <c r="AA41" s="12">
        <v>0</v>
      </c>
      <c r="AB41" s="35"/>
    </row>
    <row r="42" spans="1:28" ht="24.95" customHeight="1">
      <c r="A42" s="47" t="s">
        <v>28</v>
      </c>
      <c r="B42" s="54">
        <v>1164</v>
      </c>
      <c r="C42" s="28">
        <v>1166</v>
      </c>
      <c r="D42" s="12">
        <v>1325.778</v>
      </c>
      <c r="E42" s="12">
        <v>1326.442</v>
      </c>
      <c r="F42" s="12">
        <v>1755.1179999999999</v>
      </c>
      <c r="G42" s="12">
        <v>1755.9960000000001</v>
      </c>
      <c r="H42" s="12">
        <v>935.62699999999995</v>
      </c>
      <c r="I42" s="12">
        <v>936.09500000000003</v>
      </c>
      <c r="J42" s="12">
        <v>1256.2429999999999</v>
      </c>
      <c r="K42" s="12">
        <v>1256.8720000000001</v>
      </c>
      <c r="L42" s="12">
        <v>140.583</v>
      </c>
      <c r="M42" s="12">
        <v>140.65299999999999</v>
      </c>
      <c r="N42" s="12">
        <v>153.5</v>
      </c>
      <c r="O42" s="12">
        <v>153.577</v>
      </c>
      <c r="P42" s="12">
        <v>178.1</v>
      </c>
      <c r="Q42" s="12">
        <v>178.18899999999999</v>
      </c>
      <c r="R42" s="12">
        <v>9.9420000000000002</v>
      </c>
      <c r="S42" s="12">
        <v>9.9469999999999992</v>
      </c>
      <c r="T42" s="12">
        <v>0</v>
      </c>
      <c r="U42" s="12">
        <v>0</v>
      </c>
      <c r="V42" s="12">
        <v>0</v>
      </c>
      <c r="W42" s="12">
        <v>0</v>
      </c>
      <c r="X42" s="12">
        <v>1643.0519999999999</v>
      </c>
      <c r="Y42" s="12">
        <v>1643.873</v>
      </c>
      <c r="Z42" s="12">
        <v>0</v>
      </c>
      <c r="AA42" s="12">
        <v>0</v>
      </c>
      <c r="AB42" s="35"/>
    </row>
    <row r="43" spans="1:28" ht="24.95" customHeight="1">
      <c r="A43" s="251">
        <v>4</v>
      </c>
      <c r="B43" s="54">
        <v>1164</v>
      </c>
      <c r="C43" s="28">
        <v>1166</v>
      </c>
      <c r="D43" s="12">
        <v>1333.9359999999999</v>
      </c>
      <c r="E43" s="12">
        <v>1334.604</v>
      </c>
      <c r="F43" s="12">
        <v>1772.0170000000001</v>
      </c>
      <c r="G43" s="12">
        <v>1772.903</v>
      </c>
      <c r="H43" s="12">
        <v>928.61900000000003</v>
      </c>
      <c r="I43" s="12">
        <v>929.08399999999995</v>
      </c>
      <c r="J43" s="12">
        <v>1257.328</v>
      </c>
      <c r="K43" s="12">
        <v>1257.9570000000001</v>
      </c>
      <c r="L43" s="12">
        <v>141.292</v>
      </c>
      <c r="M43" s="12">
        <v>141.36199999999999</v>
      </c>
      <c r="N43" s="12">
        <v>154.56</v>
      </c>
      <c r="O43" s="12">
        <v>154.63800000000001</v>
      </c>
      <c r="P43" s="12">
        <v>179.196</v>
      </c>
      <c r="Q43" s="12">
        <v>179.285</v>
      </c>
      <c r="R43" s="12">
        <v>9.8919999999999995</v>
      </c>
      <c r="S43" s="12">
        <v>9.8960000000000008</v>
      </c>
      <c r="T43" s="12">
        <v>0</v>
      </c>
      <c r="U43" s="12">
        <v>0</v>
      </c>
      <c r="V43" s="12">
        <v>0</v>
      </c>
      <c r="W43" s="12">
        <v>0</v>
      </c>
      <c r="X43" s="12">
        <v>1650.6969999999999</v>
      </c>
      <c r="Y43" s="12">
        <v>1651.5219999999999</v>
      </c>
      <c r="Z43" s="12">
        <v>0</v>
      </c>
      <c r="AA43" s="12">
        <v>0</v>
      </c>
      <c r="AB43" s="35"/>
    </row>
    <row r="44" spans="1:28" ht="24.95" customHeight="1">
      <c r="A44" s="31" t="s">
        <v>30</v>
      </c>
      <c r="B44" s="54">
        <v>1164</v>
      </c>
      <c r="C44" s="28">
        <v>1166</v>
      </c>
      <c r="D44" s="12">
        <v>1329.741</v>
      </c>
      <c r="E44" s="12">
        <v>1330.4059999999999</v>
      </c>
      <c r="F44" s="12">
        <v>1776.6780000000001</v>
      </c>
      <c r="G44" s="12">
        <v>1777.567</v>
      </c>
      <c r="H44" s="12">
        <v>938.18799999999999</v>
      </c>
      <c r="I44" s="12">
        <v>938.65700000000004</v>
      </c>
      <c r="J44" s="12">
        <v>1255.973</v>
      </c>
      <c r="K44" s="12">
        <v>1256.6010000000001</v>
      </c>
      <c r="L44" s="12">
        <v>141.04</v>
      </c>
      <c r="M44" s="12">
        <v>141.11099999999999</v>
      </c>
      <c r="N44" s="12">
        <v>153.958</v>
      </c>
      <c r="O44" s="12">
        <v>154.035</v>
      </c>
      <c r="P44" s="12">
        <v>178.59399999999999</v>
      </c>
      <c r="Q44" s="12">
        <v>178.684</v>
      </c>
      <c r="R44" s="12">
        <v>9.9359999999999999</v>
      </c>
      <c r="S44" s="12">
        <v>9.9410000000000007</v>
      </c>
      <c r="T44" s="12">
        <v>0</v>
      </c>
      <c r="U44" s="12">
        <v>0</v>
      </c>
      <c r="V44" s="12">
        <v>0</v>
      </c>
      <c r="W44" s="12">
        <v>0</v>
      </c>
      <c r="X44" s="12">
        <v>1649.799</v>
      </c>
      <c r="Y44" s="12">
        <v>1650.625</v>
      </c>
      <c r="Z44" s="12">
        <v>0</v>
      </c>
      <c r="AA44" s="12">
        <v>0</v>
      </c>
      <c r="AB44" s="35"/>
    </row>
    <row r="45" spans="1:28" ht="24.95" customHeight="1">
      <c r="A45" s="47" t="s">
        <v>31</v>
      </c>
      <c r="B45" s="54"/>
      <c r="C45" s="28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35"/>
    </row>
    <row r="46" spans="1:28" ht="24.95" customHeight="1">
      <c r="A46" s="43">
        <v>7</v>
      </c>
      <c r="B46" s="54"/>
      <c r="C46" s="28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35"/>
    </row>
    <row r="47" spans="1:28" ht="24.95" customHeight="1">
      <c r="A47" s="31" t="s">
        <v>33</v>
      </c>
      <c r="B47" s="54">
        <v>1164</v>
      </c>
      <c r="C47" s="28">
        <v>1166</v>
      </c>
      <c r="D47" s="12">
        <v>1334.0530000000001</v>
      </c>
      <c r="E47" s="12">
        <v>1334.72</v>
      </c>
      <c r="F47" s="12">
        <v>1786.817</v>
      </c>
      <c r="G47" s="12">
        <v>1787.711</v>
      </c>
      <c r="H47" s="12">
        <v>930.62099999999998</v>
      </c>
      <c r="I47" s="12">
        <v>931.08699999999999</v>
      </c>
      <c r="J47" s="12">
        <v>1264.421</v>
      </c>
      <c r="K47" s="12">
        <v>1265.0540000000001</v>
      </c>
      <c r="L47" s="12">
        <v>141.167</v>
      </c>
      <c r="M47" s="12">
        <v>141.23699999999999</v>
      </c>
      <c r="N47" s="12">
        <v>155.63800000000001</v>
      </c>
      <c r="O47" s="12">
        <v>155.71600000000001</v>
      </c>
      <c r="P47" s="12">
        <v>179.209</v>
      </c>
      <c r="Q47" s="12">
        <v>179.29900000000001</v>
      </c>
      <c r="R47" s="12">
        <v>9.92</v>
      </c>
      <c r="S47" s="12">
        <v>9.9250000000000007</v>
      </c>
      <c r="T47" s="67">
        <v>0</v>
      </c>
      <c r="U47" s="67">
        <v>0</v>
      </c>
      <c r="V47" s="67">
        <v>0</v>
      </c>
      <c r="W47" s="67">
        <v>0</v>
      </c>
      <c r="X47" s="12">
        <v>1651.78</v>
      </c>
      <c r="Y47" s="12">
        <v>1652.607</v>
      </c>
      <c r="Z47" s="67">
        <v>0</v>
      </c>
      <c r="AA47" s="67">
        <v>0</v>
      </c>
      <c r="AB47" s="35"/>
    </row>
    <row r="48" spans="1:28" ht="24.95" customHeight="1">
      <c r="A48" s="47" t="s">
        <v>34</v>
      </c>
      <c r="B48" s="54">
        <v>1164</v>
      </c>
      <c r="C48" s="28">
        <v>1166</v>
      </c>
      <c r="D48" s="12">
        <v>1314.008</v>
      </c>
      <c r="E48" s="12">
        <v>1314.665</v>
      </c>
      <c r="F48" s="12">
        <v>1773.8810000000001</v>
      </c>
      <c r="G48" s="12">
        <v>1774.769</v>
      </c>
      <c r="H48" s="12">
        <v>936.22799999999995</v>
      </c>
      <c r="I48" s="12">
        <v>936.697</v>
      </c>
      <c r="J48" s="12">
        <v>1258.278</v>
      </c>
      <c r="K48" s="12">
        <v>1258.9069999999999</v>
      </c>
      <c r="L48" s="12">
        <v>139.19900000000001</v>
      </c>
      <c r="M48" s="12">
        <v>139.26900000000001</v>
      </c>
      <c r="N48" s="12">
        <v>152.53399999999999</v>
      </c>
      <c r="O48" s="12">
        <v>152.61000000000001</v>
      </c>
      <c r="P48" s="12">
        <v>176.51900000000001</v>
      </c>
      <c r="Q48" s="12">
        <v>176.608</v>
      </c>
      <c r="R48" s="12">
        <v>9.8019999999999996</v>
      </c>
      <c r="S48" s="12">
        <v>9.8070000000000004</v>
      </c>
      <c r="T48" s="67">
        <v>0</v>
      </c>
      <c r="U48" s="67">
        <v>0</v>
      </c>
      <c r="V48" s="67">
        <v>0</v>
      </c>
      <c r="W48" s="67">
        <v>0</v>
      </c>
      <c r="X48" s="12">
        <v>1642.6669999999999</v>
      </c>
      <c r="Y48" s="12">
        <v>1643.489</v>
      </c>
      <c r="Z48" s="67">
        <v>0</v>
      </c>
      <c r="AA48" s="67">
        <v>0</v>
      </c>
      <c r="AB48" s="35"/>
    </row>
    <row r="49" spans="1:28" ht="24.95" customHeight="1">
      <c r="A49" s="31" t="s">
        <v>35</v>
      </c>
      <c r="B49" s="54">
        <v>1164</v>
      </c>
      <c r="C49" s="28">
        <v>1166</v>
      </c>
      <c r="D49" s="12">
        <v>1316.5719999999999</v>
      </c>
      <c r="E49" s="12">
        <v>1317.23</v>
      </c>
      <c r="F49" s="12">
        <v>1773.0650000000001</v>
      </c>
      <c r="G49" s="12">
        <v>1773.952</v>
      </c>
      <c r="H49" s="12">
        <v>930.25</v>
      </c>
      <c r="I49" s="12">
        <v>930.71500000000003</v>
      </c>
      <c r="J49" s="12">
        <v>1259.502</v>
      </c>
      <c r="K49" s="12">
        <v>1260.1320000000001</v>
      </c>
      <c r="L49" s="12">
        <v>139.392</v>
      </c>
      <c r="M49" s="12">
        <v>139.46199999999999</v>
      </c>
      <c r="N49" s="12">
        <v>153.68799999999999</v>
      </c>
      <c r="O49" s="12">
        <v>153.76499999999999</v>
      </c>
      <c r="P49" s="12">
        <v>176.86199999999999</v>
      </c>
      <c r="Q49" s="12">
        <v>176.95099999999999</v>
      </c>
      <c r="R49" s="12">
        <v>9.8350000000000009</v>
      </c>
      <c r="S49" s="12">
        <v>9.84</v>
      </c>
      <c r="T49" s="12">
        <v>0</v>
      </c>
      <c r="U49" s="12">
        <v>0</v>
      </c>
      <c r="V49" s="12">
        <v>0</v>
      </c>
      <c r="W49" s="12">
        <v>0</v>
      </c>
      <c r="X49" s="12">
        <v>1640.4639999999999</v>
      </c>
      <c r="Y49" s="12">
        <v>1641.2850000000001</v>
      </c>
      <c r="Z49" s="12">
        <v>0</v>
      </c>
      <c r="AA49" s="12">
        <v>0</v>
      </c>
      <c r="AB49" s="35"/>
    </row>
    <row r="50" spans="1:28" ht="24.95" customHeight="1">
      <c r="A50" s="47" t="s">
        <v>36</v>
      </c>
      <c r="B50" s="54">
        <v>1164</v>
      </c>
      <c r="C50" s="28">
        <v>1166</v>
      </c>
      <c r="D50" s="12">
        <v>1318.5530000000001</v>
      </c>
      <c r="E50" s="12">
        <v>1319.212</v>
      </c>
      <c r="F50" s="12">
        <v>1782.1559999999999</v>
      </c>
      <c r="G50" s="12">
        <v>1783.047</v>
      </c>
      <c r="H50" s="12">
        <v>922.37199999999996</v>
      </c>
      <c r="I50" s="12">
        <v>922.83299999999997</v>
      </c>
      <c r="J50" s="12">
        <v>1257.5989999999999</v>
      </c>
      <c r="K50" s="12">
        <v>1258.2280000000001</v>
      </c>
      <c r="L50" s="12">
        <v>139.71299999999999</v>
      </c>
      <c r="M50" s="12">
        <v>139.78299999999999</v>
      </c>
      <c r="N50" s="12">
        <v>153.28399999999999</v>
      </c>
      <c r="O50" s="12">
        <v>153.36099999999999</v>
      </c>
      <c r="P50" s="12">
        <v>177.12899999999999</v>
      </c>
      <c r="Q50" s="12">
        <v>177.21700000000001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1641.921</v>
      </c>
      <c r="Y50" s="12">
        <v>1642.742</v>
      </c>
      <c r="Z50" s="12">
        <v>0</v>
      </c>
      <c r="AA50" s="12">
        <v>0</v>
      </c>
      <c r="AB50" s="35"/>
    </row>
    <row r="51" spans="1:28" ht="24.95" customHeight="1">
      <c r="A51" s="31" t="s">
        <v>37</v>
      </c>
      <c r="B51" s="54">
        <v>1164</v>
      </c>
      <c r="C51" s="28">
        <v>1166</v>
      </c>
      <c r="D51" s="12">
        <v>1320.184</v>
      </c>
      <c r="E51" s="12">
        <v>1320.845</v>
      </c>
      <c r="F51" s="12">
        <v>1787.5170000000001</v>
      </c>
      <c r="G51" s="12">
        <v>1788.4110000000001</v>
      </c>
      <c r="H51" s="12">
        <v>935.17700000000002</v>
      </c>
      <c r="I51" s="12">
        <v>935.64400000000001</v>
      </c>
      <c r="J51" s="12">
        <v>1251.5219999999999</v>
      </c>
      <c r="K51" s="12">
        <v>1252.1479999999999</v>
      </c>
      <c r="L51" s="12">
        <v>138.714</v>
      </c>
      <c r="M51" s="12">
        <v>138.78299999999999</v>
      </c>
      <c r="N51" s="12">
        <v>151.00800000000001</v>
      </c>
      <c r="O51" s="12">
        <v>151.083</v>
      </c>
      <c r="P51" s="12">
        <v>177.33600000000001</v>
      </c>
      <c r="Q51" s="12">
        <v>177.42500000000001</v>
      </c>
      <c r="R51" s="12">
        <v>9.6890000000000001</v>
      </c>
      <c r="S51" s="12">
        <v>9.6940000000000008</v>
      </c>
      <c r="T51" s="12">
        <v>0</v>
      </c>
      <c r="U51" s="12">
        <v>0</v>
      </c>
      <c r="V51" s="12">
        <v>0</v>
      </c>
      <c r="W51" s="12">
        <v>0</v>
      </c>
      <c r="X51" s="12">
        <v>1644.4269999999999</v>
      </c>
      <c r="Y51" s="12">
        <v>1645.249</v>
      </c>
      <c r="Z51" s="12">
        <v>0</v>
      </c>
      <c r="AA51" s="12">
        <v>0</v>
      </c>
      <c r="AB51" s="35"/>
    </row>
    <row r="52" spans="1:28" ht="24.95" customHeight="1">
      <c r="A52" s="47" t="s">
        <v>38</v>
      </c>
      <c r="B52" s="54"/>
      <c r="C52" s="28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35"/>
    </row>
    <row r="53" spans="1:28" ht="24.95" customHeight="1">
      <c r="A53" s="31" t="s">
        <v>39</v>
      </c>
      <c r="B53" s="54"/>
      <c r="C53" s="28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35"/>
    </row>
    <row r="54" spans="1:28" ht="24.95" customHeight="1">
      <c r="A54" s="47" t="s">
        <v>40</v>
      </c>
      <c r="B54" s="54">
        <v>1164</v>
      </c>
      <c r="C54" s="28">
        <v>1166</v>
      </c>
      <c r="D54" s="12">
        <v>1326.3610000000001</v>
      </c>
      <c r="E54" s="12">
        <v>1327.0250000000001</v>
      </c>
      <c r="F54" s="12">
        <v>1793.1110000000001</v>
      </c>
      <c r="G54" s="12">
        <v>1794.008</v>
      </c>
      <c r="H54" s="12">
        <v>936.15300000000002</v>
      </c>
      <c r="I54" s="12">
        <v>936.62099999999998</v>
      </c>
      <c r="J54" s="12">
        <v>1254.8910000000001</v>
      </c>
      <c r="K54" s="12">
        <v>1255.518</v>
      </c>
      <c r="L54" s="12">
        <v>138.34200000000001</v>
      </c>
      <c r="M54" s="12">
        <v>138.411</v>
      </c>
      <c r="N54" s="12">
        <v>153.274</v>
      </c>
      <c r="O54" s="12">
        <v>153.35</v>
      </c>
      <c r="P54" s="12">
        <v>178.179</v>
      </c>
      <c r="Q54" s="12">
        <v>178.268</v>
      </c>
      <c r="R54" s="12">
        <v>9.7940000000000005</v>
      </c>
      <c r="S54" s="12">
        <v>9.7989999999999995</v>
      </c>
      <c r="T54" s="67">
        <v>0</v>
      </c>
      <c r="U54" s="67">
        <v>0</v>
      </c>
      <c r="V54" s="67">
        <v>0</v>
      </c>
      <c r="W54" s="67">
        <v>0</v>
      </c>
      <c r="X54" s="12">
        <v>1649.6479999999999</v>
      </c>
      <c r="Y54" s="12">
        <v>1650.473</v>
      </c>
      <c r="Z54" s="67">
        <v>0</v>
      </c>
      <c r="AA54" s="67">
        <v>0</v>
      </c>
      <c r="AB54" s="35"/>
    </row>
    <row r="55" spans="1:28" ht="24.95" customHeight="1">
      <c r="A55" s="31" t="s">
        <v>41</v>
      </c>
      <c r="B55" s="54"/>
      <c r="C55" s="28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35"/>
    </row>
    <row r="56" spans="1:28" ht="24.95" customHeight="1">
      <c r="A56" s="47" t="s">
        <v>42</v>
      </c>
      <c r="B56" s="54">
        <v>1164</v>
      </c>
      <c r="C56" s="28">
        <v>1166</v>
      </c>
      <c r="D56" s="12">
        <v>1330.3240000000001</v>
      </c>
      <c r="E56" s="12">
        <v>1330.989</v>
      </c>
      <c r="F56" s="12">
        <v>1793.577</v>
      </c>
      <c r="G56" s="12">
        <v>1794.4739999999999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12">
        <v>9.8480000000000008</v>
      </c>
      <c r="S56" s="12">
        <v>9.8529999999999998</v>
      </c>
      <c r="T56" s="67">
        <v>0</v>
      </c>
      <c r="U56" s="67">
        <v>0</v>
      </c>
      <c r="V56" s="67">
        <v>0</v>
      </c>
      <c r="W56" s="67">
        <v>0</v>
      </c>
      <c r="X56" s="12">
        <v>1650.848</v>
      </c>
      <c r="Y56" s="12">
        <v>1651.674</v>
      </c>
      <c r="Z56" s="67">
        <v>0</v>
      </c>
      <c r="AA56" s="67">
        <v>0</v>
      </c>
      <c r="AB56" s="35"/>
    </row>
    <row r="57" spans="1:28" ht="24.95" customHeight="1">
      <c r="A57" s="31" t="s">
        <v>43</v>
      </c>
      <c r="B57" s="54">
        <v>1164</v>
      </c>
      <c r="C57" s="28">
        <v>1166</v>
      </c>
      <c r="D57" s="12">
        <v>1325.3119999999999</v>
      </c>
      <c r="E57" s="12">
        <v>1325.9749999999999</v>
      </c>
      <c r="F57" s="12">
        <v>1797.306</v>
      </c>
      <c r="G57" s="12">
        <v>1798.2049999999999</v>
      </c>
      <c r="H57" s="67">
        <v>0</v>
      </c>
      <c r="I57" s="67">
        <v>0</v>
      </c>
      <c r="J57" s="12">
        <v>1239.9369999999999</v>
      </c>
      <c r="K57" s="12">
        <v>1240.558</v>
      </c>
      <c r="L57" s="12">
        <v>139.62799999999999</v>
      </c>
      <c r="M57" s="12">
        <v>139.69800000000001</v>
      </c>
      <c r="N57" s="12">
        <v>155.04400000000001</v>
      </c>
      <c r="O57" s="12">
        <v>155.12100000000001</v>
      </c>
      <c r="P57" s="12">
        <v>178.03800000000001</v>
      </c>
      <c r="Q57" s="12">
        <v>178.12700000000001</v>
      </c>
      <c r="R57" s="12">
        <v>9.7729999999999997</v>
      </c>
      <c r="S57" s="12">
        <v>9.7780000000000005</v>
      </c>
      <c r="T57" s="12">
        <v>0</v>
      </c>
      <c r="U57" s="12">
        <v>0</v>
      </c>
      <c r="V57" s="12">
        <v>0</v>
      </c>
      <c r="W57" s="12">
        <v>0</v>
      </c>
      <c r="X57" s="12">
        <v>1647.41</v>
      </c>
      <c r="Y57" s="12">
        <v>1643.2339999999999</v>
      </c>
      <c r="Z57" s="12">
        <v>0</v>
      </c>
      <c r="AA57" s="12">
        <v>0</v>
      </c>
      <c r="AB57" s="35"/>
    </row>
    <row r="58" spans="1:28" ht="24.95" customHeight="1">
      <c r="A58" s="47" t="s">
        <v>44</v>
      </c>
      <c r="B58" s="54">
        <v>1164</v>
      </c>
      <c r="C58" s="28">
        <v>1166</v>
      </c>
      <c r="D58" s="12">
        <v>1327.06</v>
      </c>
      <c r="E58" s="12">
        <v>1327.7239999999999</v>
      </c>
      <c r="F58" s="12">
        <v>1801.269</v>
      </c>
      <c r="G58" s="12">
        <v>1802.17</v>
      </c>
      <c r="H58" s="12">
        <v>933.37900000000002</v>
      </c>
      <c r="I58" s="12">
        <v>933.846</v>
      </c>
      <c r="J58" s="12">
        <v>1229.992</v>
      </c>
      <c r="K58" s="12">
        <v>1230.607</v>
      </c>
      <c r="L58" s="12">
        <v>139.678</v>
      </c>
      <c r="M58" s="12">
        <v>139.74799999999999</v>
      </c>
      <c r="N58" s="12">
        <v>153.506</v>
      </c>
      <c r="O58" s="12">
        <v>153.583</v>
      </c>
      <c r="P58" s="12">
        <v>178.26599999999999</v>
      </c>
      <c r="Q58" s="12">
        <v>178.35599999999999</v>
      </c>
      <c r="R58" s="12">
        <v>9.8140000000000001</v>
      </c>
      <c r="S58" s="12">
        <v>9.8190000000000008</v>
      </c>
      <c r="T58" s="12">
        <v>0</v>
      </c>
      <c r="U58" s="12">
        <v>0</v>
      </c>
      <c r="V58" s="12">
        <v>0</v>
      </c>
      <c r="W58" s="12">
        <v>0</v>
      </c>
      <c r="X58" s="12">
        <v>1649.4380000000001</v>
      </c>
      <c r="Y58" s="12">
        <v>1650.2629999999999</v>
      </c>
      <c r="Z58" s="12">
        <v>0</v>
      </c>
      <c r="AA58" s="12">
        <v>0</v>
      </c>
      <c r="AB58" s="35"/>
    </row>
    <row r="59" spans="1:28" ht="24.95" customHeight="1">
      <c r="A59" s="31" t="s">
        <v>45</v>
      </c>
      <c r="B59" s="54"/>
      <c r="C59" s="28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35"/>
    </row>
    <row r="60" spans="1:28" ht="24.95" customHeight="1">
      <c r="A60" s="47" t="s">
        <v>46</v>
      </c>
      <c r="B60" s="54"/>
      <c r="C60" s="28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35"/>
    </row>
    <row r="61" spans="1:28" ht="24.95" customHeight="1">
      <c r="A61" s="31" t="s">
        <v>47</v>
      </c>
      <c r="B61" s="54">
        <v>1164</v>
      </c>
      <c r="C61" s="28">
        <v>1166</v>
      </c>
      <c r="D61" s="12">
        <v>1316.6880000000001</v>
      </c>
      <c r="E61" s="12">
        <v>1317.347</v>
      </c>
      <c r="F61" s="12">
        <v>1791.0129999999999</v>
      </c>
      <c r="G61" s="12">
        <v>1791.9090000000001</v>
      </c>
      <c r="H61" s="12">
        <v>931.88599999999997</v>
      </c>
      <c r="I61" s="12">
        <v>932.35199999999998</v>
      </c>
      <c r="J61" s="12">
        <v>1225.2070000000001</v>
      </c>
      <c r="K61" s="12">
        <v>1225.82</v>
      </c>
      <c r="L61" s="12">
        <v>138.31200000000001</v>
      </c>
      <c r="M61" s="12">
        <v>138.381</v>
      </c>
      <c r="N61" s="12">
        <v>153.227</v>
      </c>
      <c r="O61" s="12">
        <v>153.304</v>
      </c>
      <c r="P61" s="12">
        <v>176.471</v>
      </c>
      <c r="Q61" s="12">
        <v>176.56</v>
      </c>
      <c r="R61" s="12">
        <v>9.8019999999999996</v>
      </c>
      <c r="S61" s="12">
        <v>9.8070000000000004</v>
      </c>
      <c r="T61" s="67">
        <v>0</v>
      </c>
      <c r="U61" s="67">
        <v>0</v>
      </c>
      <c r="V61" s="67">
        <v>0</v>
      </c>
      <c r="W61" s="67">
        <v>0</v>
      </c>
      <c r="X61" s="12">
        <v>1644.8109999999999</v>
      </c>
      <c r="Y61" s="12">
        <v>1645.634</v>
      </c>
      <c r="Z61" s="67">
        <v>0</v>
      </c>
      <c r="AA61" s="67">
        <v>0</v>
      </c>
      <c r="AB61" s="35"/>
    </row>
    <row r="62" spans="1:28" ht="24.95" customHeight="1">
      <c r="A62" s="47" t="s">
        <v>48</v>
      </c>
      <c r="B62" s="54">
        <v>1164</v>
      </c>
      <c r="C62" s="28">
        <v>1166</v>
      </c>
      <c r="D62" s="13">
        <v>1316.6880000000001</v>
      </c>
      <c r="E62" s="13">
        <v>1317.347</v>
      </c>
      <c r="F62" s="13">
        <v>1790.1969999999999</v>
      </c>
      <c r="G62" s="13">
        <v>1791.0930000000001</v>
      </c>
      <c r="H62" s="13">
        <v>926.40499999999997</v>
      </c>
      <c r="I62" s="13">
        <v>926.86800000000005</v>
      </c>
      <c r="J62" s="13">
        <v>1227.6590000000001</v>
      </c>
      <c r="K62" s="13">
        <v>1228.2729999999999</v>
      </c>
      <c r="L62" s="13">
        <v>138.60300000000001</v>
      </c>
      <c r="M62" s="13">
        <v>138.673</v>
      </c>
      <c r="N62" s="13">
        <v>152.386</v>
      </c>
      <c r="O62" s="13">
        <v>152.46199999999999</v>
      </c>
      <c r="P62" s="13">
        <v>176.41300000000001</v>
      </c>
      <c r="Q62" s="13">
        <v>176.501</v>
      </c>
      <c r="R62" s="12">
        <v>9.7880000000000003</v>
      </c>
      <c r="S62" s="12">
        <v>9.7929999999999993</v>
      </c>
      <c r="T62" s="12">
        <v>0</v>
      </c>
      <c r="U62" s="12">
        <v>0</v>
      </c>
      <c r="V62" s="12">
        <v>0</v>
      </c>
      <c r="W62" s="12">
        <v>0</v>
      </c>
      <c r="X62" s="13">
        <v>1643.972</v>
      </c>
      <c r="Y62" s="13">
        <v>1644.7950000000001</v>
      </c>
      <c r="Z62" s="12">
        <v>0</v>
      </c>
      <c r="AA62" s="12">
        <v>0</v>
      </c>
    </row>
    <row r="63" spans="1:28" ht="24.95" customHeight="1">
      <c r="A63" s="31" t="s">
        <v>49</v>
      </c>
      <c r="B63" s="54">
        <v>1164</v>
      </c>
      <c r="C63" s="28">
        <v>1166</v>
      </c>
      <c r="D63" s="13">
        <v>1320.184</v>
      </c>
      <c r="E63" s="13">
        <v>1320.845</v>
      </c>
      <c r="F63" s="13">
        <v>1800.22</v>
      </c>
      <c r="G63" s="13">
        <v>1801.12</v>
      </c>
      <c r="H63" s="13">
        <v>924.71400000000006</v>
      </c>
      <c r="I63" s="13">
        <v>925.17700000000002</v>
      </c>
      <c r="J63" s="13">
        <v>1227.53</v>
      </c>
      <c r="K63" s="13">
        <v>1228.144</v>
      </c>
      <c r="L63" s="13">
        <v>138.488</v>
      </c>
      <c r="M63" s="13">
        <v>138.55699999999999</v>
      </c>
      <c r="N63" s="13">
        <v>153.06399999999999</v>
      </c>
      <c r="O63" s="13">
        <v>153.14099999999999</v>
      </c>
      <c r="P63" s="13">
        <v>176.98099999999999</v>
      </c>
      <c r="Q63" s="13">
        <v>177.06899999999999</v>
      </c>
      <c r="R63" s="13">
        <v>9.8010000000000002</v>
      </c>
      <c r="S63" s="13">
        <v>9.8059999999999992</v>
      </c>
      <c r="T63" s="12">
        <v>0</v>
      </c>
      <c r="U63" s="12">
        <v>0</v>
      </c>
      <c r="V63" s="12">
        <v>0</v>
      </c>
      <c r="W63" s="12">
        <v>0</v>
      </c>
      <c r="X63" s="13">
        <v>1645.056</v>
      </c>
      <c r="Y63" s="13">
        <v>1645.8789999999999</v>
      </c>
      <c r="Z63" s="12">
        <v>0</v>
      </c>
      <c r="AA63" s="12">
        <v>0</v>
      </c>
    </row>
    <row r="64" spans="1:28" ht="24.95" customHeight="1">
      <c r="A64" s="47" t="s">
        <v>50</v>
      </c>
      <c r="B64" s="54">
        <v>1164</v>
      </c>
      <c r="C64" s="28">
        <v>1166</v>
      </c>
      <c r="D64" s="13">
        <v>1322.2819999999999</v>
      </c>
      <c r="E64" s="13">
        <v>1322.944</v>
      </c>
      <c r="F64" s="13">
        <v>1806.163</v>
      </c>
      <c r="G64" s="13">
        <v>1807.067</v>
      </c>
      <c r="H64" s="13">
        <v>938.41499999999996</v>
      </c>
      <c r="I64" s="13">
        <v>938.88400000000001</v>
      </c>
      <c r="J64" s="13">
        <v>1227.271</v>
      </c>
      <c r="K64" s="13">
        <v>1227.885</v>
      </c>
      <c r="L64" s="13">
        <v>138.874</v>
      </c>
      <c r="M64" s="13">
        <v>138.94399999999999</v>
      </c>
      <c r="N64" s="13">
        <v>153.17500000000001</v>
      </c>
      <c r="O64" s="13">
        <v>153.25200000000001</v>
      </c>
      <c r="P64" s="13">
        <v>177.131</v>
      </c>
      <c r="Q64" s="13">
        <v>177.22</v>
      </c>
      <c r="R64" s="13">
        <v>9.81</v>
      </c>
      <c r="S64" s="13">
        <v>9.8149999999999995</v>
      </c>
      <c r="T64" s="12">
        <v>0</v>
      </c>
      <c r="U64" s="12">
        <v>0</v>
      </c>
      <c r="V64" s="12">
        <v>0</v>
      </c>
      <c r="W64" s="12">
        <v>0</v>
      </c>
      <c r="X64" s="13">
        <v>1647.5150000000001</v>
      </c>
      <c r="Y64" s="13">
        <v>1648.3389999999999</v>
      </c>
      <c r="Z64" s="12">
        <v>0</v>
      </c>
      <c r="AA64" s="12">
        <v>0</v>
      </c>
    </row>
    <row r="65" spans="1:27" ht="24.95" customHeight="1">
      <c r="A65" s="31" t="s">
        <v>51</v>
      </c>
      <c r="B65" s="54">
        <v>1164</v>
      </c>
      <c r="C65" s="28">
        <v>1166</v>
      </c>
      <c r="D65" s="13">
        <v>1318.902</v>
      </c>
      <c r="E65" s="13">
        <v>1319.5619999999999</v>
      </c>
      <c r="F65" s="13">
        <v>1808.144</v>
      </c>
      <c r="G65" s="13">
        <v>1809.049</v>
      </c>
      <c r="H65" s="13">
        <v>933.08</v>
      </c>
      <c r="I65" s="13">
        <v>933.54700000000003</v>
      </c>
      <c r="J65" s="13">
        <v>1231.1610000000001</v>
      </c>
      <c r="K65" s="13">
        <v>1231.777</v>
      </c>
      <c r="L65" s="13">
        <v>140.52000000000001</v>
      </c>
      <c r="M65" s="13">
        <v>140.59</v>
      </c>
      <c r="N65" s="13">
        <v>154.005</v>
      </c>
      <c r="O65" s="13">
        <v>154.08199999999999</v>
      </c>
      <c r="P65" s="13">
        <v>176.61</v>
      </c>
      <c r="Q65" s="13">
        <v>176.69900000000001</v>
      </c>
      <c r="R65" s="13">
        <v>9.798</v>
      </c>
      <c r="S65" s="13">
        <v>9.8019999999999996</v>
      </c>
      <c r="T65" s="12">
        <v>0</v>
      </c>
      <c r="U65" s="12">
        <v>0</v>
      </c>
      <c r="V65" s="12">
        <v>0</v>
      </c>
      <c r="W65" s="12">
        <v>0</v>
      </c>
      <c r="X65" s="13">
        <v>1648.1089999999999</v>
      </c>
      <c r="Y65" s="13">
        <v>1648.934</v>
      </c>
      <c r="Z65" s="12">
        <v>0</v>
      </c>
      <c r="AA65" s="12">
        <v>0</v>
      </c>
    </row>
    <row r="66" spans="1:27" ht="24.95" customHeight="1">
      <c r="A66" s="47" t="s">
        <v>52</v>
      </c>
      <c r="B66" s="54"/>
      <c r="C66" s="28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5"/>
      <c r="U66" s="15"/>
      <c r="V66" s="15"/>
      <c r="W66" s="15"/>
      <c r="X66" s="13"/>
      <c r="Y66" s="13"/>
      <c r="Z66" s="12"/>
      <c r="AA66" s="12"/>
    </row>
    <row r="67" spans="1:27" ht="24.95" customHeight="1">
      <c r="A67" s="31" t="s">
        <v>53</v>
      </c>
      <c r="B67" s="54"/>
      <c r="C67" s="28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2"/>
      <c r="AA67" s="12"/>
    </row>
    <row r="68" spans="1:27" ht="24.95" customHeight="1">
      <c r="A68" s="227" t="s">
        <v>426</v>
      </c>
      <c r="B68" s="231">
        <f>AVERAGE(B40:B67)</f>
        <v>1164</v>
      </c>
      <c r="C68" s="231">
        <f t="shared" ref="C68:AA68" si="1">AVERAGE(C40:C67)</f>
        <v>1166</v>
      </c>
      <c r="D68" s="231">
        <f>AVERAGE(D40:D67)</f>
        <v>1322.7482631578951</v>
      </c>
      <c r="E68" s="231">
        <f t="shared" si="1"/>
        <v>1323.4100526315788</v>
      </c>
      <c r="F68" s="231">
        <f t="shared" si="1"/>
        <v>1784.0510526315791</v>
      </c>
      <c r="G68" s="231">
        <f t="shared" si="1"/>
        <v>1784.9435263157893</v>
      </c>
      <c r="H68" s="231">
        <f t="shared" si="1"/>
        <v>832.84684210526325</v>
      </c>
      <c r="I68" s="231">
        <f t="shared" si="1"/>
        <v>833.26342105263166</v>
      </c>
      <c r="J68" s="231">
        <f t="shared" si="1"/>
        <v>1180.9254736842104</v>
      </c>
      <c r="K68" s="231">
        <f t="shared" si="1"/>
        <v>1181.5162631578944</v>
      </c>
      <c r="L68" s="231">
        <f t="shared" si="1"/>
        <v>124.99094736842103</v>
      </c>
      <c r="M68" s="231">
        <f t="shared" si="1"/>
        <v>125.05347368421053</v>
      </c>
      <c r="N68" s="231">
        <f t="shared" si="1"/>
        <v>145.05857894736843</v>
      </c>
      <c r="O68" s="231">
        <f t="shared" si="1"/>
        <v>145.13115789473684</v>
      </c>
      <c r="P68" s="231">
        <f t="shared" si="1"/>
        <v>168.16263157894738</v>
      </c>
      <c r="Q68" s="231">
        <f t="shared" si="1"/>
        <v>168.24684210526314</v>
      </c>
      <c r="R68" s="231">
        <f t="shared" si="1"/>
        <v>9.317157894736841</v>
      </c>
      <c r="S68" s="231">
        <f t="shared" si="1"/>
        <v>9.3217368421052633</v>
      </c>
      <c r="T68" s="231">
        <f t="shared" si="1"/>
        <v>0</v>
      </c>
      <c r="U68" s="231">
        <f t="shared" si="1"/>
        <v>0</v>
      </c>
      <c r="V68" s="231">
        <f t="shared" si="1"/>
        <v>0</v>
      </c>
      <c r="W68" s="231">
        <f t="shared" si="1"/>
        <v>0</v>
      </c>
      <c r="X68" s="231">
        <f t="shared" si="1"/>
        <v>1646.1343157894739</v>
      </c>
      <c r="Y68" s="231">
        <f t="shared" si="1"/>
        <v>1646.6946315789471</v>
      </c>
      <c r="Z68" s="231">
        <f t="shared" si="1"/>
        <v>0</v>
      </c>
      <c r="AA68" s="231">
        <f t="shared" si="1"/>
        <v>0</v>
      </c>
    </row>
    <row r="69" spans="1:27" ht="24.95" customHeight="1">
      <c r="A69" s="18" t="s">
        <v>546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8"/>
      <c r="Q69" s="18"/>
      <c r="R69" s="17"/>
      <c r="S69" s="17"/>
      <c r="T69" s="18"/>
      <c r="U69" s="18"/>
      <c r="V69" s="17"/>
      <c r="W69" s="17"/>
      <c r="X69" s="17"/>
      <c r="Y69" s="17"/>
      <c r="Z69" s="17"/>
      <c r="AA69" s="17"/>
    </row>
    <row r="70" spans="1:27" ht="24.95" customHeight="1">
      <c r="A70" s="43">
        <v>1</v>
      </c>
      <c r="B70" s="67">
        <v>1164</v>
      </c>
      <c r="C70" s="67">
        <v>1166</v>
      </c>
      <c r="D70" s="67">
        <v>1309.9290000000001</v>
      </c>
      <c r="E70" s="67">
        <v>1310.5840000000001</v>
      </c>
      <c r="F70" s="67">
        <v>1798.1220000000001</v>
      </c>
      <c r="G70" s="67">
        <v>1799.021</v>
      </c>
      <c r="H70" s="67">
        <v>931.73699999999997</v>
      </c>
      <c r="I70" s="67">
        <v>932.20299999999997</v>
      </c>
      <c r="J70" s="67">
        <v>1228.306</v>
      </c>
      <c r="K70" s="67">
        <v>1228.921</v>
      </c>
      <c r="L70" s="67">
        <v>139.251</v>
      </c>
      <c r="M70" s="67">
        <v>139.32</v>
      </c>
      <c r="N70" s="67">
        <v>152.779</v>
      </c>
      <c r="O70" s="67">
        <v>152.85599999999999</v>
      </c>
      <c r="P70" s="67">
        <v>175.779</v>
      </c>
      <c r="Q70" s="67">
        <v>175.542</v>
      </c>
      <c r="R70" s="67">
        <v>9.7720000000000002</v>
      </c>
      <c r="S70" s="67">
        <v>9.7769999999999992</v>
      </c>
      <c r="T70" s="67">
        <v>0</v>
      </c>
      <c r="U70" s="67">
        <v>0</v>
      </c>
      <c r="V70" s="67">
        <v>0</v>
      </c>
      <c r="W70" s="67">
        <v>0</v>
      </c>
      <c r="X70" s="67">
        <v>1640.1959999999999</v>
      </c>
      <c r="Y70" s="67">
        <v>1641.0170000000001</v>
      </c>
      <c r="Z70" s="15">
        <v>0</v>
      </c>
      <c r="AA70" s="15">
        <v>0</v>
      </c>
    </row>
    <row r="71" spans="1:27" ht="24.95" customHeight="1">
      <c r="A71" s="31" t="s">
        <v>27</v>
      </c>
      <c r="B71" s="67">
        <v>1164</v>
      </c>
      <c r="C71" s="67">
        <v>1166</v>
      </c>
      <c r="D71" s="67">
        <v>1308.414</v>
      </c>
      <c r="E71" s="67">
        <v>1309.068</v>
      </c>
      <c r="F71" s="67">
        <v>1795.2080000000001</v>
      </c>
      <c r="G71" s="67">
        <v>1796.106</v>
      </c>
      <c r="H71" s="68">
        <v>0</v>
      </c>
      <c r="I71" s="68">
        <v>0</v>
      </c>
      <c r="J71" s="68">
        <v>0</v>
      </c>
      <c r="K71" s="68">
        <v>0</v>
      </c>
      <c r="L71" s="68">
        <v>0</v>
      </c>
      <c r="M71" s="68">
        <v>0</v>
      </c>
      <c r="N71" s="68">
        <v>0</v>
      </c>
      <c r="O71" s="68">
        <v>0</v>
      </c>
      <c r="P71" s="68">
        <v>0</v>
      </c>
      <c r="Q71" s="68">
        <v>0</v>
      </c>
      <c r="R71" s="67">
        <v>9.7230000000000008</v>
      </c>
      <c r="S71" s="67">
        <v>9.7279999999999998</v>
      </c>
      <c r="T71" s="67">
        <v>0</v>
      </c>
      <c r="U71" s="67">
        <v>0</v>
      </c>
      <c r="V71" s="67">
        <v>0</v>
      </c>
      <c r="W71" s="67">
        <v>0</v>
      </c>
      <c r="X71" s="67">
        <v>1639.52</v>
      </c>
      <c r="Y71" s="67">
        <v>1640.34</v>
      </c>
      <c r="Z71" s="15">
        <v>0</v>
      </c>
      <c r="AA71" s="15">
        <v>0</v>
      </c>
    </row>
    <row r="72" spans="1:27" ht="24.95" customHeight="1">
      <c r="A72" s="47" t="s">
        <v>28</v>
      </c>
      <c r="B72" s="67">
        <v>1164</v>
      </c>
      <c r="C72" s="67">
        <v>1166</v>
      </c>
      <c r="D72" s="67">
        <v>1301.538</v>
      </c>
      <c r="E72" s="67">
        <v>1302.1890000000001</v>
      </c>
      <c r="F72" s="67">
        <v>1790.78</v>
      </c>
      <c r="G72" s="67">
        <v>1790.6759999999999</v>
      </c>
      <c r="H72" s="67">
        <v>935.928</v>
      </c>
      <c r="I72" s="67">
        <v>936.39599999999996</v>
      </c>
      <c r="J72" s="67">
        <v>1213.2180000000001</v>
      </c>
      <c r="K72" s="67">
        <v>1213.825</v>
      </c>
      <c r="L72" s="67">
        <v>140.10400000000001</v>
      </c>
      <c r="M72" s="67">
        <v>140.17500000000001</v>
      </c>
      <c r="N72" s="67">
        <v>151.17400000000001</v>
      </c>
      <c r="O72" s="67">
        <v>151.25</v>
      </c>
      <c r="P72" s="67">
        <v>174.626</v>
      </c>
      <c r="Q72" s="67">
        <v>174.71299999999999</v>
      </c>
      <c r="R72" s="67">
        <v>9.73</v>
      </c>
      <c r="S72" s="67">
        <v>9.7349999999999994</v>
      </c>
      <c r="T72" s="67">
        <v>0</v>
      </c>
      <c r="U72" s="67">
        <v>0</v>
      </c>
      <c r="V72" s="67">
        <v>0</v>
      </c>
      <c r="W72" s="67">
        <v>0</v>
      </c>
      <c r="X72" s="67">
        <v>1635.674</v>
      </c>
      <c r="Y72" s="67">
        <v>1636.4929999999999</v>
      </c>
      <c r="Z72" s="15">
        <v>0</v>
      </c>
      <c r="AA72" s="15">
        <v>0</v>
      </c>
    </row>
    <row r="73" spans="1:27" ht="24.95" customHeight="1">
      <c r="A73" s="31" t="s">
        <v>29</v>
      </c>
      <c r="B73" s="67">
        <v>1164</v>
      </c>
      <c r="C73" s="67">
        <v>1166</v>
      </c>
      <c r="D73" s="67">
        <v>1296.4100000000001</v>
      </c>
      <c r="E73" s="67">
        <v>1297.058</v>
      </c>
      <c r="F73" s="67">
        <v>1787.866</v>
      </c>
      <c r="G73" s="67">
        <v>1788.761</v>
      </c>
      <c r="H73" s="67">
        <v>936.83</v>
      </c>
      <c r="I73" s="67">
        <v>937.29899999999998</v>
      </c>
      <c r="J73" s="67">
        <v>1211.075</v>
      </c>
      <c r="K73" s="67">
        <v>1211.68</v>
      </c>
      <c r="L73" s="67">
        <v>140.839</v>
      </c>
      <c r="M73" s="67">
        <v>140.91</v>
      </c>
      <c r="N73" s="67">
        <v>150.49100000000001</v>
      </c>
      <c r="O73" s="67">
        <v>150.566</v>
      </c>
      <c r="P73" s="67">
        <v>173.839</v>
      </c>
      <c r="Q73" s="67">
        <v>173.92599999999999</v>
      </c>
      <c r="R73" s="67">
        <v>9.7469999999999999</v>
      </c>
      <c r="S73" s="67">
        <v>9.7520000000000007</v>
      </c>
      <c r="T73" s="67">
        <v>0</v>
      </c>
      <c r="U73" s="67">
        <v>0</v>
      </c>
      <c r="V73" s="67">
        <v>0</v>
      </c>
      <c r="W73" s="67">
        <v>0</v>
      </c>
      <c r="X73" s="67">
        <v>1634.0889999999999</v>
      </c>
      <c r="Y73" s="67">
        <v>1634.9069999999999</v>
      </c>
      <c r="Z73" s="15">
        <v>0</v>
      </c>
      <c r="AA73" s="15">
        <v>0</v>
      </c>
    </row>
    <row r="74" spans="1:27" ht="24.95" customHeight="1">
      <c r="A74" s="47" t="s">
        <v>30</v>
      </c>
      <c r="B74" s="67">
        <v>1164</v>
      </c>
      <c r="C74" s="67">
        <v>1166</v>
      </c>
      <c r="D74" s="67">
        <v>1290</v>
      </c>
      <c r="E74" s="67">
        <v>1290.645</v>
      </c>
      <c r="F74" s="67">
        <v>1776.5619999999999</v>
      </c>
      <c r="G74" s="67">
        <v>1777.45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9.7279999999999998</v>
      </c>
      <c r="S74" s="67">
        <v>9.7330000000000005</v>
      </c>
      <c r="T74" s="67">
        <v>0</v>
      </c>
      <c r="U74" s="67">
        <v>0</v>
      </c>
      <c r="V74" s="67">
        <v>0</v>
      </c>
      <c r="W74" s="67">
        <v>0</v>
      </c>
      <c r="X74" s="67">
        <v>1628.4490000000001</v>
      </c>
      <c r="Y74" s="67">
        <v>1629.2629999999999</v>
      </c>
      <c r="Z74" s="15">
        <v>0</v>
      </c>
      <c r="AA74" s="15">
        <v>0</v>
      </c>
    </row>
    <row r="75" spans="1:27" ht="24.95" customHeight="1">
      <c r="A75" s="31" t="s">
        <v>31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15"/>
      <c r="AA75" s="15"/>
    </row>
    <row r="76" spans="1:27" ht="24.95" customHeight="1">
      <c r="A76" s="47" t="s">
        <v>32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15"/>
      <c r="AA76" s="15"/>
    </row>
    <row r="77" spans="1:27" ht="24.95" customHeight="1">
      <c r="A77" s="31" t="s">
        <v>33</v>
      </c>
      <c r="B77" s="67">
        <v>1164</v>
      </c>
      <c r="C77" s="67">
        <v>1166</v>
      </c>
      <c r="D77" s="67">
        <v>1277.6469999999999</v>
      </c>
      <c r="E77" s="67">
        <v>1278.2860000000001</v>
      </c>
      <c r="F77" s="67">
        <v>1768.6369999999999</v>
      </c>
      <c r="G77" s="67">
        <v>1769.5219999999999</v>
      </c>
      <c r="H77" s="67">
        <v>923.76099999999997</v>
      </c>
      <c r="I77" s="67">
        <v>924.22299999999996</v>
      </c>
      <c r="J77" s="67">
        <v>1191.7550000000001</v>
      </c>
      <c r="K77" s="67">
        <v>1192.3510000000001</v>
      </c>
      <c r="L77" s="67">
        <v>139.631</v>
      </c>
      <c r="M77" s="67">
        <v>139.70099999999999</v>
      </c>
      <c r="N77" s="67">
        <v>149.572</v>
      </c>
      <c r="O77" s="67">
        <v>149.64599999999999</v>
      </c>
      <c r="P77" s="67">
        <v>171.46299999999999</v>
      </c>
      <c r="Q77" s="67">
        <v>171.54900000000001</v>
      </c>
      <c r="R77" s="67">
        <v>9.7080000000000002</v>
      </c>
      <c r="S77" s="67">
        <v>9.7129999999999992</v>
      </c>
      <c r="T77" s="67">
        <v>0</v>
      </c>
      <c r="U77" s="67">
        <v>0</v>
      </c>
      <c r="V77" s="67">
        <v>0</v>
      </c>
      <c r="W77" s="67">
        <v>0</v>
      </c>
      <c r="X77" s="67">
        <v>1622.2139999999999</v>
      </c>
      <c r="Y77" s="67">
        <v>1623.0250000000001</v>
      </c>
      <c r="Z77" s="15">
        <v>0</v>
      </c>
      <c r="AA77" s="15">
        <v>0</v>
      </c>
    </row>
    <row r="78" spans="1:27" ht="24.95" customHeight="1">
      <c r="A78" s="47" t="s">
        <v>34</v>
      </c>
      <c r="B78" s="67">
        <v>1164</v>
      </c>
      <c r="C78" s="67">
        <v>1166</v>
      </c>
      <c r="D78" s="67">
        <v>1265.643</v>
      </c>
      <c r="E78" s="67">
        <v>1266.2760000000001</v>
      </c>
      <c r="F78" s="67">
        <v>1760.1289999999999</v>
      </c>
      <c r="G78" s="67">
        <v>1761.01</v>
      </c>
      <c r="H78" s="67">
        <v>925.08100000000002</v>
      </c>
      <c r="I78" s="67">
        <v>925.54399999999998</v>
      </c>
      <c r="J78" s="67">
        <v>1184.0060000000001</v>
      </c>
      <c r="K78" s="67">
        <v>1184.598</v>
      </c>
      <c r="L78" s="67">
        <v>137.82499999999999</v>
      </c>
      <c r="M78" s="67">
        <v>137.89400000000001</v>
      </c>
      <c r="N78" s="67">
        <v>147.536</v>
      </c>
      <c r="O78" s="67">
        <v>147.61000000000001</v>
      </c>
      <c r="P78" s="67">
        <v>169.876</v>
      </c>
      <c r="Q78" s="67">
        <v>169.96100000000001</v>
      </c>
      <c r="R78" s="67">
        <v>9.6289999999999996</v>
      </c>
      <c r="S78" s="67">
        <v>9.6340000000000003</v>
      </c>
      <c r="T78" s="67">
        <v>0</v>
      </c>
      <c r="U78" s="67">
        <v>0</v>
      </c>
      <c r="V78" s="67">
        <v>0</v>
      </c>
      <c r="W78" s="67">
        <v>0</v>
      </c>
      <c r="X78" s="67">
        <v>1616.4680000000001</v>
      </c>
      <c r="Y78" s="67">
        <v>1617.277</v>
      </c>
      <c r="Z78" s="15">
        <v>0</v>
      </c>
      <c r="AA78" s="15">
        <v>0</v>
      </c>
    </row>
    <row r="79" spans="1:27" ht="24.95" customHeight="1">
      <c r="A79" s="31" t="s">
        <v>35</v>
      </c>
      <c r="B79" s="67">
        <v>1164</v>
      </c>
      <c r="C79" s="67">
        <v>1166</v>
      </c>
      <c r="D79" s="67">
        <v>1251.425</v>
      </c>
      <c r="E79" s="67">
        <v>1252.0509999999999</v>
      </c>
      <c r="F79" s="67">
        <v>1753.1369999999999</v>
      </c>
      <c r="G79" s="67">
        <v>1754.0139999999999</v>
      </c>
      <c r="H79" s="67">
        <v>922.51800000000003</v>
      </c>
      <c r="I79" s="67">
        <v>922.97900000000004</v>
      </c>
      <c r="J79" s="67">
        <v>1171.98</v>
      </c>
      <c r="K79" s="67">
        <v>1172.566</v>
      </c>
      <c r="L79" s="67">
        <v>136.88999999999999</v>
      </c>
      <c r="M79" s="67">
        <v>136.959</v>
      </c>
      <c r="N79" s="67">
        <v>144.85</v>
      </c>
      <c r="O79" s="67">
        <v>144.922</v>
      </c>
      <c r="P79" s="67">
        <v>167.94</v>
      </c>
      <c r="Q79" s="67">
        <v>168.024</v>
      </c>
      <c r="R79" s="67">
        <v>9.5950000000000006</v>
      </c>
      <c r="S79" s="67">
        <v>9.6</v>
      </c>
      <c r="T79" s="67">
        <v>0</v>
      </c>
      <c r="U79" s="67">
        <v>0</v>
      </c>
      <c r="V79" s="67">
        <v>0</v>
      </c>
      <c r="W79" s="67">
        <v>0</v>
      </c>
      <c r="X79" s="67">
        <v>1608.9860000000001</v>
      </c>
      <c r="Y79" s="67">
        <v>1609.7909999999999</v>
      </c>
      <c r="Z79" s="67">
        <v>0</v>
      </c>
      <c r="AA79" s="67">
        <v>0</v>
      </c>
    </row>
    <row r="80" spans="1:27" ht="24.95" customHeight="1">
      <c r="A80" s="47" t="s">
        <v>36</v>
      </c>
      <c r="B80" s="67">
        <v>1164</v>
      </c>
      <c r="C80" s="67">
        <v>1166</v>
      </c>
      <c r="D80" s="67">
        <v>1232.778</v>
      </c>
      <c r="E80" s="67">
        <v>1233.395</v>
      </c>
      <c r="F80" s="67">
        <v>1754.3019999999999</v>
      </c>
      <c r="G80" s="67">
        <v>1755.18</v>
      </c>
      <c r="H80" s="67">
        <v>913.05</v>
      </c>
      <c r="I80" s="67">
        <v>913.50699999999995</v>
      </c>
      <c r="J80" s="67">
        <v>1158.4659999999999</v>
      </c>
      <c r="K80" s="67">
        <v>1159.046</v>
      </c>
      <c r="L80" s="67">
        <v>135.90700000000001</v>
      </c>
      <c r="M80" s="67">
        <v>135.97499999999999</v>
      </c>
      <c r="N80" s="67">
        <v>142.40199999999999</v>
      </c>
      <c r="O80" s="67">
        <v>142.47300000000001</v>
      </c>
      <c r="P80" s="67">
        <v>165.27199999999999</v>
      </c>
      <c r="Q80" s="67">
        <v>165.35499999999999</v>
      </c>
      <c r="R80" s="67">
        <v>9.6140000000000008</v>
      </c>
      <c r="S80" s="67">
        <v>9.6189999999999998</v>
      </c>
      <c r="T80" s="67">
        <v>0</v>
      </c>
      <c r="U80" s="67">
        <v>0</v>
      </c>
      <c r="V80" s="67">
        <v>0</v>
      </c>
      <c r="W80" s="67">
        <v>0</v>
      </c>
      <c r="X80" s="67">
        <v>1602.6579999999999</v>
      </c>
      <c r="Y80" s="67">
        <v>1603.46</v>
      </c>
      <c r="Z80" s="67">
        <v>0</v>
      </c>
      <c r="AA80" s="67">
        <v>0</v>
      </c>
    </row>
    <row r="81" spans="1:27" ht="24.95" customHeight="1">
      <c r="A81" s="31" t="s">
        <v>37</v>
      </c>
      <c r="B81" s="67">
        <v>1164</v>
      </c>
      <c r="C81" s="67">
        <v>1166</v>
      </c>
      <c r="D81" s="67">
        <v>1236.857</v>
      </c>
      <c r="E81" s="67">
        <v>1237.4760000000001</v>
      </c>
      <c r="F81" s="67">
        <v>1746.4939999999999</v>
      </c>
      <c r="G81" s="67">
        <v>1747.3679999999999</v>
      </c>
      <c r="H81" s="67">
        <v>918.30200000000002</v>
      </c>
      <c r="I81" s="67">
        <v>918.76099999999997</v>
      </c>
      <c r="J81" s="67">
        <v>1164.2529999999999</v>
      </c>
      <c r="K81" s="67">
        <v>1164.835</v>
      </c>
      <c r="L81" s="67">
        <v>136.37799999999999</v>
      </c>
      <c r="M81" s="67">
        <v>136.446</v>
      </c>
      <c r="N81" s="67">
        <v>143.971</v>
      </c>
      <c r="O81" s="67">
        <v>144.04300000000001</v>
      </c>
      <c r="P81" s="67">
        <v>165.85300000000001</v>
      </c>
      <c r="Q81" s="67">
        <v>165.93600000000001</v>
      </c>
      <c r="R81" s="67">
        <v>9.5820000000000007</v>
      </c>
      <c r="S81" s="67">
        <v>9.5869999999999997</v>
      </c>
      <c r="T81" s="67">
        <v>0</v>
      </c>
      <c r="U81" s="67">
        <v>0</v>
      </c>
      <c r="V81" s="67">
        <v>0</v>
      </c>
      <c r="W81" s="67">
        <v>0</v>
      </c>
      <c r="X81" s="67">
        <v>1604.0450000000001</v>
      </c>
      <c r="Y81" s="67">
        <v>1604.847</v>
      </c>
      <c r="Z81" s="67">
        <v>0</v>
      </c>
      <c r="AA81" s="67">
        <v>0</v>
      </c>
    </row>
    <row r="82" spans="1:27" ht="24.95" customHeight="1">
      <c r="A82" s="47" t="s">
        <v>38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</row>
    <row r="83" spans="1:27" ht="24.95" customHeight="1">
      <c r="A83" s="31" t="s">
        <v>39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</row>
    <row r="84" spans="1:27" ht="24.95" customHeight="1">
      <c r="A84" s="47" t="s">
        <v>40</v>
      </c>
      <c r="B84" s="67">
        <v>1164</v>
      </c>
      <c r="C84" s="67">
        <v>1166</v>
      </c>
      <c r="D84" s="67">
        <v>1232.079</v>
      </c>
      <c r="E84" s="67">
        <v>1232.6949999999999</v>
      </c>
      <c r="F84" s="67">
        <v>1725.05</v>
      </c>
      <c r="G84" s="67">
        <v>1725.913</v>
      </c>
      <c r="H84" s="67">
        <v>910.26900000000001</v>
      </c>
      <c r="I84" s="67">
        <v>910.72400000000005</v>
      </c>
      <c r="J84" s="67">
        <v>1156.627</v>
      </c>
      <c r="K84" s="67">
        <v>1157.2049999999999</v>
      </c>
      <c r="L84" s="67">
        <v>135.32</v>
      </c>
      <c r="M84" s="67">
        <v>135.38800000000001</v>
      </c>
      <c r="N84" s="67">
        <v>142.84200000000001</v>
      </c>
      <c r="O84" s="67">
        <v>142.91300000000001</v>
      </c>
      <c r="P84" s="67">
        <v>165.16900000000001</v>
      </c>
      <c r="Q84" s="67">
        <v>165.25200000000001</v>
      </c>
      <c r="R84" s="67">
        <v>9.5969999999999995</v>
      </c>
      <c r="S84" s="67">
        <v>9.6020000000000003</v>
      </c>
      <c r="T84" s="67">
        <v>0</v>
      </c>
      <c r="U84" s="67">
        <v>0</v>
      </c>
      <c r="V84" s="67">
        <v>0</v>
      </c>
      <c r="W84" s="67">
        <v>0</v>
      </c>
      <c r="X84" s="67">
        <v>1597.682</v>
      </c>
      <c r="Y84" s="67">
        <v>1598.481</v>
      </c>
      <c r="Z84" s="67">
        <v>0</v>
      </c>
      <c r="AA84" s="67">
        <v>0</v>
      </c>
    </row>
    <row r="85" spans="1:27" ht="24.95" customHeight="1">
      <c r="A85" s="31" t="s">
        <v>41</v>
      </c>
      <c r="B85" s="67">
        <v>1164</v>
      </c>
      <c r="C85" s="67">
        <v>1166</v>
      </c>
      <c r="D85" s="67">
        <v>1230.3309999999999</v>
      </c>
      <c r="E85" s="67">
        <v>1230.9459999999999</v>
      </c>
      <c r="F85" s="67">
        <v>1723.1859999999999</v>
      </c>
      <c r="G85" s="67">
        <v>1724.048</v>
      </c>
      <c r="H85" s="67">
        <v>912.97799999999995</v>
      </c>
      <c r="I85" s="67">
        <v>913.43499999999995</v>
      </c>
      <c r="J85" s="67">
        <v>1159.7339999999999</v>
      </c>
      <c r="K85" s="67">
        <v>1160.3140000000001</v>
      </c>
      <c r="L85" s="67">
        <v>134.01</v>
      </c>
      <c r="M85" s="67">
        <v>134.077</v>
      </c>
      <c r="N85" s="67">
        <v>141.64599999999999</v>
      </c>
      <c r="O85" s="67">
        <v>141.71600000000001</v>
      </c>
      <c r="P85" s="67">
        <v>164.79300000000001</v>
      </c>
      <c r="Q85" s="67">
        <v>164.876</v>
      </c>
      <c r="R85" s="67">
        <v>9.6</v>
      </c>
      <c r="S85" s="67">
        <v>9.6050000000000004</v>
      </c>
      <c r="T85" s="67">
        <v>0</v>
      </c>
      <c r="U85" s="67">
        <v>0</v>
      </c>
      <c r="V85" s="67">
        <v>0</v>
      </c>
      <c r="W85" s="67">
        <v>0</v>
      </c>
      <c r="X85" s="67">
        <v>1595.6890000000001</v>
      </c>
      <c r="Y85" s="67">
        <v>1596.4870000000001</v>
      </c>
      <c r="Z85" s="67">
        <v>0</v>
      </c>
      <c r="AA85" s="67">
        <v>0</v>
      </c>
    </row>
    <row r="86" spans="1:27" ht="24.95" customHeight="1">
      <c r="A86" s="47" t="s">
        <v>42</v>
      </c>
      <c r="B86" s="67">
        <v>1164</v>
      </c>
      <c r="C86" s="67">
        <v>1166</v>
      </c>
      <c r="D86" s="67">
        <v>1239.421</v>
      </c>
      <c r="E86" s="67">
        <v>1240.0409999999999</v>
      </c>
      <c r="F86" s="67">
        <v>1718.99</v>
      </c>
      <c r="G86" s="67">
        <v>1719.85</v>
      </c>
      <c r="H86" s="67">
        <v>912.69200000000001</v>
      </c>
      <c r="I86" s="67">
        <v>913.149</v>
      </c>
      <c r="J86" s="67">
        <v>1162.163</v>
      </c>
      <c r="K86" s="67">
        <v>1162.7439999999999</v>
      </c>
      <c r="L86" s="67">
        <v>134.75399999999999</v>
      </c>
      <c r="M86" s="67">
        <v>134.821</v>
      </c>
      <c r="N86" s="67">
        <v>140.97900000000001</v>
      </c>
      <c r="O86" s="67">
        <v>141.05000000000001</v>
      </c>
      <c r="P86" s="67">
        <v>166.11099999999999</v>
      </c>
      <c r="Q86" s="67">
        <v>166.19399999999999</v>
      </c>
      <c r="R86" s="67">
        <v>9.6</v>
      </c>
      <c r="S86" s="67">
        <v>9.6050000000000004</v>
      </c>
      <c r="T86" s="67">
        <v>0</v>
      </c>
      <c r="U86" s="67">
        <v>0</v>
      </c>
      <c r="V86" s="67">
        <v>0</v>
      </c>
      <c r="W86" s="67">
        <v>0</v>
      </c>
      <c r="X86" s="67">
        <v>1599.558</v>
      </c>
      <c r="Y86" s="67">
        <v>1600.3579999999999</v>
      </c>
      <c r="Z86" s="67">
        <v>0</v>
      </c>
      <c r="AA86" s="67">
        <v>0</v>
      </c>
    </row>
    <row r="87" spans="1:27" ht="24.95" customHeight="1">
      <c r="A87" s="31" t="s">
        <v>43</v>
      </c>
      <c r="B87" s="67">
        <v>1164</v>
      </c>
      <c r="C87" s="67">
        <v>1166</v>
      </c>
      <c r="D87" s="67">
        <v>1234.4100000000001</v>
      </c>
      <c r="E87" s="67">
        <v>1235.027</v>
      </c>
      <c r="F87" s="67">
        <v>1705.588</v>
      </c>
      <c r="G87" s="67">
        <v>1706.441</v>
      </c>
      <c r="H87" s="67">
        <v>912.55</v>
      </c>
      <c r="I87" s="67">
        <v>913.00599999999997</v>
      </c>
      <c r="J87" s="67">
        <v>1162.163</v>
      </c>
      <c r="K87" s="67">
        <v>1162.7439999999999</v>
      </c>
      <c r="L87" s="67">
        <v>134.47200000000001</v>
      </c>
      <c r="M87" s="67">
        <v>134.43899999999999</v>
      </c>
      <c r="N87" s="67">
        <v>138.697</v>
      </c>
      <c r="O87" s="67">
        <v>138.767</v>
      </c>
      <c r="P87" s="67">
        <v>165.49</v>
      </c>
      <c r="Q87" s="67">
        <v>165.57300000000001</v>
      </c>
      <c r="R87" s="67">
        <v>9.6050000000000004</v>
      </c>
      <c r="S87" s="67">
        <v>9.61</v>
      </c>
      <c r="T87" s="67">
        <v>0</v>
      </c>
      <c r="U87" s="67">
        <v>0</v>
      </c>
      <c r="V87" s="67">
        <v>0</v>
      </c>
      <c r="W87" s="67">
        <v>0</v>
      </c>
      <c r="X87" s="67">
        <v>1597.4369999999999</v>
      </c>
      <c r="Y87" s="67">
        <v>1598.2360000000001</v>
      </c>
      <c r="Z87" s="67">
        <v>0</v>
      </c>
      <c r="AA87" s="67">
        <v>0</v>
      </c>
    </row>
    <row r="88" spans="1:27" ht="24.95" customHeight="1">
      <c r="A88" s="47" t="s">
        <v>44</v>
      </c>
      <c r="B88" s="67">
        <v>1164</v>
      </c>
      <c r="C88" s="67">
        <v>1166</v>
      </c>
      <c r="D88" s="67">
        <v>1244.316</v>
      </c>
      <c r="E88" s="67">
        <v>1244.9380000000001</v>
      </c>
      <c r="F88" s="67">
        <v>1735.8889999999999</v>
      </c>
      <c r="G88" s="67">
        <v>1736.7570000000001</v>
      </c>
      <c r="H88" s="67">
        <v>914.48299999999995</v>
      </c>
      <c r="I88" s="67">
        <v>914.94</v>
      </c>
      <c r="J88" s="67">
        <v>1178.0219999999999</v>
      </c>
      <c r="K88" s="67">
        <v>1178.6110000000001</v>
      </c>
      <c r="L88" s="67">
        <v>133.672</v>
      </c>
      <c r="M88" s="67">
        <v>133.739</v>
      </c>
      <c r="N88" s="67">
        <v>144.09399999999999</v>
      </c>
      <c r="O88" s="67">
        <v>144.166</v>
      </c>
      <c r="P88" s="67">
        <v>167.00299999999999</v>
      </c>
      <c r="Q88" s="67">
        <v>167.08699999999999</v>
      </c>
      <c r="R88" s="67">
        <v>9.6720000000000006</v>
      </c>
      <c r="S88" s="67">
        <v>9.6760000000000002</v>
      </c>
      <c r="T88" s="67">
        <v>0</v>
      </c>
      <c r="U88" s="67">
        <v>0</v>
      </c>
      <c r="V88" s="67">
        <v>0</v>
      </c>
      <c r="W88" s="67">
        <v>0</v>
      </c>
      <c r="X88" s="67">
        <v>1606.154</v>
      </c>
      <c r="Y88" s="67">
        <v>1606.9580000000001</v>
      </c>
      <c r="Z88" s="67">
        <v>0</v>
      </c>
      <c r="AA88" s="67">
        <v>0</v>
      </c>
    </row>
    <row r="89" spans="1:27" ht="24.95" customHeight="1">
      <c r="A89" s="31" t="s">
        <v>45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</row>
    <row r="90" spans="1:27" ht="24.95" customHeight="1">
      <c r="A90" s="47" t="s">
        <v>46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</row>
    <row r="91" spans="1:27" ht="24.95" customHeight="1">
      <c r="A91" s="31" t="s">
        <v>47</v>
      </c>
      <c r="B91" s="67">
        <v>1164</v>
      </c>
      <c r="C91" s="67">
        <v>1166</v>
      </c>
      <c r="D91" s="67">
        <v>1255.8530000000001</v>
      </c>
      <c r="E91" s="67">
        <v>1256.482</v>
      </c>
      <c r="F91" s="67">
        <v>1722.02</v>
      </c>
      <c r="G91" s="67">
        <v>1722.8820000000001</v>
      </c>
      <c r="H91" s="67">
        <v>925.30100000000004</v>
      </c>
      <c r="I91" s="67">
        <v>925.76400000000001</v>
      </c>
      <c r="J91" s="67">
        <v>1181.7249999999999</v>
      </c>
      <c r="K91" s="67">
        <v>1182.316</v>
      </c>
      <c r="L91" s="67">
        <v>134.41</v>
      </c>
      <c r="M91" s="67">
        <v>134.477</v>
      </c>
      <c r="N91" s="67">
        <v>144.14400000000001</v>
      </c>
      <c r="O91" s="67">
        <v>144.21600000000001</v>
      </c>
      <c r="P91" s="67">
        <v>168.535</v>
      </c>
      <c r="Q91" s="67">
        <v>168.619</v>
      </c>
      <c r="R91" s="67">
        <v>9.6539999999999999</v>
      </c>
      <c r="S91" s="67">
        <v>9.6590000000000007</v>
      </c>
      <c r="T91" s="67">
        <v>0</v>
      </c>
      <c r="U91" s="67">
        <v>0</v>
      </c>
      <c r="V91" s="67">
        <v>0</v>
      </c>
      <c r="W91" s="67">
        <v>0</v>
      </c>
      <c r="X91" s="67">
        <v>1605.001</v>
      </c>
      <c r="Y91" s="67">
        <v>1605.8040000000001</v>
      </c>
      <c r="Z91" s="67">
        <v>0</v>
      </c>
      <c r="AA91" s="67">
        <v>0</v>
      </c>
    </row>
    <row r="92" spans="1:27" ht="24.95" customHeight="1">
      <c r="A92" s="47" t="s">
        <v>48</v>
      </c>
      <c r="B92" s="67">
        <v>1164</v>
      </c>
      <c r="C92" s="67">
        <v>1166</v>
      </c>
      <c r="D92" s="68">
        <v>1271.703</v>
      </c>
      <c r="E92" s="68">
        <v>1272.3389999999999</v>
      </c>
      <c r="F92" s="68">
        <v>1737.6369999999999</v>
      </c>
      <c r="G92" s="68">
        <v>1738.5060000000001</v>
      </c>
      <c r="H92" s="68">
        <v>0</v>
      </c>
      <c r="I92" s="68">
        <v>0</v>
      </c>
      <c r="J92" s="68">
        <v>1198.4949999999999</v>
      </c>
      <c r="K92" s="68">
        <v>1199.095</v>
      </c>
      <c r="L92" s="68">
        <v>134.88</v>
      </c>
      <c r="M92" s="68">
        <v>134.947</v>
      </c>
      <c r="N92" s="68">
        <v>147.40199999999999</v>
      </c>
      <c r="O92" s="68">
        <v>147.47499999999999</v>
      </c>
      <c r="P92" s="68">
        <v>170.572</v>
      </c>
      <c r="Q92" s="68">
        <v>170.65700000000001</v>
      </c>
      <c r="R92" s="68">
        <v>9.7149999999999999</v>
      </c>
      <c r="S92" s="68">
        <v>9.7200000000000006</v>
      </c>
      <c r="T92" s="67">
        <v>0</v>
      </c>
      <c r="U92" s="67">
        <v>0</v>
      </c>
      <c r="V92" s="67">
        <v>0</v>
      </c>
      <c r="W92" s="67">
        <v>0</v>
      </c>
      <c r="X92" s="68">
        <v>1616.876</v>
      </c>
      <c r="Y92" s="68">
        <v>1617.6849999999999</v>
      </c>
      <c r="Z92" s="67">
        <v>0</v>
      </c>
      <c r="AA92" s="67">
        <v>0</v>
      </c>
    </row>
    <row r="93" spans="1:27" ht="24.95" customHeight="1">
      <c r="A93" s="31" t="s">
        <v>49</v>
      </c>
      <c r="B93" s="67">
        <v>1164</v>
      </c>
      <c r="C93" s="67">
        <v>1166</v>
      </c>
      <c r="D93" s="68">
        <v>1276.1320000000001</v>
      </c>
      <c r="E93" s="68">
        <v>1276.77</v>
      </c>
      <c r="F93" s="68">
        <v>1737.7529999999999</v>
      </c>
      <c r="G93" s="68">
        <v>1738.623</v>
      </c>
      <c r="H93" s="68">
        <v>931.51400000000001</v>
      </c>
      <c r="I93" s="68">
        <v>931.98</v>
      </c>
      <c r="J93" s="68">
        <v>1217.654</v>
      </c>
      <c r="K93" s="68">
        <v>1218.2639999999999</v>
      </c>
      <c r="L93" s="68">
        <v>137.30199999999999</v>
      </c>
      <c r="M93" s="68">
        <v>137.37</v>
      </c>
      <c r="N93" s="68">
        <v>148.5</v>
      </c>
      <c r="O93" s="68">
        <v>148.57499999999999</v>
      </c>
      <c r="P93" s="68">
        <v>171.05500000000001</v>
      </c>
      <c r="Q93" s="68">
        <v>171.14099999999999</v>
      </c>
      <c r="R93" s="68">
        <v>9.7309999999999999</v>
      </c>
      <c r="S93" s="68">
        <v>9.7360000000000007</v>
      </c>
      <c r="T93" s="67">
        <v>0</v>
      </c>
      <c r="U93" s="67">
        <v>0</v>
      </c>
      <c r="V93" s="67">
        <v>0</v>
      </c>
      <c r="W93" s="67">
        <v>0</v>
      </c>
      <c r="X93" s="68">
        <v>1621.538</v>
      </c>
      <c r="Y93" s="68">
        <v>1622.3489999999999</v>
      </c>
      <c r="Z93" s="67">
        <v>0</v>
      </c>
      <c r="AA93" s="67">
        <v>0</v>
      </c>
    </row>
    <row r="94" spans="1:27" ht="24.95" customHeight="1">
      <c r="A94" s="47" t="s">
        <v>50</v>
      </c>
      <c r="B94" s="67">
        <v>1164</v>
      </c>
      <c r="C94" s="67">
        <v>1166</v>
      </c>
      <c r="D94" s="68">
        <v>1280.211</v>
      </c>
      <c r="E94" s="68">
        <v>1280.8510000000001</v>
      </c>
      <c r="F94" s="68">
        <v>1738.2190000000001</v>
      </c>
      <c r="G94" s="68">
        <v>1739.0889999999999</v>
      </c>
      <c r="H94" s="68">
        <v>0</v>
      </c>
      <c r="I94" s="68">
        <v>0</v>
      </c>
      <c r="J94" s="68">
        <v>1217.7819999999999</v>
      </c>
      <c r="K94" s="68">
        <v>1218.3910000000001</v>
      </c>
      <c r="L94" s="68">
        <v>137.37899999999999</v>
      </c>
      <c r="M94" s="68">
        <v>137.44800000000001</v>
      </c>
      <c r="N94" s="68">
        <v>148.983</v>
      </c>
      <c r="O94" s="68">
        <v>149.05699999999999</v>
      </c>
      <c r="P94" s="68">
        <v>171.40799999999999</v>
      </c>
      <c r="Q94" s="68">
        <v>171.49299999999999</v>
      </c>
      <c r="R94" s="68">
        <v>9.73</v>
      </c>
      <c r="S94" s="68">
        <v>9.7349999999999994</v>
      </c>
      <c r="T94" s="67">
        <v>0</v>
      </c>
      <c r="U94" s="67">
        <v>0</v>
      </c>
      <c r="V94" s="67">
        <v>0</v>
      </c>
      <c r="W94" s="67">
        <v>0</v>
      </c>
      <c r="X94" s="68">
        <v>1621.7639999999999</v>
      </c>
      <c r="Y94" s="68">
        <v>1622.6759999999999</v>
      </c>
      <c r="Z94" s="67">
        <v>0</v>
      </c>
      <c r="AA94" s="67">
        <v>0</v>
      </c>
    </row>
    <row r="95" spans="1:27" ht="24.95" customHeight="1">
      <c r="A95" s="31" t="s">
        <v>51</v>
      </c>
      <c r="B95" s="67">
        <v>1164</v>
      </c>
      <c r="C95" s="67">
        <v>1166</v>
      </c>
      <c r="D95" s="68">
        <v>1278.8119999999999</v>
      </c>
      <c r="E95" s="68">
        <v>1279.452</v>
      </c>
      <c r="F95" s="68">
        <v>1739.8510000000001</v>
      </c>
      <c r="G95" s="68">
        <v>1740.721</v>
      </c>
      <c r="H95" s="68">
        <v>934.50199999999995</v>
      </c>
      <c r="I95" s="68">
        <v>934.96900000000005</v>
      </c>
      <c r="J95" s="68">
        <v>1221.6110000000001</v>
      </c>
      <c r="K95" s="68">
        <v>1222.222</v>
      </c>
      <c r="L95" s="68">
        <v>138.08600000000001</v>
      </c>
      <c r="M95" s="68">
        <v>138.155</v>
      </c>
      <c r="N95" s="68">
        <v>148.69</v>
      </c>
      <c r="O95" s="68">
        <v>148.76400000000001</v>
      </c>
      <c r="P95" s="68">
        <v>171.244</v>
      </c>
      <c r="Q95" s="68">
        <v>171.32900000000001</v>
      </c>
      <c r="R95" s="68">
        <v>9.7690000000000001</v>
      </c>
      <c r="S95" s="68">
        <v>9.7739999999999991</v>
      </c>
      <c r="T95" s="67">
        <v>0</v>
      </c>
      <c r="U95" s="67">
        <v>0</v>
      </c>
      <c r="V95" s="67">
        <v>0</v>
      </c>
      <c r="W95" s="67">
        <v>0</v>
      </c>
      <c r="X95" s="68">
        <v>1623.076</v>
      </c>
      <c r="Y95" s="68">
        <v>1623.8879999999999</v>
      </c>
      <c r="Z95" s="67">
        <v>0</v>
      </c>
      <c r="AA95" s="67">
        <v>0</v>
      </c>
    </row>
    <row r="96" spans="1:27" ht="24.95" customHeight="1">
      <c r="A96" s="47" t="s">
        <v>52</v>
      </c>
      <c r="B96" s="67"/>
      <c r="C96" s="67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7"/>
      <c r="U96" s="67"/>
      <c r="V96" s="67"/>
      <c r="W96" s="67"/>
      <c r="X96" s="68"/>
      <c r="Y96" s="68"/>
      <c r="Z96" s="67"/>
      <c r="AA96" s="67"/>
    </row>
    <row r="97" spans="1:27" ht="24.95" customHeight="1">
      <c r="A97" s="31" t="s">
        <v>53</v>
      </c>
      <c r="B97" s="67"/>
      <c r="C97" s="67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7"/>
      <c r="U97" s="67"/>
      <c r="V97" s="67"/>
      <c r="W97" s="67"/>
      <c r="X97" s="68"/>
      <c r="Y97" s="68"/>
      <c r="Z97" s="68"/>
      <c r="AA97" s="68"/>
    </row>
    <row r="98" spans="1:27" ht="24.95" customHeight="1">
      <c r="A98" s="47" t="s">
        <v>54</v>
      </c>
      <c r="B98" s="67">
        <v>1164</v>
      </c>
      <c r="C98" s="67">
        <v>1166</v>
      </c>
      <c r="D98" s="62">
        <v>1265.1769999999999</v>
      </c>
      <c r="E98" s="62">
        <v>1265.81</v>
      </c>
      <c r="F98" s="62">
        <v>1737.0540000000001</v>
      </c>
      <c r="G98" s="62">
        <v>1737.923</v>
      </c>
      <c r="H98" s="62">
        <v>926.40499999999997</v>
      </c>
      <c r="I98" s="62">
        <v>926.86800000000005</v>
      </c>
      <c r="J98" s="62">
        <v>1207.0609999999999</v>
      </c>
      <c r="K98" s="62">
        <v>1207.664</v>
      </c>
      <c r="L98" s="62">
        <v>135.14699999999999</v>
      </c>
      <c r="M98" s="62">
        <v>135.215</v>
      </c>
      <c r="N98" s="62">
        <v>146.34800000000001</v>
      </c>
      <c r="O98" s="62">
        <v>146.422</v>
      </c>
      <c r="P98" s="62">
        <v>169.43100000000001</v>
      </c>
      <c r="Q98" s="62">
        <v>169.51599999999999</v>
      </c>
      <c r="R98" s="62">
        <v>9.7769999999999992</v>
      </c>
      <c r="S98" s="62">
        <v>9.782</v>
      </c>
      <c r="T98" s="67">
        <v>0</v>
      </c>
      <c r="U98" s="67">
        <v>0</v>
      </c>
      <c r="V98" s="67">
        <v>0</v>
      </c>
      <c r="W98" s="67">
        <v>0</v>
      </c>
      <c r="X98" s="62">
        <v>1615.559</v>
      </c>
      <c r="Y98" s="62">
        <v>1616.3679999999999</v>
      </c>
      <c r="Z98" s="67">
        <v>0</v>
      </c>
      <c r="AA98" s="67">
        <v>0</v>
      </c>
    </row>
    <row r="99" spans="1:27" ht="24.95" customHeight="1">
      <c r="A99" s="51" t="s">
        <v>55</v>
      </c>
      <c r="B99" s="67">
        <v>1164</v>
      </c>
      <c r="C99" s="67">
        <v>1166</v>
      </c>
      <c r="D99" s="62">
        <v>1263.895</v>
      </c>
      <c r="E99" s="62">
        <v>1264.527</v>
      </c>
      <c r="F99" s="62">
        <v>1724.934</v>
      </c>
      <c r="G99" s="62">
        <v>1725.797</v>
      </c>
      <c r="H99" s="62">
        <v>918.447</v>
      </c>
      <c r="I99" s="62">
        <v>918.90599999999995</v>
      </c>
      <c r="J99" s="62">
        <v>0</v>
      </c>
      <c r="K99" s="62">
        <v>0</v>
      </c>
      <c r="L99" s="62">
        <v>0</v>
      </c>
      <c r="M99" s="62">
        <v>0</v>
      </c>
      <c r="N99" s="62">
        <v>146.03899999999999</v>
      </c>
      <c r="O99" s="62">
        <v>146.11199999999999</v>
      </c>
      <c r="P99" s="62">
        <v>169.22</v>
      </c>
      <c r="Q99" s="62">
        <v>169.304</v>
      </c>
      <c r="R99" s="62">
        <v>9.7739999999999991</v>
      </c>
      <c r="S99" s="62">
        <v>9.7789999999999999</v>
      </c>
      <c r="T99" s="67">
        <v>0</v>
      </c>
      <c r="U99" s="67">
        <v>0</v>
      </c>
      <c r="V99" s="67">
        <v>0</v>
      </c>
      <c r="W99" s="67">
        <v>0</v>
      </c>
      <c r="X99" s="62">
        <v>1612.354</v>
      </c>
      <c r="Y99" s="62">
        <v>1613.1610000000001</v>
      </c>
      <c r="Z99" s="67">
        <v>0</v>
      </c>
      <c r="AA99" s="67">
        <v>0</v>
      </c>
    </row>
    <row r="100" spans="1:27" ht="24.95" customHeight="1">
      <c r="A100" s="33" t="s">
        <v>69</v>
      </c>
      <c r="B100" s="12">
        <v>1164</v>
      </c>
      <c r="C100" s="12">
        <v>1166</v>
      </c>
      <c r="D100" s="20">
        <v>1253.8720000000001</v>
      </c>
      <c r="E100" s="20">
        <v>1254.499</v>
      </c>
      <c r="F100" s="20">
        <v>1724.817</v>
      </c>
      <c r="G100" s="20">
        <v>1725.68</v>
      </c>
      <c r="H100" s="20">
        <v>918.88099999999997</v>
      </c>
      <c r="I100" s="20">
        <v>919.34100000000001</v>
      </c>
      <c r="J100" s="20">
        <v>1198.0029999999999</v>
      </c>
      <c r="K100" s="20">
        <v>1198.6020000000001</v>
      </c>
      <c r="L100" s="20">
        <v>135.149</v>
      </c>
      <c r="M100" s="20">
        <v>135.21700000000001</v>
      </c>
      <c r="N100" s="20">
        <v>144.065</v>
      </c>
      <c r="O100" s="20">
        <v>144.137</v>
      </c>
      <c r="P100" s="20">
        <v>167.86199999999999</v>
      </c>
      <c r="Q100" s="20">
        <v>167.946</v>
      </c>
      <c r="R100" s="20">
        <v>9.7029999999999994</v>
      </c>
      <c r="S100" s="20">
        <v>9.7080000000000002</v>
      </c>
      <c r="T100" s="12">
        <v>0</v>
      </c>
      <c r="U100" s="12">
        <v>0</v>
      </c>
      <c r="V100" s="12">
        <v>0</v>
      </c>
      <c r="W100" s="12">
        <v>0</v>
      </c>
      <c r="X100" s="20">
        <v>1607.681</v>
      </c>
      <c r="Y100" s="20">
        <v>1608.4849999999999</v>
      </c>
      <c r="Z100" s="12">
        <v>0</v>
      </c>
      <c r="AA100" s="12">
        <v>0</v>
      </c>
    </row>
    <row r="101" spans="1:27" ht="24.95" customHeight="1">
      <c r="A101" s="227" t="s">
        <v>426</v>
      </c>
      <c r="B101" s="231">
        <f>AVERAGE(B70:B100)</f>
        <v>1164</v>
      </c>
      <c r="C101" s="231">
        <f t="shared" ref="C101:AA101" si="2">AVERAGE(C70:C100)</f>
        <v>1166</v>
      </c>
      <c r="D101" s="231">
        <f t="shared" si="2"/>
        <v>1265.0805652173913</v>
      </c>
      <c r="E101" s="231">
        <f t="shared" si="2"/>
        <v>1265.7132608695654</v>
      </c>
      <c r="F101" s="231">
        <f t="shared" si="2"/>
        <v>1747.9228260869568</v>
      </c>
      <c r="G101" s="231">
        <f t="shared" si="2"/>
        <v>1748.7538260869567</v>
      </c>
      <c r="H101" s="231">
        <f t="shared" si="2"/>
        <v>761.96647826086939</v>
      </c>
      <c r="I101" s="231">
        <f t="shared" si="2"/>
        <v>762.34756521739121</v>
      </c>
      <c r="J101" s="231">
        <f t="shared" si="2"/>
        <v>1034.0912608695653</v>
      </c>
      <c r="K101" s="231">
        <f t="shared" si="2"/>
        <v>1034.6084347826088</v>
      </c>
      <c r="L101" s="231">
        <f t="shared" si="2"/>
        <v>118.75678260869563</v>
      </c>
      <c r="M101" s="231">
        <f t="shared" si="2"/>
        <v>118.81186956521741</v>
      </c>
      <c r="N101" s="231">
        <f t="shared" si="2"/>
        <v>133.2697391304348</v>
      </c>
      <c r="O101" s="231">
        <f t="shared" si="2"/>
        <v>133.33634782608695</v>
      </c>
      <c r="P101" s="231">
        <f t="shared" si="2"/>
        <v>154.45830434782607</v>
      </c>
      <c r="Q101" s="231">
        <f t="shared" si="2"/>
        <v>154.52143478260874</v>
      </c>
      <c r="R101" s="231">
        <f t="shared" si="2"/>
        <v>9.6849999999999987</v>
      </c>
      <c r="S101" s="231">
        <f t="shared" si="2"/>
        <v>9.6899565217391288</v>
      </c>
      <c r="T101" s="231">
        <f t="shared" si="2"/>
        <v>0</v>
      </c>
      <c r="U101" s="231">
        <f t="shared" si="2"/>
        <v>0</v>
      </c>
      <c r="V101" s="231">
        <f t="shared" si="2"/>
        <v>0</v>
      </c>
      <c r="W101" s="231">
        <f t="shared" si="2"/>
        <v>0</v>
      </c>
      <c r="X101" s="231">
        <f t="shared" si="2"/>
        <v>1615.3333913043477</v>
      </c>
      <c r="Y101" s="231">
        <f t="shared" si="2"/>
        <v>1616.1459130434782</v>
      </c>
      <c r="Z101" s="231">
        <f t="shared" si="2"/>
        <v>0</v>
      </c>
      <c r="AA101" s="231">
        <f t="shared" si="2"/>
        <v>0</v>
      </c>
    </row>
    <row r="102" spans="1:27" ht="24.95" customHeight="1">
      <c r="A102" s="48" t="s">
        <v>547</v>
      </c>
      <c r="B102" s="21"/>
      <c r="C102" s="21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</row>
    <row r="103" spans="1:27" ht="24.95" customHeight="1">
      <c r="A103" s="31">
        <v>1</v>
      </c>
      <c r="B103" s="12">
        <v>1164</v>
      </c>
      <c r="C103" s="12">
        <v>1166</v>
      </c>
      <c r="D103" s="12">
        <v>1253.4059999999999</v>
      </c>
      <c r="E103" s="12">
        <v>1254.33</v>
      </c>
      <c r="F103" s="12">
        <v>1721.787</v>
      </c>
      <c r="G103" s="12">
        <v>1722.6479999999999</v>
      </c>
      <c r="H103" s="12">
        <v>924.05399999999997</v>
      </c>
      <c r="I103" s="12">
        <v>924.51599999999996</v>
      </c>
      <c r="J103" s="12">
        <v>1203.4459999999999</v>
      </c>
      <c r="K103" s="12">
        <v>1204.048</v>
      </c>
      <c r="L103" s="12">
        <v>135.07499999999999</v>
      </c>
      <c r="M103" s="12">
        <v>135.143</v>
      </c>
      <c r="N103" s="12">
        <v>144.233</v>
      </c>
      <c r="O103" s="12">
        <v>144.30500000000001</v>
      </c>
      <c r="P103" s="12">
        <v>167.773</v>
      </c>
      <c r="Q103" s="12">
        <v>167.857</v>
      </c>
      <c r="R103" s="12">
        <v>9.7159999999999993</v>
      </c>
      <c r="S103" s="12">
        <v>9.7210000000000001</v>
      </c>
      <c r="T103" s="12">
        <v>0</v>
      </c>
      <c r="U103" s="12">
        <v>0</v>
      </c>
      <c r="V103" s="12">
        <v>0</v>
      </c>
      <c r="W103" s="12">
        <v>0</v>
      </c>
      <c r="X103" s="12">
        <v>1607.9960000000001</v>
      </c>
      <c r="Y103" s="12">
        <v>1608.8</v>
      </c>
      <c r="Z103" s="12">
        <v>0</v>
      </c>
      <c r="AA103" s="12">
        <v>0</v>
      </c>
    </row>
    <row r="104" spans="1:27" ht="24.95" customHeight="1">
      <c r="A104" s="240">
        <v>2</v>
      </c>
      <c r="B104" s="12">
        <v>1164</v>
      </c>
      <c r="C104" s="12">
        <v>1166</v>
      </c>
      <c r="D104" s="12">
        <v>1262.1469999999999</v>
      </c>
      <c r="E104" s="12">
        <v>1262.778</v>
      </c>
      <c r="F104" s="12">
        <v>1723.069</v>
      </c>
      <c r="G104" s="12">
        <v>1723.931</v>
      </c>
      <c r="H104" s="12">
        <v>926.03700000000003</v>
      </c>
      <c r="I104" s="12">
        <v>926.5</v>
      </c>
      <c r="J104" s="12">
        <v>1212.587</v>
      </c>
      <c r="K104" s="12">
        <v>1213.193</v>
      </c>
      <c r="L104" s="12">
        <v>135.22900000000001</v>
      </c>
      <c r="M104" s="12">
        <v>135.297</v>
      </c>
      <c r="N104" s="12">
        <v>0</v>
      </c>
      <c r="O104" s="12">
        <v>0</v>
      </c>
      <c r="P104" s="12">
        <v>0</v>
      </c>
      <c r="Q104" s="12">
        <v>0</v>
      </c>
      <c r="R104" s="12">
        <v>9.7390000000000008</v>
      </c>
      <c r="S104" s="12">
        <v>9.7439999999999998</v>
      </c>
      <c r="T104" s="12">
        <v>0</v>
      </c>
      <c r="U104" s="12">
        <v>0</v>
      </c>
      <c r="V104" s="12">
        <v>0</v>
      </c>
      <c r="W104" s="12">
        <v>0</v>
      </c>
      <c r="X104" s="12">
        <v>1611.655</v>
      </c>
      <c r="Y104" s="12">
        <v>1612.461</v>
      </c>
      <c r="Z104" s="12">
        <v>0</v>
      </c>
      <c r="AA104" s="12">
        <v>0</v>
      </c>
    </row>
    <row r="105" spans="1:27" ht="24.95" customHeight="1">
      <c r="A105" s="31">
        <v>3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24.95" customHeight="1">
      <c r="A106" s="31">
        <v>4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24.95" customHeight="1">
      <c r="A107" s="31">
        <v>5</v>
      </c>
      <c r="B107" s="12">
        <v>1164</v>
      </c>
      <c r="C107" s="12">
        <v>1166</v>
      </c>
      <c r="D107" s="67">
        <v>0</v>
      </c>
      <c r="E107" s="67">
        <v>0</v>
      </c>
      <c r="F107" s="67">
        <v>0</v>
      </c>
      <c r="G107" s="67">
        <v>0</v>
      </c>
      <c r="H107" s="67">
        <v>0</v>
      </c>
      <c r="I107" s="67">
        <v>0</v>
      </c>
      <c r="J107" s="12">
        <v>1214.6089999999999</v>
      </c>
      <c r="K107" s="12">
        <v>1215.2159999999999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12">
        <v>9.74</v>
      </c>
      <c r="S107" s="12">
        <v>9.7449999999999992</v>
      </c>
      <c r="T107" s="67">
        <v>0</v>
      </c>
      <c r="U107" s="67">
        <v>0</v>
      </c>
      <c r="V107" s="67">
        <v>0</v>
      </c>
      <c r="W107" s="67">
        <v>0</v>
      </c>
      <c r="X107" s="12">
        <v>1622.307</v>
      </c>
      <c r="Y107" s="12">
        <v>1623.1189999999999</v>
      </c>
      <c r="Z107" s="67">
        <v>0</v>
      </c>
      <c r="AA107" s="67">
        <v>0</v>
      </c>
    </row>
    <row r="108" spans="1:27" ht="24.95" customHeight="1">
      <c r="A108" s="31">
        <v>6</v>
      </c>
      <c r="B108" s="12">
        <v>1164</v>
      </c>
      <c r="C108" s="12">
        <v>1166</v>
      </c>
      <c r="D108" s="67">
        <v>0</v>
      </c>
      <c r="E108" s="67">
        <v>0</v>
      </c>
      <c r="F108" s="67">
        <v>0</v>
      </c>
      <c r="G108" s="67">
        <v>0</v>
      </c>
      <c r="H108" s="12">
        <v>935.928</v>
      </c>
      <c r="I108" s="12">
        <v>936.39599999999996</v>
      </c>
      <c r="J108" s="12">
        <v>1225.078</v>
      </c>
      <c r="K108" s="12">
        <v>1225.691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12">
        <v>9.7889999999999997</v>
      </c>
      <c r="S108" s="12">
        <v>9.7940000000000005</v>
      </c>
      <c r="T108" s="12">
        <v>0</v>
      </c>
      <c r="U108" s="12">
        <v>0</v>
      </c>
      <c r="V108" s="12">
        <v>0</v>
      </c>
      <c r="W108" s="12">
        <v>0</v>
      </c>
      <c r="X108" s="12">
        <v>1623.729</v>
      </c>
      <c r="Y108" s="12">
        <v>1624.5409999999999</v>
      </c>
      <c r="Z108" s="12">
        <v>0</v>
      </c>
      <c r="AA108" s="12">
        <v>0</v>
      </c>
    </row>
    <row r="109" spans="1:27" ht="24.95" customHeight="1">
      <c r="A109" s="31">
        <v>7</v>
      </c>
      <c r="B109" s="12">
        <v>1164</v>
      </c>
      <c r="C109" s="12">
        <v>1166</v>
      </c>
      <c r="D109" s="12">
        <v>1264.1279999999999</v>
      </c>
      <c r="E109" s="12">
        <v>1264.76</v>
      </c>
      <c r="F109" s="12">
        <v>1734.9559999999999</v>
      </c>
      <c r="G109" s="12">
        <v>1735.8240000000001</v>
      </c>
      <c r="H109" s="12">
        <v>933.23</v>
      </c>
      <c r="I109" s="12">
        <v>933.69600000000003</v>
      </c>
      <c r="J109" s="12">
        <v>1212.2080000000001</v>
      </c>
      <c r="K109" s="12">
        <v>1212.8150000000001</v>
      </c>
      <c r="L109" s="12">
        <v>136.304</v>
      </c>
      <c r="M109" s="12">
        <v>136.37299999999999</v>
      </c>
      <c r="N109" s="12">
        <v>144.803</v>
      </c>
      <c r="O109" s="12">
        <v>144.875</v>
      </c>
      <c r="P109" s="12">
        <v>169.19499999999999</v>
      </c>
      <c r="Q109" s="12">
        <v>169.28</v>
      </c>
      <c r="R109" s="12">
        <v>9.7479999999999993</v>
      </c>
      <c r="S109" s="12">
        <v>9.7520000000000007</v>
      </c>
      <c r="T109" s="12">
        <v>0</v>
      </c>
      <c r="U109" s="12">
        <v>0</v>
      </c>
      <c r="V109" s="12">
        <v>0</v>
      </c>
      <c r="W109" s="12">
        <v>0</v>
      </c>
      <c r="X109" s="12">
        <v>1614.65</v>
      </c>
      <c r="Y109" s="12">
        <v>1615.4580000000001</v>
      </c>
      <c r="Z109" s="12">
        <v>0</v>
      </c>
      <c r="AA109" s="12">
        <v>0</v>
      </c>
    </row>
    <row r="110" spans="1:27" ht="24.95" customHeight="1">
      <c r="A110" s="31">
        <v>8</v>
      </c>
      <c r="B110" s="12">
        <v>1164</v>
      </c>
      <c r="C110" s="12">
        <v>1166</v>
      </c>
      <c r="D110" s="12">
        <v>1265.876</v>
      </c>
      <c r="E110" s="12">
        <v>1266.509</v>
      </c>
      <c r="F110" s="12">
        <v>1741.4829999999999</v>
      </c>
      <c r="G110" s="12">
        <v>1742.354</v>
      </c>
      <c r="H110" s="12">
        <v>931.73699999999997</v>
      </c>
      <c r="I110" s="12">
        <v>932.20299999999997</v>
      </c>
      <c r="J110" s="12">
        <v>1213.47</v>
      </c>
      <c r="K110" s="12">
        <v>1214.077</v>
      </c>
      <c r="L110" s="12">
        <v>134.864</v>
      </c>
      <c r="M110" s="12">
        <v>134.93199999999999</v>
      </c>
      <c r="N110" s="12">
        <v>145.89599999999999</v>
      </c>
      <c r="O110" s="12">
        <v>145.96899999999999</v>
      </c>
      <c r="P110" s="12">
        <v>169.422</v>
      </c>
      <c r="Q110" s="12">
        <v>169.506</v>
      </c>
      <c r="R110" s="12">
        <v>9.6959999999999997</v>
      </c>
      <c r="S110" s="12">
        <v>9.6999999999999993</v>
      </c>
      <c r="T110" s="12">
        <v>0</v>
      </c>
      <c r="U110" s="12">
        <v>0</v>
      </c>
      <c r="V110" s="12">
        <v>0</v>
      </c>
      <c r="W110" s="12">
        <v>0</v>
      </c>
      <c r="X110" s="12">
        <v>1616.2819999999999</v>
      </c>
      <c r="Y110" s="12">
        <v>1617.09</v>
      </c>
      <c r="Z110" s="12">
        <v>0</v>
      </c>
      <c r="AA110" s="12">
        <v>0</v>
      </c>
    </row>
    <row r="111" spans="1:27" ht="24.95" customHeight="1">
      <c r="A111" s="31">
        <v>9</v>
      </c>
      <c r="B111" s="12">
        <v>1164</v>
      </c>
      <c r="C111" s="12">
        <v>1166</v>
      </c>
      <c r="D111" s="12">
        <v>1255.6199999999999</v>
      </c>
      <c r="E111" s="12">
        <v>1256.248</v>
      </c>
      <c r="F111" s="12">
        <v>1727.847</v>
      </c>
      <c r="G111" s="12">
        <v>1728.712</v>
      </c>
      <c r="H111" s="12">
        <v>926.40499999999997</v>
      </c>
      <c r="I111" s="12">
        <v>926.86800000000005</v>
      </c>
      <c r="J111" s="12">
        <v>1200.471</v>
      </c>
      <c r="K111" s="12">
        <v>1201.0709999999999</v>
      </c>
      <c r="L111" s="12">
        <v>134.12700000000001</v>
      </c>
      <c r="M111" s="12">
        <v>134.19399999999999</v>
      </c>
      <c r="N111" s="12">
        <v>144.958</v>
      </c>
      <c r="O111" s="12">
        <v>145.03</v>
      </c>
      <c r="P111" s="12">
        <v>168.05099999999999</v>
      </c>
      <c r="Q111" s="12">
        <v>168.13499999999999</v>
      </c>
      <c r="R111" s="12">
        <v>9.6869999999999994</v>
      </c>
      <c r="S111" s="12">
        <v>9.3691999999999993</v>
      </c>
      <c r="T111" s="12">
        <v>0</v>
      </c>
      <c r="U111" s="12">
        <v>0</v>
      </c>
      <c r="V111" s="12">
        <v>0</v>
      </c>
      <c r="W111" s="12">
        <v>0</v>
      </c>
      <c r="X111" s="12">
        <v>1609.0909999999999</v>
      </c>
      <c r="Y111" s="12">
        <v>1609.896</v>
      </c>
      <c r="Z111" s="12">
        <v>0</v>
      </c>
      <c r="AA111" s="12">
        <v>0</v>
      </c>
    </row>
    <row r="112" spans="1:27" ht="24.95" customHeight="1">
      <c r="A112" s="31">
        <v>10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24.95" customHeight="1">
      <c r="A113" s="31">
        <v>11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24.95" customHeight="1">
      <c r="A114" s="31">
        <v>12</v>
      </c>
      <c r="B114" s="12">
        <v>1164</v>
      </c>
      <c r="C114" s="12">
        <v>1166</v>
      </c>
      <c r="D114" s="12">
        <v>1234.846</v>
      </c>
      <c r="E114" s="12">
        <v>1232.462</v>
      </c>
      <c r="F114" s="12">
        <v>1704.422</v>
      </c>
      <c r="G114" s="12">
        <v>1705.2750000000001</v>
      </c>
      <c r="H114" s="12">
        <v>925.30100000000004</v>
      </c>
      <c r="I114" s="12">
        <v>925.76400000000001</v>
      </c>
      <c r="J114" s="12">
        <v>1187.626</v>
      </c>
      <c r="K114" s="12">
        <v>1188.22</v>
      </c>
      <c r="L114" s="12">
        <v>132.923</v>
      </c>
      <c r="M114" s="12">
        <v>132.99</v>
      </c>
      <c r="N114" s="12">
        <v>143.02199999999999</v>
      </c>
      <c r="O114" s="12">
        <v>143.09399999999999</v>
      </c>
      <c r="P114" s="12">
        <v>164.87</v>
      </c>
      <c r="Q114" s="12">
        <v>164.953</v>
      </c>
      <c r="R114" s="12">
        <v>9.6720000000000006</v>
      </c>
      <c r="S114" s="12">
        <v>9.6760000000000002</v>
      </c>
      <c r="T114" s="12">
        <v>0</v>
      </c>
      <c r="U114" s="12">
        <v>0</v>
      </c>
      <c r="V114" s="12">
        <v>0</v>
      </c>
      <c r="W114" s="12">
        <v>0</v>
      </c>
      <c r="X114" s="12">
        <v>1597.367</v>
      </c>
      <c r="Y114" s="12">
        <v>1598.1659999999999</v>
      </c>
      <c r="Z114" s="12">
        <v>0</v>
      </c>
      <c r="AA114" s="12">
        <v>0</v>
      </c>
    </row>
    <row r="115" spans="1:27" ht="24.95" customHeight="1">
      <c r="A115" s="31">
        <v>13</v>
      </c>
      <c r="B115" s="12">
        <v>1164</v>
      </c>
      <c r="C115" s="12">
        <v>1166</v>
      </c>
      <c r="D115" s="12">
        <v>1229.748</v>
      </c>
      <c r="E115" s="12">
        <v>1230.3630000000001</v>
      </c>
      <c r="F115" s="12">
        <v>1701.2760000000001</v>
      </c>
      <c r="G115" s="12">
        <v>1702.127</v>
      </c>
      <c r="H115" s="12">
        <v>924.78700000000003</v>
      </c>
      <c r="I115" s="12">
        <v>925.25</v>
      </c>
      <c r="J115" s="12">
        <v>1182.204</v>
      </c>
      <c r="K115" s="12">
        <v>1182.796</v>
      </c>
      <c r="L115" s="12">
        <v>132.00200000000001</v>
      </c>
      <c r="M115" s="12">
        <v>132.06800000000001</v>
      </c>
      <c r="N115" s="12">
        <v>143.864</v>
      </c>
      <c r="O115" s="12">
        <v>143.93600000000001</v>
      </c>
      <c r="P115" s="12">
        <v>164.59299999999999</v>
      </c>
      <c r="Q115" s="12">
        <v>164.67500000000001</v>
      </c>
      <c r="R115" s="12">
        <v>9.6969999999999992</v>
      </c>
      <c r="S115" s="12">
        <v>9.702</v>
      </c>
      <c r="T115" s="12">
        <v>0</v>
      </c>
      <c r="U115" s="12">
        <v>0</v>
      </c>
      <c r="V115" s="12">
        <v>0</v>
      </c>
      <c r="W115" s="12">
        <v>0</v>
      </c>
      <c r="X115" s="12">
        <v>1593.8130000000001</v>
      </c>
      <c r="Y115" s="12">
        <v>1594.61</v>
      </c>
      <c r="Z115" s="12">
        <v>0</v>
      </c>
      <c r="AA115" s="12">
        <v>0</v>
      </c>
    </row>
    <row r="116" spans="1:27" ht="24.95" customHeight="1">
      <c r="A116" s="31">
        <v>14</v>
      </c>
      <c r="B116" s="12">
        <v>1164</v>
      </c>
      <c r="C116" s="12">
        <v>1166</v>
      </c>
      <c r="D116" s="12">
        <v>1231.1469999999999</v>
      </c>
      <c r="E116" s="12">
        <v>1231.7619999999999</v>
      </c>
      <c r="F116" s="12">
        <v>1707.2190000000001</v>
      </c>
      <c r="G116" s="12">
        <v>1708.0730000000001</v>
      </c>
      <c r="H116" s="12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12">
        <v>9.7260000000000009</v>
      </c>
      <c r="S116" s="12">
        <v>9.7309999999999999</v>
      </c>
      <c r="T116" s="12">
        <v>0</v>
      </c>
      <c r="U116" s="12">
        <v>0</v>
      </c>
      <c r="V116" s="12">
        <v>0</v>
      </c>
      <c r="W116" s="12">
        <v>0</v>
      </c>
      <c r="X116" s="12">
        <v>1597.752</v>
      </c>
      <c r="Y116" s="12">
        <v>1598.5509999999999</v>
      </c>
      <c r="Z116" s="12">
        <v>0</v>
      </c>
      <c r="AA116" s="12">
        <v>0</v>
      </c>
    </row>
    <row r="117" spans="1:27" ht="24.95" customHeight="1">
      <c r="A117" s="31">
        <v>15</v>
      </c>
      <c r="B117" s="12">
        <v>1164</v>
      </c>
      <c r="C117" s="12">
        <v>1166</v>
      </c>
      <c r="D117" s="12">
        <v>1232.895</v>
      </c>
      <c r="E117" s="12">
        <v>1233.511</v>
      </c>
      <c r="F117" s="12">
        <v>1717.5920000000001</v>
      </c>
      <c r="G117" s="12">
        <v>1718.451</v>
      </c>
      <c r="H117" s="12">
        <v>941.447</v>
      </c>
      <c r="I117" s="12">
        <v>941.91800000000001</v>
      </c>
      <c r="J117" s="12">
        <v>1194.1969999999999</v>
      </c>
      <c r="K117" s="12">
        <v>1194.7950000000001</v>
      </c>
      <c r="L117" s="12">
        <v>132.524</v>
      </c>
      <c r="M117" s="12">
        <v>132.59</v>
      </c>
      <c r="N117" s="12">
        <v>145.512</v>
      </c>
      <c r="O117" s="12">
        <v>146.58600000000001</v>
      </c>
      <c r="P117" s="12">
        <v>165.11099999999999</v>
      </c>
      <c r="Q117" s="12">
        <v>165.19300000000001</v>
      </c>
      <c r="R117" s="12">
        <v>9.7439999999999998</v>
      </c>
      <c r="S117" s="12">
        <v>9.7490000000000006</v>
      </c>
      <c r="T117" s="12">
        <v>0</v>
      </c>
      <c r="U117" s="12">
        <v>0</v>
      </c>
      <c r="V117" s="12">
        <v>0</v>
      </c>
      <c r="W117" s="12">
        <v>0</v>
      </c>
      <c r="X117" s="12">
        <v>1599.663</v>
      </c>
      <c r="Y117" s="12">
        <v>1600.463</v>
      </c>
      <c r="Z117" s="12">
        <v>0</v>
      </c>
      <c r="AA117" s="12">
        <v>0</v>
      </c>
    </row>
    <row r="118" spans="1:27" ht="24.95" customHeight="1">
      <c r="A118" s="31">
        <v>16</v>
      </c>
      <c r="B118" s="12">
        <v>1164</v>
      </c>
      <c r="C118" s="12">
        <v>1166</v>
      </c>
      <c r="D118" s="12">
        <v>1248.278</v>
      </c>
      <c r="E118" s="12">
        <v>1248.903</v>
      </c>
      <c r="F118" s="12">
        <v>1737.287</v>
      </c>
      <c r="G118" s="12">
        <v>1738.1559999999999</v>
      </c>
      <c r="H118" s="12">
        <v>954.79</v>
      </c>
      <c r="I118" s="12">
        <v>955.26800000000003</v>
      </c>
      <c r="J118" s="12">
        <v>1209.3150000000001</v>
      </c>
      <c r="K118" s="12">
        <v>1209.92</v>
      </c>
      <c r="L118" s="12">
        <v>133.89099999999999</v>
      </c>
      <c r="M118" s="12">
        <v>133.958</v>
      </c>
      <c r="N118" s="12">
        <v>149.09299999999999</v>
      </c>
      <c r="O118" s="12">
        <v>149.16800000000001</v>
      </c>
      <c r="P118" s="12">
        <v>167.24600000000001</v>
      </c>
      <c r="Q118" s="12">
        <v>167.32900000000001</v>
      </c>
      <c r="R118" s="12">
        <v>9.7940000000000005</v>
      </c>
      <c r="S118" s="12">
        <v>9.7989999999999995</v>
      </c>
      <c r="T118" s="12">
        <v>0</v>
      </c>
      <c r="U118" s="12">
        <v>0</v>
      </c>
      <c r="V118" s="12">
        <v>0</v>
      </c>
      <c r="W118" s="12">
        <v>0</v>
      </c>
      <c r="X118" s="12">
        <v>1608.548</v>
      </c>
      <c r="Y118" s="12">
        <v>1609.453</v>
      </c>
      <c r="Z118" s="12">
        <v>0</v>
      </c>
      <c r="AA118" s="12">
        <v>0</v>
      </c>
    </row>
    <row r="119" spans="1:27" ht="24.95" customHeight="1">
      <c r="A119" s="31">
        <v>17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>
        <v>0</v>
      </c>
      <c r="AA119" s="12">
        <v>0</v>
      </c>
    </row>
    <row r="120" spans="1:27" ht="24.95" customHeight="1">
      <c r="A120" s="31">
        <v>18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>
        <v>0</v>
      </c>
      <c r="AA120" s="12">
        <v>0</v>
      </c>
    </row>
    <row r="121" spans="1:27" ht="24.95" customHeight="1">
      <c r="A121" s="31">
        <v>19</v>
      </c>
      <c r="B121" s="12">
        <v>1164</v>
      </c>
      <c r="C121" s="12">
        <v>1166</v>
      </c>
      <c r="D121" s="12">
        <v>1250.2819999999999</v>
      </c>
      <c r="E121" s="12">
        <v>1260.912</v>
      </c>
      <c r="F121" s="12">
        <v>1751.3889999999999</v>
      </c>
      <c r="G121" s="12">
        <v>1752.2650000000001</v>
      </c>
      <c r="H121" s="12">
        <v>0</v>
      </c>
      <c r="I121" s="12">
        <v>0</v>
      </c>
      <c r="J121" s="12">
        <v>1225.5940000000001</v>
      </c>
      <c r="K121" s="12">
        <v>1226.2070000000001</v>
      </c>
      <c r="L121" s="12">
        <v>135.947</v>
      </c>
      <c r="M121" s="12">
        <v>136.01499999999999</v>
      </c>
      <c r="N121" s="12">
        <v>150.08799999999999</v>
      </c>
      <c r="O121" s="12">
        <v>150.16300000000001</v>
      </c>
      <c r="P121" s="12">
        <v>168.92099999999999</v>
      </c>
      <c r="Q121" s="12">
        <v>169.005</v>
      </c>
      <c r="R121" s="12">
        <v>9.7899999999999991</v>
      </c>
      <c r="S121" s="12">
        <v>9.7949999999999999</v>
      </c>
      <c r="T121" s="12">
        <v>0</v>
      </c>
      <c r="U121" s="12">
        <v>0</v>
      </c>
      <c r="V121" s="12">
        <v>0</v>
      </c>
      <c r="W121" s="12">
        <v>0</v>
      </c>
      <c r="X121" s="12">
        <v>1615.7570000000001</v>
      </c>
      <c r="Y121" s="12">
        <v>1616.566</v>
      </c>
      <c r="Z121" s="12">
        <v>0</v>
      </c>
      <c r="AA121" s="12">
        <v>0</v>
      </c>
    </row>
    <row r="122" spans="1:27" ht="24.95" customHeight="1">
      <c r="A122" s="31">
        <v>20</v>
      </c>
      <c r="B122" s="12">
        <v>1164</v>
      </c>
      <c r="C122" s="12">
        <v>1166</v>
      </c>
      <c r="D122" s="12">
        <v>1249.6769999999999</v>
      </c>
      <c r="E122" s="12">
        <v>1250.3019999999999</v>
      </c>
      <c r="F122" s="12">
        <v>1738.453</v>
      </c>
      <c r="G122" s="12">
        <v>1739.3219999999999</v>
      </c>
      <c r="H122" s="12">
        <v>954.947</v>
      </c>
      <c r="I122" s="12">
        <v>955.42399999999998</v>
      </c>
      <c r="J122" s="12">
        <v>1214.7349999999999</v>
      </c>
      <c r="K122" s="12">
        <v>1215.3430000000001</v>
      </c>
      <c r="L122" s="12">
        <v>134.87100000000001</v>
      </c>
      <c r="M122" s="12">
        <v>134.93799999999999</v>
      </c>
      <c r="N122" s="12">
        <v>148.03100000000001</v>
      </c>
      <c r="O122" s="12">
        <v>148.10499999999999</v>
      </c>
      <c r="P122" s="12">
        <v>167.51</v>
      </c>
      <c r="Q122" s="12">
        <v>167.59399999999999</v>
      </c>
      <c r="R122" s="12">
        <v>9.8019999999999996</v>
      </c>
      <c r="S122" s="12">
        <v>9.8070000000000004</v>
      </c>
      <c r="T122" s="12">
        <v>0</v>
      </c>
      <c r="U122" s="12">
        <v>0</v>
      </c>
      <c r="V122" s="12">
        <v>0</v>
      </c>
      <c r="W122" s="12">
        <v>0</v>
      </c>
      <c r="X122" s="12">
        <v>1609.336</v>
      </c>
      <c r="Y122" s="12">
        <v>1610.1410000000001</v>
      </c>
      <c r="Z122" s="12">
        <v>0</v>
      </c>
      <c r="AA122" s="12">
        <v>0</v>
      </c>
    </row>
    <row r="123" spans="1:27" ht="24.95" customHeight="1">
      <c r="A123" s="31">
        <v>21</v>
      </c>
      <c r="B123" s="12">
        <v>1164</v>
      </c>
      <c r="C123" s="12">
        <v>1166</v>
      </c>
      <c r="D123" s="12">
        <v>1246.9960000000001</v>
      </c>
      <c r="E123" s="12">
        <v>1247.6199999999999</v>
      </c>
      <c r="F123" s="12">
        <v>1734.0239999999999</v>
      </c>
      <c r="G123" s="12">
        <v>1734.8910000000001</v>
      </c>
      <c r="H123" s="12">
        <v>949.50099999999998</v>
      </c>
      <c r="I123" s="12">
        <v>949.976</v>
      </c>
      <c r="J123" s="12">
        <v>1214.482</v>
      </c>
      <c r="K123" s="12">
        <v>1215.0899999999999</v>
      </c>
      <c r="L123" s="12">
        <v>133.66900000000001</v>
      </c>
      <c r="M123" s="12">
        <v>133.73599999999999</v>
      </c>
      <c r="N123" s="12">
        <v>148.012</v>
      </c>
      <c r="O123" s="12">
        <v>148.08600000000001</v>
      </c>
      <c r="P123" s="12">
        <v>167.13499999999999</v>
      </c>
      <c r="Q123" s="12">
        <v>167.21899999999999</v>
      </c>
      <c r="R123" s="12">
        <v>9.7609999999999992</v>
      </c>
      <c r="S123" s="12">
        <v>9.7650000000000006</v>
      </c>
      <c r="T123" s="12">
        <v>0</v>
      </c>
      <c r="U123" s="12">
        <v>0</v>
      </c>
      <c r="V123" s="12">
        <v>0</v>
      </c>
      <c r="W123" s="12">
        <v>0</v>
      </c>
      <c r="X123" s="12">
        <v>1606.306</v>
      </c>
      <c r="Y123" s="12">
        <v>1607.1089999999999</v>
      </c>
      <c r="Z123" s="67">
        <v>0</v>
      </c>
      <c r="AA123" s="12">
        <v>0</v>
      </c>
    </row>
    <row r="124" spans="1:27" ht="24.95" customHeight="1">
      <c r="A124" s="31">
        <v>22</v>
      </c>
      <c r="B124" s="12">
        <v>1164</v>
      </c>
      <c r="C124" s="12">
        <v>1166</v>
      </c>
      <c r="D124" s="12">
        <v>1252.0070000000001</v>
      </c>
      <c r="E124" s="12">
        <v>1252.634</v>
      </c>
      <c r="F124" s="12">
        <v>1752.4380000000001</v>
      </c>
      <c r="G124" s="12">
        <v>1753.3140000000001</v>
      </c>
      <c r="H124" s="12">
        <v>951.36099999999999</v>
      </c>
      <c r="I124" s="12">
        <v>951.83699999999999</v>
      </c>
      <c r="J124" s="12">
        <v>1222.252</v>
      </c>
      <c r="K124" s="12">
        <v>1222.8630000000001</v>
      </c>
      <c r="L124" s="12">
        <v>134.91399999999999</v>
      </c>
      <c r="M124" s="12">
        <v>134.982</v>
      </c>
      <c r="N124" s="12">
        <v>148.28899999999999</v>
      </c>
      <c r="O124" s="12">
        <v>148.363</v>
      </c>
      <c r="P124" s="12">
        <v>167.78700000000001</v>
      </c>
      <c r="Q124" s="12">
        <v>167.87100000000001</v>
      </c>
      <c r="R124" s="12">
        <v>9.7360000000000007</v>
      </c>
      <c r="S124" s="12">
        <v>9.7409999999999997</v>
      </c>
      <c r="T124" s="12">
        <v>0</v>
      </c>
      <c r="U124" s="12">
        <v>0</v>
      </c>
      <c r="V124" s="12">
        <v>0</v>
      </c>
      <c r="W124" s="12">
        <v>0</v>
      </c>
      <c r="X124" s="12">
        <v>1612.6569999999999</v>
      </c>
      <c r="Y124" s="12">
        <v>1613.4639999999999</v>
      </c>
      <c r="Z124" s="12">
        <v>0</v>
      </c>
      <c r="AA124" s="12">
        <v>0</v>
      </c>
    </row>
    <row r="125" spans="1:27" ht="24.95" customHeight="1">
      <c r="A125" s="31">
        <v>23</v>
      </c>
      <c r="B125" s="12">
        <v>1164</v>
      </c>
      <c r="C125" s="12">
        <v>1166</v>
      </c>
      <c r="D125" s="12">
        <v>1255.3869999999999</v>
      </c>
      <c r="E125" s="12">
        <v>1256.0150000000001</v>
      </c>
      <c r="F125" s="12">
        <v>1748.7080000000001</v>
      </c>
      <c r="G125" s="12">
        <v>1749.5830000000001</v>
      </c>
      <c r="H125" s="12">
        <v>959.428</v>
      </c>
      <c r="I125" s="12">
        <v>959.90800000000002</v>
      </c>
      <c r="J125" s="12">
        <v>1208.4369999999999</v>
      </c>
      <c r="K125" s="12">
        <v>1209.0419999999999</v>
      </c>
      <c r="L125" s="12">
        <v>133.21799999999999</v>
      </c>
      <c r="M125" s="12">
        <v>133.285</v>
      </c>
      <c r="N125" s="12">
        <v>147.41499999999999</v>
      </c>
      <c r="O125" s="12">
        <v>147.489</v>
      </c>
      <c r="P125" s="12">
        <v>168.279</v>
      </c>
      <c r="Q125" s="12">
        <v>168.363</v>
      </c>
      <c r="R125" s="12">
        <v>9.7129999999999992</v>
      </c>
      <c r="S125" s="12">
        <v>9.718</v>
      </c>
      <c r="T125" s="12">
        <v>0</v>
      </c>
      <c r="U125" s="12">
        <v>0</v>
      </c>
      <c r="V125" s="12">
        <v>0</v>
      </c>
      <c r="W125" s="12">
        <v>0</v>
      </c>
      <c r="X125" s="12">
        <v>1610.3150000000001</v>
      </c>
      <c r="Y125" s="12">
        <v>1611.1210000000001</v>
      </c>
      <c r="Z125" s="12">
        <v>0</v>
      </c>
      <c r="AA125" s="12">
        <v>0</v>
      </c>
    </row>
    <row r="126" spans="1:27" ht="24.95" customHeight="1">
      <c r="A126" s="31">
        <v>24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ht="24.95" customHeight="1">
      <c r="A127" s="31">
        <v>25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ht="24.95" customHeight="1">
      <c r="A128" s="31">
        <v>26</v>
      </c>
      <c r="B128" s="12">
        <v>1164</v>
      </c>
      <c r="C128" s="12">
        <v>1166</v>
      </c>
      <c r="D128" s="67">
        <v>1261.4469999999999</v>
      </c>
      <c r="E128" s="67">
        <v>1262.078</v>
      </c>
      <c r="F128" s="67">
        <v>1761.528</v>
      </c>
      <c r="G128" s="67">
        <v>1762.4090000000001</v>
      </c>
      <c r="H128" s="67">
        <v>957.92899999999997</v>
      </c>
      <c r="I128" s="67">
        <v>958.40899999999999</v>
      </c>
      <c r="J128" s="67">
        <v>1220.8430000000001</v>
      </c>
      <c r="K128" s="67">
        <v>1221.454</v>
      </c>
      <c r="L128" s="67">
        <v>135.51</v>
      </c>
      <c r="M128" s="67">
        <v>135.578</v>
      </c>
      <c r="N128" s="67">
        <v>148.84399999999999</v>
      </c>
      <c r="O128" s="67">
        <v>148.91800000000001</v>
      </c>
      <c r="P128" s="67">
        <v>169.08</v>
      </c>
      <c r="Q128" s="67">
        <v>169.16399999999999</v>
      </c>
      <c r="R128" s="67">
        <v>9.7520000000000007</v>
      </c>
      <c r="S128" s="67">
        <v>9.7569999999999997</v>
      </c>
      <c r="T128" s="67">
        <v>0</v>
      </c>
      <c r="U128" s="67">
        <v>0</v>
      </c>
      <c r="V128" s="67">
        <v>0</v>
      </c>
      <c r="W128" s="67">
        <v>0</v>
      </c>
      <c r="X128" s="67">
        <v>1615.827</v>
      </c>
      <c r="Y128" s="67">
        <v>1616.636</v>
      </c>
      <c r="Z128" s="67">
        <v>0</v>
      </c>
      <c r="AA128" s="67">
        <v>0</v>
      </c>
    </row>
    <row r="129" spans="1:27" ht="24.95" customHeight="1">
      <c r="A129" s="31">
        <v>27</v>
      </c>
      <c r="B129" s="12">
        <v>1164</v>
      </c>
      <c r="C129" s="12">
        <v>1166</v>
      </c>
      <c r="D129" s="12">
        <v>1261.2139999999999</v>
      </c>
      <c r="E129" s="12">
        <v>1261.845</v>
      </c>
      <c r="F129" s="12">
        <v>1763.626</v>
      </c>
      <c r="G129" s="12">
        <v>1764.508</v>
      </c>
      <c r="H129" s="12">
        <v>962.75699999999995</v>
      </c>
      <c r="I129" s="12">
        <v>963.23800000000006</v>
      </c>
      <c r="J129" s="12">
        <v>1219.4380000000001</v>
      </c>
      <c r="K129" s="12">
        <v>1220.048</v>
      </c>
      <c r="L129" s="12">
        <v>135.136</v>
      </c>
      <c r="M129" s="12">
        <v>135.20400000000001</v>
      </c>
      <c r="N129" s="12">
        <v>149.53100000000001</v>
      </c>
      <c r="O129" s="12">
        <v>149.60599999999999</v>
      </c>
      <c r="P129" s="12">
        <v>169.04599999999999</v>
      </c>
      <c r="Q129" s="12">
        <v>169.13</v>
      </c>
      <c r="R129" s="12">
        <v>9.798</v>
      </c>
      <c r="S129" s="12">
        <v>9.8030000000000008</v>
      </c>
      <c r="T129" s="67">
        <v>0</v>
      </c>
      <c r="U129" s="67">
        <v>0</v>
      </c>
      <c r="V129" s="67">
        <v>0</v>
      </c>
      <c r="W129" s="67">
        <v>0</v>
      </c>
      <c r="X129" s="12">
        <v>1617.809</v>
      </c>
      <c r="Y129" s="12">
        <v>1618.6179999999999</v>
      </c>
      <c r="Z129" s="12">
        <v>0</v>
      </c>
      <c r="AA129" s="12">
        <v>0</v>
      </c>
    </row>
    <row r="130" spans="1:27" ht="24.95" customHeight="1">
      <c r="A130" s="31">
        <v>28</v>
      </c>
      <c r="B130" s="12">
        <v>1164</v>
      </c>
      <c r="C130" s="12">
        <v>1166</v>
      </c>
      <c r="D130" s="12">
        <v>1273.451</v>
      </c>
      <c r="E130" s="12">
        <v>1274.088</v>
      </c>
      <c r="F130" s="12">
        <v>1781.806</v>
      </c>
      <c r="G130" s="12">
        <v>1782.6969999999999</v>
      </c>
      <c r="H130" s="12">
        <v>969.48400000000004</v>
      </c>
      <c r="I130" s="12">
        <v>969.96900000000005</v>
      </c>
      <c r="J130" s="12">
        <v>1218.8</v>
      </c>
      <c r="K130" s="12">
        <v>1219.4100000000001</v>
      </c>
      <c r="L130" s="12">
        <v>135.26</v>
      </c>
      <c r="M130" s="12">
        <v>135.328</v>
      </c>
      <c r="N130" s="12">
        <v>151.745</v>
      </c>
      <c r="O130" s="12">
        <v>151.821</v>
      </c>
      <c r="P130" s="12">
        <v>170.68700000000001</v>
      </c>
      <c r="Q130" s="12">
        <v>170.77199999999999</v>
      </c>
      <c r="R130" s="12">
        <v>9.7850000000000001</v>
      </c>
      <c r="S130" s="12">
        <v>9.7899999999999991</v>
      </c>
      <c r="T130" s="67">
        <v>0</v>
      </c>
      <c r="U130" s="67">
        <v>0</v>
      </c>
      <c r="V130" s="67">
        <v>0</v>
      </c>
      <c r="W130" s="67">
        <v>0</v>
      </c>
      <c r="X130" s="12">
        <v>1624.941</v>
      </c>
      <c r="Y130" s="12">
        <v>1625.7539999999999</v>
      </c>
      <c r="Z130" s="12">
        <v>0</v>
      </c>
      <c r="AA130" s="12">
        <v>0</v>
      </c>
    </row>
    <row r="131" spans="1:27" ht="24.95" customHeight="1">
      <c r="A131" s="31">
        <v>29</v>
      </c>
      <c r="B131" s="12">
        <v>1164</v>
      </c>
      <c r="C131" s="12">
        <v>1166</v>
      </c>
      <c r="D131" s="12">
        <v>1282.192</v>
      </c>
      <c r="E131" s="12">
        <v>1282.8330000000001</v>
      </c>
      <c r="F131" s="12">
        <v>1791.0129999999999</v>
      </c>
      <c r="G131" s="12">
        <v>1791.9090000000001</v>
      </c>
      <c r="H131" s="12">
        <v>974.91800000000001</v>
      </c>
      <c r="I131" s="12">
        <v>975.40599999999995</v>
      </c>
      <c r="J131" s="12">
        <v>1220.45</v>
      </c>
      <c r="K131" s="12">
        <v>1221.07</v>
      </c>
      <c r="L131" s="12">
        <v>137.03700000000001</v>
      </c>
      <c r="M131" s="12">
        <v>137.10499999999999</v>
      </c>
      <c r="N131" s="12">
        <v>152.916</v>
      </c>
      <c r="O131" s="12">
        <v>152.99199999999999</v>
      </c>
      <c r="P131" s="12">
        <v>171.83199999999999</v>
      </c>
      <c r="Q131" s="12">
        <v>171.91800000000001</v>
      </c>
      <c r="R131" s="12">
        <v>0</v>
      </c>
      <c r="S131" s="12">
        <v>0</v>
      </c>
      <c r="T131" s="67">
        <v>0</v>
      </c>
      <c r="U131" s="67">
        <v>0</v>
      </c>
      <c r="V131" s="67">
        <v>0</v>
      </c>
      <c r="W131" s="67">
        <v>0</v>
      </c>
      <c r="X131" s="12">
        <v>1628.134</v>
      </c>
      <c r="Y131" s="12">
        <v>1628.9490000000001</v>
      </c>
      <c r="Z131" s="67">
        <v>0</v>
      </c>
      <c r="AA131" s="67">
        <v>0</v>
      </c>
    </row>
    <row r="132" spans="1:27" ht="24.95" customHeight="1">
      <c r="A132" s="49">
        <v>30</v>
      </c>
      <c r="B132" s="12">
        <v>1164</v>
      </c>
      <c r="C132" s="12">
        <v>1166</v>
      </c>
      <c r="D132" s="12">
        <v>1307.0150000000001</v>
      </c>
      <c r="E132" s="12">
        <v>1307.6690000000001</v>
      </c>
      <c r="F132" s="12">
        <v>1797.7719999999999</v>
      </c>
      <c r="G132" s="12">
        <v>1798.5719999999999</v>
      </c>
      <c r="H132" s="12">
        <v>961.64499999999998</v>
      </c>
      <c r="I132" s="12">
        <v>962.12599999999998</v>
      </c>
      <c r="J132" s="12">
        <v>1245.5029999999999</v>
      </c>
      <c r="K132" s="12">
        <v>1246.126</v>
      </c>
      <c r="L132" s="12">
        <v>140.11000000000001</v>
      </c>
      <c r="M132" s="12">
        <v>140.18</v>
      </c>
      <c r="N132" s="12">
        <v>155.886</v>
      </c>
      <c r="O132" s="12">
        <v>155.964</v>
      </c>
      <c r="P132" s="12">
        <v>175.13</v>
      </c>
      <c r="Q132" s="12">
        <v>1750.2170000000001</v>
      </c>
      <c r="R132" s="12">
        <v>9.8339999999999996</v>
      </c>
      <c r="S132" s="12">
        <v>9.8390000000000004</v>
      </c>
      <c r="T132" s="12">
        <v>0</v>
      </c>
      <c r="U132" s="12">
        <v>0</v>
      </c>
      <c r="V132" s="12">
        <v>0</v>
      </c>
      <c r="W132" s="12">
        <v>0</v>
      </c>
      <c r="X132" s="12">
        <v>1639.066</v>
      </c>
      <c r="Y132" s="12">
        <v>1639.886</v>
      </c>
      <c r="Z132" s="12">
        <v>0</v>
      </c>
      <c r="AA132" s="12">
        <v>0</v>
      </c>
    </row>
    <row r="133" spans="1:27" ht="24.95" customHeight="1">
      <c r="A133" s="227" t="s">
        <v>426</v>
      </c>
      <c r="B133" s="231">
        <f>AVERAGE(B102:B132)</f>
        <v>1164</v>
      </c>
      <c r="C133" s="231">
        <f t="shared" ref="C133:AA133" si="3">AVERAGE(C102:C132)</f>
        <v>1166</v>
      </c>
      <c r="D133" s="231">
        <f t="shared" si="3"/>
        <v>1141.716318181818</v>
      </c>
      <c r="E133" s="231">
        <f t="shared" si="3"/>
        <v>1142.6191818181817</v>
      </c>
      <c r="F133" s="231">
        <f t="shared" si="3"/>
        <v>1583.5315909090909</v>
      </c>
      <c r="G133" s="231">
        <f t="shared" si="3"/>
        <v>1584.3191363636363</v>
      </c>
      <c r="H133" s="231">
        <f t="shared" si="3"/>
        <v>816.62209090909096</v>
      </c>
      <c r="I133" s="231">
        <f t="shared" si="3"/>
        <v>817.0305454545454</v>
      </c>
      <c r="J133" s="231">
        <f t="shared" si="3"/>
        <v>1157.533863636364</v>
      </c>
      <c r="K133" s="231">
        <f t="shared" si="3"/>
        <v>1158.1134090909093</v>
      </c>
      <c r="L133" s="231">
        <f t="shared" si="3"/>
        <v>116.48231818181817</v>
      </c>
      <c r="M133" s="231">
        <f t="shared" si="3"/>
        <v>116.54072727272727</v>
      </c>
      <c r="N133" s="231">
        <f t="shared" si="3"/>
        <v>121.00627272727273</v>
      </c>
      <c r="O133" s="231">
        <f t="shared" si="3"/>
        <v>121.11227272727274</v>
      </c>
      <c r="P133" s="231">
        <f t="shared" si="3"/>
        <v>137.80309090909088</v>
      </c>
      <c r="Q133" s="231">
        <f t="shared" si="3"/>
        <v>209.46277272727275</v>
      </c>
      <c r="R133" s="231">
        <f t="shared" si="3"/>
        <v>9.3054090909090892</v>
      </c>
      <c r="S133" s="231">
        <f t="shared" si="3"/>
        <v>9.2953272727272704</v>
      </c>
      <c r="T133" s="231">
        <f t="shared" si="3"/>
        <v>0</v>
      </c>
      <c r="U133" s="231">
        <f t="shared" si="3"/>
        <v>0</v>
      </c>
      <c r="V133" s="231">
        <f t="shared" si="3"/>
        <v>0</v>
      </c>
      <c r="W133" s="231">
        <f t="shared" si="3"/>
        <v>0</v>
      </c>
      <c r="X133" s="231">
        <f t="shared" si="3"/>
        <v>1612.8636818181817</v>
      </c>
      <c r="Y133" s="231">
        <f t="shared" si="3"/>
        <v>1613.6750909090908</v>
      </c>
      <c r="Z133" s="231">
        <f t="shared" si="3"/>
        <v>0</v>
      </c>
      <c r="AA133" s="231">
        <f t="shared" si="3"/>
        <v>0</v>
      </c>
    </row>
    <row r="134" spans="1:27" ht="24.95" customHeight="1">
      <c r="A134" s="221">
        <v>42125</v>
      </c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spans="1:27" ht="24.95" customHeight="1">
      <c r="A135" s="51">
        <v>1</v>
      </c>
      <c r="B135" s="24"/>
      <c r="C135" s="24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24"/>
      <c r="AA135" s="24"/>
    </row>
    <row r="136" spans="1:27" ht="24.95" customHeight="1">
      <c r="A136" s="51">
        <v>2</v>
      </c>
      <c r="B136" s="23"/>
      <c r="C136" s="23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23"/>
      <c r="AA136" s="23"/>
    </row>
    <row r="137" spans="1:27" ht="24.95" customHeight="1">
      <c r="A137" s="51">
        <v>3</v>
      </c>
      <c r="B137" s="67">
        <v>1164</v>
      </c>
      <c r="C137" s="67">
        <v>1166</v>
      </c>
      <c r="D137" s="12">
        <v>0</v>
      </c>
      <c r="E137" s="12">
        <v>0</v>
      </c>
      <c r="F137" s="12">
        <v>1780.4079999999999</v>
      </c>
      <c r="G137" s="12">
        <v>1781.298</v>
      </c>
      <c r="H137" s="12">
        <v>955.88699999999994</v>
      </c>
      <c r="I137" s="12">
        <v>956.36500000000001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12">
        <v>9.74</v>
      </c>
      <c r="S137" s="12">
        <v>9.7449999999999992</v>
      </c>
      <c r="T137" s="67">
        <v>0</v>
      </c>
      <c r="U137" s="67">
        <v>0</v>
      </c>
      <c r="V137" s="67">
        <v>0</v>
      </c>
      <c r="W137" s="67">
        <v>0</v>
      </c>
      <c r="X137" s="12">
        <v>1640.056</v>
      </c>
      <c r="Y137" s="12">
        <v>1640.877</v>
      </c>
      <c r="Z137" s="67">
        <v>0</v>
      </c>
      <c r="AA137" s="67">
        <v>0</v>
      </c>
    </row>
    <row r="138" spans="1:27" ht="24.95" customHeight="1">
      <c r="A138" s="51">
        <v>4</v>
      </c>
      <c r="B138" s="67">
        <v>1164</v>
      </c>
      <c r="C138" s="67">
        <v>1166</v>
      </c>
      <c r="D138" s="12">
        <v>1299.673</v>
      </c>
      <c r="E138" s="12">
        <v>1300.3230000000001</v>
      </c>
      <c r="F138" s="67">
        <v>0</v>
      </c>
      <c r="G138" s="67">
        <v>0</v>
      </c>
      <c r="H138" s="12">
        <v>962.28</v>
      </c>
      <c r="I138" s="12">
        <v>962.76099999999997</v>
      </c>
      <c r="J138" s="12">
        <v>1246.1690000000001</v>
      </c>
      <c r="K138" s="12">
        <v>1246.7919999999999</v>
      </c>
      <c r="L138" s="12">
        <v>138.95699999999999</v>
      </c>
      <c r="M138" s="12">
        <v>139.02600000000001</v>
      </c>
      <c r="N138" s="12">
        <v>153.571</v>
      </c>
      <c r="O138" s="12">
        <v>153.64699999999999</v>
      </c>
      <c r="P138" s="12">
        <v>174.11199999999999</v>
      </c>
      <c r="Q138" s="12">
        <v>174.19900000000001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1631.4090000000001</v>
      </c>
      <c r="Y138" s="12">
        <v>1632.2249999999999</v>
      </c>
      <c r="Z138" s="12">
        <v>0</v>
      </c>
      <c r="AA138" s="12">
        <v>0</v>
      </c>
    </row>
    <row r="139" spans="1:27" ht="24.95" customHeight="1">
      <c r="A139" s="51">
        <v>5</v>
      </c>
      <c r="B139" s="67">
        <v>1164</v>
      </c>
      <c r="C139" s="67">
        <v>1166</v>
      </c>
      <c r="D139" s="12">
        <v>1295.5940000000001</v>
      </c>
      <c r="E139" s="12">
        <v>1296.242</v>
      </c>
      <c r="F139" s="12">
        <v>1763.509</v>
      </c>
      <c r="G139" s="12">
        <v>1764.3910000000001</v>
      </c>
      <c r="H139" s="12">
        <v>967.95399999999995</v>
      </c>
      <c r="I139" s="12">
        <v>968.43899999999996</v>
      </c>
      <c r="J139" s="12">
        <v>1248.171</v>
      </c>
      <c r="K139" s="12">
        <v>1248.7950000000001</v>
      </c>
      <c r="L139" s="12">
        <v>138.892</v>
      </c>
      <c r="M139" s="12">
        <v>138.96199999999999</v>
      </c>
      <c r="N139" s="12">
        <v>153.37100000000001</v>
      </c>
      <c r="O139" s="12">
        <v>153.447</v>
      </c>
      <c r="P139" s="12">
        <v>173.56200000000001</v>
      </c>
      <c r="Q139" s="12">
        <v>173.649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12">
        <v>1630.5119999999999</v>
      </c>
      <c r="Y139" s="12">
        <v>1631.327</v>
      </c>
      <c r="Z139" s="67">
        <v>0</v>
      </c>
      <c r="AA139" s="67">
        <v>0</v>
      </c>
    </row>
    <row r="140" spans="1:27" ht="24.95" customHeight="1">
      <c r="A140" s="51">
        <v>6</v>
      </c>
      <c r="B140" s="67">
        <v>1164</v>
      </c>
      <c r="C140" s="67">
        <v>1166</v>
      </c>
      <c r="D140" s="12">
        <v>1308.7629999999999</v>
      </c>
      <c r="E140" s="12">
        <v>1309.4179999999999</v>
      </c>
      <c r="F140" s="12">
        <v>1774.347</v>
      </c>
      <c r="G140" s="12">
        <v>1775.2349999999999</v>
      </c>
      <c r="H140" s="12">
        <v>970.45299999999997</v>
      </c>
      <c r="I140" s="12">
        <v>970.93799999999999</v>
      </c>
      <c r="J140" s="12">
        <v>1261.547</v>
      </c>
      <c r="K140" s="12">
        <v>1262.1780000000001</v>
      </c>
      <c r="L140" s="12">
        <v>140.27600000000001</v>
      </c>
      <c r="M140" s="12">
        <v>140.34700000000001</v>
      </c>
      <c r="N140" s="12">
        <v>155.565</v>
      </c>
      <c r="O140" s="12">
        <v>155.643</v>
      </c>
      <c r="P140" s="12">
        <v>175.32400000000001</v>
      </c>
      <c r="Q140" s="12">
        <v>175.41200000000001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1637.4580000000001</v>
      </c>
      <c r="Y140" s="12">
        <v>1638.277</v>
      </c>
      <c r="Z140" s="12">
        <v>0</v>
      </c>
      <c r="AA140" s="12">
        <v>0</v>
      </c>
    </row>
    <row r="141" spans="1:27" ht="24.95" customHeight="1">
      <c r="A141" s="51">
        <v>7</v>
      </c>
      <c r="B141" s="67">
        <v>1164</v>
      </c>
      <c r="C141" s="67">
        <v>1166</v>
      </c>
      <c r="D141" s="12">
        <v>1317.5039999999999</v>
      </c>
      <c r="E141" s="12">
        <v>1318.163</v>
      </c>
      <c r="F141" s="12">
        <v>1773.6479999999999</v>
      </c>
      <c r="G141" s="12">
        <v>1774.5350000000001</v>
      </c>
      <c r="H141" s="12">
        <v>960.06</v>
      </c>
      <c r="I141" s="12">
        <v>960.54</v>
      </c>
      <c r="J141" s="12">
        <v>1283.499</v>
      </c>
      <c r="K141" s="12">
        <v>1284.1410000000001</v>
      </c>
      <c r="L141" s="12">
        <v>142.07</v>
      </c>
      <c r="M141" s="12">
        <v>142.14099999999999</v>
      </c>
      <c r="N141" s="12">
        <v>158.21100000000001</v>
      </c>
      <c r="O141" s="12">
        <v>158.291</v>
      </c>
      <c r="P141" s="12">
        <v>176.52199999999999</v>
      </c>
      <c r="Q141" s="12">
        <v>176.61</v>
      </c>
      <c r="R141" s="12">
        <v>9.7609999999999992</v>
      </c>
      <c r="S141" s="12">
        <v>9.7650000000000006</v>
      </c>
      <c r="T141" s="12">
        <v>0</v>
      </c>
      <c r="U141" s="12">
        <v>0</v>
      </c>
      <c r="V141" s="12">
        <v>0</v>
      </c>
      <c r="W141" s="12">
        <v>0</v>
      </c>
      <c r="X141" s="12">
        <v>1643.739</v>
      </c>
      <c r="Y141" s="12">
        <v>1644.5609999999999</v>
      </c>
      <c r="Z141" s="12">
        <v>0</v>
      </c>
      <c r="AA141" s="12">
        <v>0</v>
      </c>
    </row>
    <row r="142" spans="1:27" ht="24.95" customHeight="1">
      <c r="A142" s="51">
        <v>8</v>
      </c>
      <c r="B142" s="67"/>
      <c r="C142" s="67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23"/>
      <c r="U142" s="23"/>
      <c r="V142" s="23"/>
      <c r="W142" s="23"/>
      <c r="X142" s="12"/>
      <c r="Y142" s="12"/>
      <c r="Z142" s="23"/>
      <c r="AA142" s="23"/>
    </row>
    <row r="143" spans="1:27" ht="24.95" customHeight="1">
      <c r="A143" s="51">
        <v>9</v>
      </c>
      <c r="B143" s="67"/>
      <c r="C143" s="67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23"/>
      <c r="U143" s="23"/>
      <c r="V143" s="23"/>
      <c r="W143" s="23"/>
      <c r="X143" s="23"/>
      <c r="Y143" s="23"/>
      <c r="Z143" s="23"/>
      <c r="AA143" s="23"/>
    </row>
    <row r="144" spans="1:27" ht="24.95" customHeight="1">
      <c r="A144" s="51">
        <v>10</v>
      </c>
      <c r="B144" s="67">
        <v>1164</v>
      </c>
      <c r="C144" s="67">
        <v>1166</v>
      </c>
      <c r="D144" s="12">
        <v>1307.7139999999999</v>
      </c>
      <c r="E144" s="12">
        <v>1308.3689999999999</v>
      </c>
      <c r="F144" s="12">
        <v>1797.539</v>
      </c>
      <c r="G144" s="12">
        <v>1798.4380000000001</v>
      </c>
      <c r="H144" s="12">
        <v>964.11099999999999</v>
      </c>
      <c r="I144" s="12">
        <v>964.59299999999996</v>
      </c>
      <c r="J144" s="12">
        <v>1260.7280000000001</v>
      </c>
      <c r="K144" s="12">
        <v>1261.3589999999999</v>
      </c>
      <c r="L144" s="12">
        <v>0</v>
      </c>
      <c r="M144" s="12">
        <v>0</v>
      </c>
      <c r="N144" s="12">
        <v>156.023</v>
      </c>
      <c r="O144" s="12">
        <v>156.101</v>
      </c>
      <c r="P144" s="12">
        <v>175.20599999999999</v>
      </c>
      <c r="Q144" s="12">
        <v>175.29400000000001</v>
      </c>
      <c r="R144" s="12">
        <v>9.7240000000000002</v>
      </c>
      <c r="S144" s="12">
        <v>9.7289999999999992</v>
      </c>
      <c r="T144" s="12">
        <v>0</v>
      </c>
      <c r="U144" s="12">
        <v>0</v>
      </c>
      <c r="V144" s="12">
        <v>0</v>
      </c>
      <c r="W144" s="12">
        <v>0</v>
      </c>
      <c r="X144" s="12">
        <v>1638.961</v>
      </c>
      <c r="Y144" s="12">
        <v>1639.7809999999999</v>
      </c>
      <c r="Z144" s="12">
        <v>0</v>
      </c>
      <c r="AA144" s="12">
        <v>0</v>
      </c>
    </row>
    <row r="145" spans="1:27" ht="24.95" customHeight="1">
      <c r="A145" s="51">
        <v>11</v>
      </c>
      <c r="B145" s="67">
        <v>1164</v>
      </c>
      <c r="C145" s="67">
        <v>1166</v>
      </c>
      <c r="D145" s="12">
        <v>1298.508</v>
      </c>
      <c r="E145" s="12">
        <v>1299.1569999999999</v>
      </c>
      <c r="F145" s="12">
        <v>1804.066</v>
      </c>
      <c r="G145" s="12">
        <v>1804.9680000000001</v>
      </c>
      <c r="H145" s="12">
        <v>0</v>
      </c>
      <c r="I145" s="12">
        <v>0</v>
      </c>
      <c r="J145" s="12">
        <v>1250.7159999999999</v>
      </c>
      <c r="K145" s="12">
        <v>1251.3409999999999</v>
      </c>
      <c r="L145" s="12">
        <v>140.92400000000001</v>
      </c>
      <c r="M145" s="12">
        <v>140.995</v>
      </c>
      <c r="N145" s="12">
        <v>154.13499999999999</v>
      </c>
      <c r="O145" s="12">
        <v>154.21199999999999</v>
      </c>
      <c r="P145" s="12">
        <v>173.99700000000001</v>
      </c>
      <c r="Q145" s="12">
        <v>174.084</v>
      </c>
      <c r="R145" s="12">
        <v>9.7319999999999993</v>
      </c>
      <c r="S145" s="12">
        <v>9.7370000000000001</v>
      </c>
      <c r="T145" s="12">
        <v>0</v>
      </c>
      <c r="U145" s="12">
        <v>0</v>
      </c>
      <c r="V145" s="12">
        <v>0</v>
      </c>
      <c r="W145" s="12">
        <v>0</v>
      </c>
      <c r="X145" s="12">
        <v>1636.933</v>
      </c>
      <c r="Y145" s="12">
        <v>1637.752</v>
      </c>
      <c r="Z145" s="12">
        <v>0</v>
      </c>
      <c r="AA145" s="12">
        <v>0</v>
      </c>
    </row>
    <row r="146" spans="1:27" ht="24.95" customHeight="1">
      <c r="A146" s="51">
        <v>12</v>
      </c>
      <c r="B146" s="67">
        <v>1164</v>
      </c>
      <c r="C146" s="67">
        <v>1166</v>
      </c>
      <c r="D146" s="12">
        <v>1309.8119999999999</v>
      </c>
      <c r="E146" s="12">
        <v>1310.4670000000001</v>
      </c>
      <c r="F146" s="12">
        <v>1826.442</v>
      </c>
      <c r="G146" s="12">
        <v>1827.355</v>
      </c>
      <c r="H146" s="12">
        <v>972.23400000000004</v>
      </c>
      <c r="I146" s="12">
        <v>972.72</v>
      </c>
      <c r="J146" s="12">
        <v>1261.9570000000001</v>
      </c>
      <c r="K146" s="12">
        <v>1262.588</v>
      </c>
      <c r="L146" s="12">
        <v>140.99600000000001</v>
      </c>
      <c r="M146" s="12">
        <v>141.06700000000001</v>
      </c>
      <c r="N146" s="12">
        <v>156.03200000000001</v>
      </c>
      <c r="O146" s="12">
        <v>156.11000000000001</v>
      </c>
      <c r="P146" s="12">
        <v>175.50700000000001</v>
      </c>
      <c r="Q146" s="12">
        <v>175.59399999999999</v>
      </c>
      <c r="R146" s="12">
        <v>9.6959999999999997</v>
      </c>
      <c r="S146" s="12">
        <v>9.6999999999999993</v>
      </c>
      <c r="T146" s="12">
        <v>0</v>
      </c>
      <c r="U146" s="12">
        <v>0</v>
      </c>
      <c r="V146" s="12">
        <v>0</v>
      </c>
      <c r="W146" s="12">
        <v>0</v>
      </c>
      <c r="X146" s="12">
        <v>1644.2639999999999</v>
      </c>
      <c r="Y146" s="12">
        <v>1645.086</v>
      </c>
      <c r="Z146" s="12">
        <v>0</v>
      </c>
      <c r="AA146" s="12">
        <v>0</v>
      </c>
    </row>
    <row r="147" spans="1:27" ht="24.95" customHeight="1">
      <c r="A147" s="51">
        <v>13</v>
      </c>
      <c r="B147" s="67"/>
      <c r="C147" s="67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spans="1:27" ht="24.95" customHeight="1">
      <c r="A148" s="51">
        <v>14</v>
      </c>
      <c r="B148" s="67"/>
      <c r="C148" s="67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spans="1:27" ht="24.95" customHeight="1">
      <c r="A149" s="51">
        <v>15</v>
      </c>
      <c r="B149" s="67"/>
      <c r="C149" s="67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23"/>
      <c r="U149" s="23"/>
      <c r="V149" s="23"/>
      <c r="W149" s="23"/>
      <c r="X149" s="23"/>
      <c r="Y149" s="23"/>
      <c r="Z149" s="23"/>
      <c r="AA149" s="23"/>
    </row>
    <row r="150" spans="1:27" ht="24.95" customHeight="1">
      <c r="A150" s="51">
        <v>16</v>
      </c>
      <c r="B150" s="67"/>
      <c r="C150" s="67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23"/>
      <c r="U150" s="23"/>
      <c r="V150" s="23"/>
      <c r="W150" s="23"/>
      <c r="X150" s="23"/>
      <c r="Y150" s="23"/>
      <c r="Z150" s="23"/>
      <c r="AA150" s="23"/>
    </row>
    <row r="151" spans="1:27" ht="24.95" customHeight="1">
      <c r="A151" s="51">
        <v>17</v>
      </c>
      <c r="B151" s="67">
        <v>1164</v>
      </c>
      <c r="C151" s="67">
        <v>1166</v>
      </c>
      <c r="D151" s="12">
        <v>1320.184</v>
      </c>
      <c r="E151" s="12">
        <v>1320.845</v>
      </c>
      <c r="F151" s="12">
        <v>1832.385</v>
      </c>
      <c r="G151" s="12">
        <v>1833.3019999999999</v>
      </c>
      <c r="H151" s="12">
        <v>970.37199999999996</v>
      </c>
      <c r="I151" s="12">
        <v>970.85799999999995</v>
      </c>
      <c r="J151" s="12">
        <v>1266.6199999999999</v>
      </c>
      <c r="K151" s="12">
        <v>1267.2539999999999</v>
      </c>
      <c r="L151" s="12">
        <v>141.44399999999999</v>
      </c>
      <c r="M151" s="12">
        <v>141.51499999999999</v>
      </c>
      <c r="N151" s="12">
        <v>157.64400000000001</v>
      </c>
      <c r="O151" s="12">
        <v>157.72300000000001</v>
      </c>
      <c r="P151" s="67">
        <v>0</v>
      </c>
      <c r="Q151" s="67">
        <v>0</v>
      </c>
      <c r="R151" s="12">
        <v>9.7620000000000005</v>
      </c>
      <c r="S151" s="12">
        <v>9.7669999999999995</v>
      </c>
      <c r="T151" s="12">
        <v>0</v>
      </c>
      <c r="U151" s="12">
        <v>0</v>
      </c>
      <c r="V151" s="12">
        <v>0</v>
      </c>
      <c r="W151" s="12">
        <v>0</v>
      </c>
      <c r="X151" s="12">
        <v>1650.2070000000001</v>
      </c>
      <c r="Y151" s="12">
        <v>1651.0329999999999</v>
      </c>
      <c r="Z151" s="12">
        <v>0</v>
      </c>
      <c r="AA151" s="12">
        <v>0</v>
      </c>
    </row>
    <row r="152" spans="1:27" ht="24.95" customHeight="1">
      <c r="A152" s="51">
        <v>18</v>
      </c>
      <c r="B152" s="67">
        <v>1164</v>
      </c>
      <c r="C152" s="67">
        <v>1166</v>
      </c>
      <c r="D152" s="12">
        <v>1327.2929999999999</v>
      </c>
      <c r="E152" s="12">
        <v>1327.9570000000001</v>
      </c>
      <c r="F152" s="12">
        <v>1827.84</v>
      </c>
      <c r="G152" s="12">
        <v>1828.7539999999999</v>
      </c>
      <c r="H152" s="12">
        <v>0</v>
      </c>
      <c r="I152" s="12">
        <v>0</v>
      </c>
      <c r="J152" s="12">
        <v>1270.2090000000001</v>
      </c>
      <c r="K152" s="12">
        <v>1270.845</v>
      </c>
      <c r="L152" s="12">
        <v>141.66800000000001</v>
      </c>
      <c r="M152" s="12">
        <v>141.739</v>
      </c>
      <c r="N152" s="12">
        <v>158.36000000000001</v>
      </c>
      <c r="O152" s="12">
        <v>158.43899999999999</v>
      </c>
      <c r="P152" s="12">
        <v>177.82599999999999</v>
      </c>
      <c r="Q152" s="12">
        <v>177.91499999999999</v>
      </c>
      <c r="R152" s="12">
        <v>9.7409999999999997</v>
      </c>
      <c r="S152" s="12">
        <v>9.7460000000000004</v>
      </c>
      <c r="T152" s="12">
        <v>0</v>
      </c>
      <c r="U152" s="12">
        <v>0</v>
      </c>
      <c r="V152" s="12">
        <v>0</v>
      </c>
      <c r="W152" s="12">
        <v>0</v>
      </c>
      <c r="X152" s="12">
        <v>1652.713</v>
      </c>
      <c r="Y152" s="12">
        <v>1653.54</v>
      </c>
      <c r="Z152" s="12">
        <v>0</v>
      </c>
      <c r="AA152" s="12">
        <v>0</v>
      </c>
    </row>
    <row r="153" spans="1:27" ht="24.95" customHeight="1">
      <c r="A153" s="51">
        <v>19</v>
      </c>
      <c r="B153" s="67">
        <v>1164</v>
      </c>
      <c r="C153" s="67">
        <v>1166</v>
      </c>
      <c r="D153" s="12">
        <v>1302.9359999999999</v>
      </c>
      <c r="E153" s="12">
        <v>1303.588</v>
      </c>
      <c r="F153" s="12">
        <v>1808.7270000000001</v>
      </c>
      <c r="G153" s="12">
        <v>1809.6320000000001</v>
      </c>
      <c r="H153" s="67">
        <v>0</v>
      </c>
      <c r="I153" s="67">
        <v>0</v>
      </c>
      <c r="J153" s="12">
        <v>1252.463</v>
      </c>
      <c r="K153" s="12">
        <v>1253.0899999999999</v>
      </c>
      <c r="L153" s="12">
        <v>140.42500000000001</v>
      </c>
      <c r="M153" s="12">
        <v>140.495</v>
      </c>
      <c r="N153" s="12">
        <v>155.95699999999999</v>
      </c>
      <c r="O153" s="12">
        <v>156.035</v>
      </c>
      <c r="P153" s="12">
        <v>174.68100000000001</v>
      </c>
      <c r="Q153" s="12">
        <v>174.768</v>
      </c>
      <c r="R153" s="12">
        <v>9.7159999999999993</v>
      </c>
      <c r="S153" s="12">
        <v>9.7210000000000001</v>
      </c>
      <c r="T153" s="12">
        <v>0</v>
      </c>
      <c r="U153" s="12">
        <v>0</v>
      </c>
      <c r="V153" s="12">
        <v>0</v>
      </c>
      <c r="W153" s="12">
        <v>0</v>
      </c>
      <c r="X153" s="12">
        <v>1640.2660000000001</v>
      </c>
      <c r="Y153" s="12">
        <v>1641.087</v>
      </c>
      <c r="Z153" s="12">
        <v>0</v>
      </c>
      <c r="AA153" s="12">
        <v>0</v>
      </c>
    </row>
    <row r="154" spans="1:27" ht="24.95" customHeight="1">
      <c r="A154" s="51">
        <v>20</v>
      </c>
      <c r="B154" s="67">
        <v>1164</v>
      </c>
      <c r="C154" s="67">
        <v>1166</v>
      </c>
      <c r="D154" s="12">
        <v>1295.711</v>
      </c>
      <c r="E154" s="12">
        <v>1296.3589999999999</v>
      </c>
      <c r="F154" s="12">
        <v>1808.8440000000001</v>
      </c>
      <c r="G154" s="12">
        <v>1809.749</v>
      </c>
      <c r="H154" s="12">
        <v>954.32100000000003</v>
      </c>
      <c r="I154" s="12">
        <v>954.79899999999998</v>
      </c>
      <c r="J154" s="12">
        <v>1240.729</v>
      </c>
      <c r="K154" s="12">
        <v>1241.3499999999999</v>
      </c>
      <c r="L154" s="12">
        <v>138.935</v>
      </c>
      <c r="M154" s="12">
        <v>139.005</v>
      </c>
      <c r="N154" s="12">
        <v>154.297</v>
      </c>
      <c r="O154" s="12">
        <v>154.374</v>
      </c>
      <c r="P154" s="12">
        <v>173.691</v>
      </c>
      <c r="Q154" s="12">
        <v>173.77799999999999</v>
      </c>
      <c r="R154" s="12">
        <v>9.6419999999999995</v>
      </c>
      <c r="S154" s="12">
        <v>9.6470000000000002</v>
      </c>
      <c r="T154" s="12">
        <v>0</v>
      </c>
      <c r="U154" s="12">
        <v>0</v>
      </c>
      <c r="V154" s="12">
        <v>0</v>
      </c>
      <c r="W154" s="12">
        <v>0</v>
      </c>
      <c r="X154" s="12">
        <v>1633.355</v>
      </c>
      <c r="Y154" s="12">
        <v>1634.172</v>
      </c>
      <c r="Z154" s="12">
        <v>0</v>
      </c>
      <c r="AA154" s="12">
        <v>0</v>
      </c>
    </row>
    <row r="155" spans="1:27" ht="24.95" customHeight="1">
      <c r="A155" s="51">
        <v>21</v>
      </c>
      <c r="B155" s="67">
        <v>1164</v>
      </c>
      <c r="C155" s="67">
        <v>1166</v>
      </c>
      <c r="D155" s="12">
        <v>1297.4590000000001</v>
      </c>
      <c r="E155" s="12">
        <v>1298.1079999999999</v>
      </c>
      <c r="F155" s="12">
        <v>1828.306</v>
      </c>
      <c r="G155" s="12">
        <v>1829.221</v>
      </c>
      <c r="H155" s="12">
        <v>955.18200000000002</v>
      </c>
      <c r="I155" s="12">
        <v>955.65899999999999</v>
      </c>
      <c r="J155" s="12">
        <v>1250.1790000000001</v>
      </c>
      <c r="K155" s="12">
        <v>1250.8050000000001</v>
      </c>
      <c r="L155" s="12">
        <v>139.74299999999999</v>
      </c>
      <c r="M155" s="12">
        <v>139.93100000000001</v>
      </c>
      <c r="N155" s="12">
        <v>153.85400000000001</v>
      </c>
      <c r="O155" s="12">
        <v>153.93100000000001</v>
      </c>
      <c r="P155" s="12">
        <v>173.977</v>
      </c>
      <c r="Q155" s="12">
        <v>174.06399999999999</v>
      </c>
      <c r="R155" s="12">
        <v>9.6280000000000001</v>
      </c>
      <c r="S155" s="12">
        <v>9.6319999999999997</v>
      </c>
      <c r="T155" s="12">
        <v>0</v>
      </c>
      <c r="U155" s="12">
        <v>0</v>
      </c>
      <c r="V155" s="12">
        <v>0</v>
      </c>
      <c r="W155" s="12">
        <v>0</v>
      </c>
      <c r="X155" s="12">
        <v>1639.066</v>
      </c>
      <c r="Y155" s="12">
        <v>1639.886</v>
      </c>
      <c r="Z155" s="12">
        <v>0</v>
      </c>
      <c r="AA155" s="12">
        <v>0</v>
      </c>
    </row>
    <row r="156" spans="1:27" ht="24.95" customHeight="1">
      <c r="A156" s="51">
        <v>22</v>
      </c>
      <c r="B156" s="67"/>
      <c r="C156" s="67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23"/>
      <c r="U156" s="23"/>
      <c r="V156" s="23"/>
      <c r="W156" s="23"/>
      <c r="X156" s="23"/>
      <c r="Y156" s="23"/>
      <c r="Z156" s="23"/>
      <c r="AA156" s="23"/>
    </row>
    <row r="157" spans="1:27" ht="24.95" customHeight="1">
      <c r="A157" s="51">
        <v>23</v>
      </c>
      <c r="B157" s="67"/>
      <c r="C157" s="67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23"/>
      <c r="U157" s="23"/>
      <c r="V157" s="23"/>
      <c r="W157" s="23"/>
      <c r="X157" s="23"/>
      <c r="Y157" s="23"/>
      <c r="Z157" s="23"/>
      <c r="AA157" s="23"/>
    </row>
    <row r="158" spans="1:27" ht="24.95" customHeight="1">
      <c r="A158" s="51">
        <v>24</v>
      </c>
      <c r="B158" s="67">
        <v>1164</v>
      </c>
      <c r="C158" s="67">
        <v>1166</v>
      </c>
      <c r="D158" s="12">
        <v>1301.0719999999999</v>
      </c>
      <c r="E158" s="12">
        <v>1301.722</v>
      </c>
      <c r="F158" s="12">
        <v>1823.2950000000001</v>
      </c>
      <c r="G158" s="12">
        <v>1824.2070000000001</v>
      </c>
      <c r="H158" s="12">
        <v>948.41899999999998</v>
      </c>
      <c r="I158" s="12">
        <v>948.89300000000003</v>
      </c>
      <c r="J158" s="12">
        <v>1252.598</v>
      </c>
      <c r="K158" s="12">
        <v>1253.2239999999999</v>
      </c>
      <c r="L158" s="12">
        <v>140.773</v>
      </c>
      <c r="M158" s="12">
        <v>140.84299999999999</v>
      </c>
      <c r="N158" s="12">
        <v>154.63999999999999</v>
      </c>
      <c r="O158" s="12">
        <v>154.71799999999999</v>
      </c>
      <c r="P158" s="12">
        <v>174.48500000000001</v>
      </c>
      <c r="Q158" s="12">
        <v>174.572</v>
      </c>
      <c r="R158" s="12">
        <v>9.6280000000000001</v>
      </c>
      <c r="S158" s="12">
        <v>9.6329999999999991</v>
      </c>
      <c r="T158" s="12">
        <v>0</v>
      </c>
      <c r="U158" s="12">
        <v>0</v>
      </c>
      <c r="V158" s="12">
        <v>0</v>
      </c>
      <c r="W158" s="12">
        <v>0</v>
      </c>
      <c r="X158" s="12">
        <v>1639.66</v>
      </c>
      <c r="Y158" s="12">
        <v>1640.48</v>
      </c>
      <c r="Z158" s="12">
        <v>0</v>
      </c>
      <c r="AA158" s="12">
        <v>0</v>
      </c>
    </row>
    <row r="159" spans="1:27" ht="24.95" customHeight="1">
      <c r="A159" s="51">
        <v>25</v>
      </c>
      <c r="B159" s="67"/>
      <c r="C159" s="67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23"/>
      <c r="U159" s="23"/>
      <c r="V159" s="23"/>
      <c r="W159" s="23"/>
      <c r="X159" s="23"/>
      <c r="Y159" s="23"/>
      <c r="Z159" s="23"/>
      <c r="AA159" s="23"/>
    </row>
    <row r="160" spans="1:27" ht="24.95" customHeight="1">
      <c r="A160" s="51">
        <v>26</v>
      </c>
      <c r="B160" s="67">
        <v>1164</v>
      </c>
      <c r="C160" s="67">
        <v>1166</v>
      </c>
      <c r="D160" s="12">
        <v>1273.335</v>
      </c>
      <c r="E160" s="12">
        <v>1273.972</v>
      </c>
      <c r="F160" s="12">
        <v>1796.374</v>
      </c>
      <c r="G160" s="12">
        <v>1797.2719999999999</v>
      </c>
      <c r="H160" s="12">
        <v>937.58399999999995</v>
      </c>
      <c r="I160" s="12">
        <v>938.053</v>
      </c>
      <c r="J160" s="12">
        <v>1228.954</v>
      </c>
      <c r="K160" s="12">
        <v>1229.569</v>
      </c>
      <c r="L160" s="12">
        <v>137.785</v>
      </c>
      <c r="M160" s="12">
        <v>127.854</v>
      </c>
      <c r="N160" s="12">
        <v>152.15700000000001</v>
      </c>
      <c r="O160" s="12">
        <v>152.233</v>
      </c>
      <c r="P160" s="12">
        <v>170.80500000000001</v>
      </c>
      <c r="Q160" s="12">
        <v>170.89</v>
      </c>
      <c r="R160" s="12">
        <v>9.5730000000000004</v>
      </c>
      <c r="S160" s="12">
        <v>9.5779999999999994</v>
      </c>
      <c r="T160" s="12">
        <v>0</v>
      </c>
      <c r="U160" s="12">
        <v>0</v>
      </c>
      <c r="V160" s="12">
        <v>0</v>
      </c>
      <c r="W160" s="12">
        <v>0</v>
      </c>
      <c r="X160" s="12">
        <v>1621.27</v>
      </c>
      <c r="Y160" s="12">
        <v>1622.0809999999999</v>
      </c>
      <c r="Z160" s="12">
        <v>0</v>
      </c>
      <c r="AA160" s="12">
        <v>0</v>
      </c>
    </row>
    <row r="161" spans="1:27" ht="24.95" customHeight="1">
      <c r="A161" s="51">
        <v>27</v>
      </c>
      <c r="B161" s="67">
        <v>1164</v>
      </c>
      <c r="C161" s="67">
        <v>1166</v>
      </c>
      <c r="D161" s="12">
        <v>1265.992</v>
      </c>
      <c r="E161" s="12">
        <v>1266.626</v>
      </c>
      <c r="F161" s="12">
        <v>1792.9939999999999</v>
      </c>
      <c r="G161" s="12">
        <v>1793.8910000000001</v>
      </c>
      <c r="H161" s="12">
        <v>933.45399999999995</v>
      </c>
      <c r="I161" s="12">
        <v>933.92100000000005</v>
      </c>
      <c r="J161" s="12">
        <v>1226.4970000000001</v>
      </c>
      <c r="K161" s="12">
        <v>1227.1099999999999</v>
      </c>
      <c r="L161" s="12">
        <v>137.81</v>
      </c>
      <c r="M161" s="12">
        <v>137.87899999999999</v>
      </c>
      <c r="N161" s="12">
        <v>150.25800000000001</v>
      </c>
      <c r="O161" s="12">
        <v>150.333</v>
      </c>
      <c r="P161" s="12">
        <v>169.78399999999999</v>
      </c>
      <c r="Q161" s="12">
        <v>169.869</v>
      </c>
      <c r="R161" s="12">
        <v>9.4760000000000009</v>
      </c>
      <c r="S161" s="12">
        <v>9.48</v>
      </c>
      <c r="T161" s="12">
        <v>0</v>
      </c>
      <c r="U161" s="12">
        <v>0</v>
      </c>
      <c r="V161" s="12">
        <v>0</v>
      </c>
      <c r="W161" s="12">
        <v>0</v>
      </c>
      <c r="X161" s="12">
        <v>1618.7529999999999</v>
      </c>
      <c r="Y161" s="12">
        <v>1619.5619999999999</v>
      </c>
      <c r="Z161" s="12">
        <v>0</v>
      </c>
      <c r="AA161" s="12">
        <v>0</v>
      </c>
    </row>
    <row r="162" spans="1:27" ht="24.95" customHeight="1">
      <c r="A162" s="51">
        <v>28</v>
      </c>
      <c r="B162" s="67">
        <v>1164</v>
      </c>
      <c r="C162" s="67">
        <v>1166</v>
      </c>
      <c r="D162" s="12">
        <v>1269.838</v>
      </c>
      <c r="E162" s="12">
        <v>1270.4739999999999</v>
      </c>
      <c r="F162" s="12">
        <v>1782.1559999999999</v>
      </c>
      <c r="G162" s="12">
        <v>1783.047</v>
      </c>
      <c r="H162" s="12">
        <v>934.05200000000002</v>
      </c>
      <c r="I162" s="12">
        <v>934.52</v>
      </c>
      <c r="J162" s="12">
        <v>1231.421</v>
      </c>
      <c r="K162" s="12">
        <v>1232.037</v>
      </c>
      <c r="L162" s="12">
        <v>137.24199999999999</v>
      </c>
      <c r="M162" s="12">
        <v>137.31100000000001</v>
      </c>
      <c r="N162" s="12">
        <v>149.55000000000001</v>
      </c>
      <c r="O162" s="12">
        <v>149.625</v>
      </c>
      <c r="P162" s="12">
        <v>170.22300000000001</v>
      </c>
      <c r="Q162" s="12">
        <v>170.30799999999999</v>
      </c>
      <c r="R162" s="12">
        <v>9.4209999999999994</v>
      </c>
      <c r="S162" s="12">
        <v>9.4260000000000002</v>
      </c>
      <c r="T162" s="12">
        <v>0</v>
      </c>
      <c r="U162" s="12">
        <v>0</v>
      </c>
      <c r="V162" s="12">
        <v>0</v>
      </c>
      <c r="W162" s="12">
        <v>0</v>
      </c>
      <c r="X162" s="12">
        <v>1619.4749999999999</v>
      </c>
      <c r="Y162" s="12">
        <v>1620.2850000000001</v>
      </c>
      <c r="Z162" s="12">
        <v>0</v>
      </c>
      <c r="AA162" s="12">
        <v>0</v>
      </c>
    </row>
    <row r="163" spans="1:27" ht="24.95" customHeight="1">
      <c r="A163" s="51">
        <v>29</v>
      </c>
      <c r="B163" s="67"/>
      <c r="C163" s="67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23"/>
      <c r="U163" s="23"/>
      <c r="V163" s="23"/>
      <c r="W163" s="23"/>
      <c r="X163" s="12"/>
      <c r="Y163" s="12"/>
      <c r="Z163" s="23"/>
      <c r="AA163" s="23"/>
    </row>
    <row r="164" spans="1:27" ht="24.95" customHeight="1">
      <c r="A164" s="51">
        <v>30</v>
      </c>
      <c r="B164" s="67"/>
      <c r="C164" s="67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23"/>
      <c r="U164" s="23"/>
      <c r="V164" s="23"/>
      <c r="W164" s="23"/>
      <c r="X164" s="12"/>
      <c r="Y164" s="12"/>
      <c r="Z164" s="23"/>
      <c r="AA164" s="23"/>
    </row>
    <row r="165" spans="1:27" ht="24.95" customHeight="1">
      <c r="A165" s="51">
        <v>31</v>
      </c>
      <c r="B165" s="67">
        <v>1164</v>
      </c>
      <c r="C165" s="67">
        <v>1166</v>
      </c>
      <c r="D165" s="19">
        <v>1278.462</v>
      </c>
      <c r="E165" s="19">
        <v>1279.1020000000001</v>
      </c>
      <c r="F165" s="19">
        <v>1777.028</v>
      </c>
      <c r="G165" s="19">
        <v>1777.9169999999999</v>
      </c>
      <c r="H165" s="19">
        <v>934.95100000000002</v>
      </c>
      <c r="I165" s="19">
        <v>935.41899999999998</v>
      </c>
      <c r="J165" s="19">
        <v>1237.567</v>
      </c>
      <c r="K165" s="19">
        <v>1238.1859999999999</v>
      </c>
      <c r="L165" s="19">
        <v>137.45599999999999</v>
      </c>
      <c r="M165" s="19">
        <v>137.524</v>
      </c>
      <c r="N165" s="19">
        <v>149.773</v>
      </c>
      <c r="O165" s="19">
        <v>149.84800000000001</v>
      </c>
      <c r="P165" s="19">
        <v>171.38200000000001</v>
      </c>
      <c r="Q165" s="19">
        <v>171.46799999999999</v>
      </c>
      <c r="R165" s="19">
        <v>9.4179999999999993</v>
      </c>
      <c r="S165" s="19">
        <v>9.4220000000000006</v>
      </c>
      <c r="T165" s="19">
        <v>0</v>
      </c>
      <c r="U165" s="19">
        <v>0</v>
      </c>
      <c r="V165" s="19">
        <v>0</v>
      </c>
      <c r="W165" s="19">
        <v>0</v>
      </c>
      <c r="X165" s="19">
        <v>1620.5119999999999</v>
      </c>
      <c r="Y165" s="19">
        <v>1621.3230000000001</v>
      </c>
      <c r="Z165" s="19">
        <v>0</v>
      </c>
      <c r="AA165" s="19">
        <v>0</v>
      </c>
    </row>
    <row r="166" spans="1:27" ht="24.95" customHeight="1">
      <c r="A166" s="227" t="s">
        <v>426</v>
      </c>
      <c r="B166" s="231">
        <f>AVERAGE(B135:B165)</f>
        <v>1164</v>
      </c>
      <c r="C166" s="231">
        <f t="shared" ref="C166:AA166" si="4">AVERAGE(C135:C165)</f>
        <v>1166</v>
      </c>
      <c r="D166" s="231">
        <f t="shared" si="4"/>
        <v>1226.1027777777774</v>
      </c>
      <c r="E166" s="231">
        <f t="shared" si="4"/>
        <v>1226.7162222222223</v>
      </c>
      <c r="F166" s="231">
        <f t="shared" si="4"/>
        <v>1699.8837777777781</v>
      </c>
      <c r="G166" s="231">
        <f t="shared" si="4"/>
        <v>1700.7340000000002</v>
      </c>
      <c r="H166" s="231">
        <f t="shared" si="4"/>
        <v>795.62855555555564</v>
      </c>
      <c r="I166" s="231">
        <f t="shared" si="4"/>
        <v>796.02655555555555</v>
      </c>
      <c r="J166" s="231">
        <f t="shared" si="4"/>
        <v>1181.6679999999999</v>
      </c>
      <c r="K166" s="231">
        <f t="shared" si="4"/>
        <v>1182.2591111111115</v>
      </c>
      <c r="L166" s="231">
        <f t="shared" si="4"/>
        <v>124.18866666666665</v>
      </c>
      <c r="M166" s="231">
        <f t="shared" si="4"/>
        <v>123.70188888888889</v>
      </c>
      <c r="N166" s="231">
        <f t="shared" si="4"/>
        <v>145.74433333333337</v>
      </c>
      <c r="O166" s="231">
        <f t="shared" si="4"/>
        <v>145.81722222222226</v>
      </c>
      <c r="P166" s="231">
        <f t="shared" si="4"/>
        <v>154.50466666666668</v>
      </c>
      <c r="Q166" s="231">
        <f t="shared" si="4"/>
        <v>154.5818888888889</v>
      </c>
      <c r="R166" s="231">
        <f t="shared" si="4"/>
        <v>8.0365555555555552</v>
      </c>
      <c r="S166" s="231">
        <f t="shared" si="4"/>
        <v>8.0404444444444447</v>
      </c>
      <c r="T166" s="231">
        <f t="shared" si="4"/>
        <v>0</v>
      </c>
      <c r="U166" s="231">
        <f t="shared" si="4"/>
        <v>0</v>
      </c>
      <c r="V166" s="231">
        <f t="shared" si="4"/>
        <v>0</v>
      </c>
      <c r="W166" s="231">
        <f t="shared" si="4"/>
        <v>0</v>
      </c>
      <c r="X166" s="231">
        <f t="shared" si="4"/>
        <v>1635.4782777777775</v>
      </c>
      <c r="Y166" s="231">
        <f t="shared" si="4"/>
        <v>1636.2963888888885</v>
      </c>
      <c r="Z166" s="231">
        <f t="shared" si="4"/>
        <v>0</v>
      </c>
      <c r="AA166" s="231">
        <f t="shared" si="4"/>
        <v>0</v>
      </c>
    </row>
    <row r="167" spans="1:27" ht="24.95" customHeight="1">
      <c r="A167" s="50" t="s">
        <v>548</v>
      </c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ht="24.95" customHeight="1">
      <c r="A168" s="51">
        <v>1</v>
      </c>
      <c r="B168" s="67">
        <v>1164</v>
      </c>
      <c r="C168" s="67">
        <v>1166</v>
      </c>
      <c r="D168" s="19">
        <v>1275.432</v>
      </c>
      <c r="E168" s="19">
        <v>1276.07</v>
      </c>
      <c r="F168" s="19">
        <v>1772.133</v>
      </c>
      <c r="G168" s="19">
        <v>1773.02</v>
      </c>
      <c r="H168" s="19">
        <v>928.61900000000003</v>
      </c>
      <c r="I168" s="19">
        <v>929.08399999999995</v>
      </c>
      <c r="J168" s="19">
        <v>1232.5930000000001</v>
      </c>
      <c r="K168" s="19">
        <v>1233.21</v>
      </c>
      <c r="L168" s="19">
        <v>135.91999999999999</v>
      </c>
      <c r="M168" s="19">
        <v>135.988</v>
      </c>
      <c r="N168" s="19">
        <v>146.49199999999999</v>
      </c>
      <c r="O168" s="19">
        <v>146.565</v>
      </c>
      <c r="P168" s="19">
        <v>170.99799999999999</v>
      </c>
      <c r="Q168" s="19">
        <v>171.083</v>
      </c>
      <c r="R168" s="19">
        <v>9.3829999999999991</v>
      </c>
      <c r="S168" s="19">
        <v>9.3879999999999999</v>
      </c>
      <c r="T168" s="19">
        <v>0</v>
      </c>
      <c r="U168" s="19">
        <v>0</v>
      </c>
      <c r="V168" s="19">
        <v>0</v>
      </c>
      <c r="W168" s="19">
        <v>0</v>
      </c>
      <c r="X168" s="26">
        <v>1618.018</v>
      </c>
      <c r="Y168" s="26">
        <v>1618.828</v>
      </c>
      <c r="Z168" s="19">
        <v>0</v>
      </c>
      <c r="AA168" s="19">
        <v>0</v>
      </c>
    </row>
    <row r="169" spans="1:27" ht="24.95" customHeight="1">
      <c r="A169" s="51">
        <v>2</v>
      </c>
      <c r="B169" s="67">
        <v>1164</v>
      </c>
      <c r="C169" s="67">
        <v>1166</v>
      </c>
      <c r="D169" s="19">
        <v>1285.338</v>
      </c>
      <c r="E169" s="19">
        <v>1285.981</v>
      </c>
      <c r="F169" s="19">
        <v>1775.8620000000001</v>
      </c>
      <c r="G169" s="19">
        <v>1776.751</v>
      </c>
      <c r="H169" s="19">
        <v>938.11199999999997</v>
      </c>
      <c r="I169" s="19">
        <v>938.58199999999999</v>
      </c>
      <c r="J169" s="19">
        <v>1239.5419999999999</v>
      </c>
      <c r="K169" s="19">
        <v>1240.162</v>
      </c>
      <c r="L169" s="12">
        <v>136.26900000000001</v>
      </c>
      <c r="M169" s="12">
        <v>136.33799999999999</v>
      </c>
      <c r="N169" s="12">
        <v>148.15700000000001</v>
      </c>
      <c r="O169" s="12">
        <v>148.23099999999999</v>
      </c>
      <c r="P169" s="12">
        <v>172.32</v>
      </c>
      <c r="Q169" s="12">
        <v>172.40600000000001</v>
      </c>
      <c r="R169" s="12">
        <v>9.3230000000000004</v>
      </c>
      <c r="S169" s="12">
        <v>9.3279999999999994</v>
      </c>
      <c r="T169" s="19">
        <v>0</v>
      </c>
      <c r="U169" s="19">
        <v>0</v>
      </c>
      <c r="V169" s="19">
        <v>0</v>
      </c>
      <c r="W169" s="19">
        <v>0</v>
      </c>
      <c r="X169" s="12">
        <v>1622.5050000000001</v>
      </c>
      <c r="Y169" s="12">
        <v>1623.317</v>
      </c>
      <c r="Z169" s="19">
        <v>0</v>
      </c>
      <c r="AA169" s="19">
        <v>0</v>
      </c>
    </row>
    <row r="170" spans="1:27" ht="24.95" customHeight="1">
      <c r="A170" s="51">
        <v>3</v>
      </c>
      <c r="B170" s="67">
        <v>1164</v>
      </c>
      <c r="C170" s="67">
        <v>1166</v>
      </c>
      <c r="D170" s="19">
        <v>1297.575</v>
      </c>
      <c r="E170" s="19">
        <v>1298.2239999999999</v>
      </c>
      <c r="F170" s="12">
        <v>1781.223</v>
      </c>
      <c r="G170" s="12">
        <v>1782.114</v>
      </c>
      <c r="H170" s="12">
        <v>937.13199999999995</v>
      </c>
      <c r="I170" s="12">
        <v>937.601</v>
      </c>
      <c r="J170" s="12">
        <v>1243.9079999999999</v>
      </c>
      <c r="K170" s="12">
        <v>1244.53</v>
      </c>
      <c r="L170" s="12">
        <v>138.54499999999999</v>
      </c>
      <c r="M170" s="12">
        <v>138.61500000000001</v>
      </c>
      <c r="N170" s="12">
        <v>148.899</v>
      </c>
      <c r="O170" s="12">
        <v>148.97300000000001</v>
      </c>
      <c r="P170" s="12">
        <v>173.94499999999999</v>
      </c>
      <c r="Q170" s="12">
        <v>174.03200000000001</v>
      </c>
      <c r="R170" s="12">
        <v>9.41</v>
      </c>
      <c r="S170" s="12">
        <v>9.4149999999999991</v>
      </c>
      <c r="T170" s="19">
        <v>0</v>
      </c>
      <c r="U170" s="19">
        <v>0</v>
      </c>
      <c r="V170" s="19">
        <v>0</v>
      </c>
      <c r="W170" s="19">
        <v>0</v>
      </c>
      <c r="X170" s="12">
        <v>1628.4259999999999</v>
      </c>
      <c r="Y170" s="12">
        <v>1629.24</v>
      </c>
      <c r="Z170" s="19">
        <v>0</v>
      </c>
      <c r="AA170" s="19">
        <v>0</v>
      </c>
    </row>
    <row r="171" spans="1:27" ht="24.95" customHeight="1">
      <c r="A171" s="51">
        <v>4</v>
      </c>
      <c r="B171" s="67">
        <v>1164</v>
      </c>
      <c r="C171" s="67">
        <v>1166</v>
      </c>
      <c r="D171" s="28">
        <v>1318.902</v>
      </c>
      <c r="E171" s="28">
        <v>1319.5619999999999</v>
      </c>
      <c r="F171" s="29">
        <v>1798.588</v>
      </c>
      <c r="G171" s="12">
        <v>1799.4880000000001</v>
      </c>
      <c r="H171" s="12">
        <v>934.05200000000002</v>
      </c>
      <c r="I171" s="12">
        <v>934.52</v>
      </c>
      <c r="J171" s="12">
        <v>1253.4059999999999</v>
      </c>
      <c r="K171" s="12">
        <v>1254.0329999999999</v>
      </c>
      <c r="L171" s="12">
        <v>139.81200000000001</v>
      </c>
      <c r="M171" s="12">
        <v>139.88200000000001</v>
      </c>
      <c r="N171" s="12">
        <v>150.95699999999999</v>
      </c>
      <c r="O171" s="12">
        <v>151.03200000000001</v>
      </c>
      <c r="P171" s="12">
        <v>176.798</v>
      </c>
      <c r="Q171" s="12">
        <v>176.886</v>
      </c>
      <c r="R171" s="12">
        <v>9.3740000000000006</v>
      </c>
      <c r="S171" s="12">
        <v>9.3789999999999996</v>
      </c>
      <c r="T171" s="19">
        <v>0</v>
      </c>
      <c r="U171" s="19">
        <v>0</v>
      </c>
      <c r="V171" s="19">
        <v>0</v>
      </c>
      <c r="W171" s="19">
        <v>0</v>
      </c>
      <c r="X171" s="12">
        <v>1642.4449999999999</v>
      </c>
      <c r="Y171" s="12">
        <v>1643.2670000000001</v>
      </c>
      <c r="Z171" s="19">
        <v>0</v>
      </c>
      <c r="AA171" s="19">
        <v>0</v>
      </c>
    </row>
    <row r="172" spans="1:27" ht="24.95" customHeight="1">
      <c r="A172" s="51">
        <v>5</v>
      </c>
      <c r="B172" s="67"/>
      <c r="C172" s="67"/>
      <c r="D172" s="26"/>
      <c r="E172" s="26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9"/>
      <c r="U172" s="19"/>
      <c r="V172" s="19"/>
      <c r="W172" s="19"/>
      <c r="X172" s="12"/>
      <c r="Y172" s="12"/>
      <c r="Z172" s="19"/>
      <c r="AA172" s="19"/>
    </row>
    <row r="173" spans="1:27" ht="24.95" customHeight="1">
      <c r="A173" s="51">
        <v>6</v>
      </c>
      <c r="B173" s="67"/>
      <c r="C173" s="67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9"/>
      <c r="U173" s="19"/>
      <c r="V173" s="19"/>
      <c r="W173" s="19"/>
      <c r="X173" s="12"/>
      <c r="Y173" s="12"/>
      <c r="Z173" s="19"/>
      <c r="AA173" s="19"/>
    </row>
    <row r="174" spans="1:27" ht="24.95" customHeight="1">
      <c r="A174" s="51">
        <v>7</v>
      </c>
      <c r="B174" s="67">
        <v>1164</v>
      </c>
      <c r="C174" s="67">
        <v>1166</v>
      </c>
      <c r="D174" s="12">
        <v>1307.365</v>
      </c>
      <c r="E174" s="12">
        <v>1308.019</v>
      </c>
      <c r="F174" s="12">
        <v>1783.088</v>
      </c>
      <c r="G174" s="12">
        <v>1783.98</v>
      </c>
      <c r="H174" s="12">
        <v>933.15499999999997</v>
      </c>
      <c r="I174" s="12">
        <v>933.62199999999996</v>
      </c>
      <c r="J174" s="12">
        <v>1247.1020000000001</v>
      </c>
      <c r="K174" s="12">
        <v>1247.7260000000001</v>
      </c>
      <c r="L174" s="12">
        <v>140.62700000000001</v>
      </c>
      <c r="M174" s="12">
        <v>140.697</v>
      </c>
      <c r="N174" s="12">
        <v>148.42099999999999</v>
      </c>
      <c r="O174" s="12">
        <v>148.495</v>
      </c>
      <c r="P174" s="12">
        <v>0</v>
      </c>
      <c r="Q174" s="12">
        <v>0</v>
      </c>
      <c r="R174" s="12">
        <v>9.3620000000000001</v>
      </c>
      <c r="S174" s="12">
        <v>9367</v>
      </c>
      <c r="T174" s="19">
        <v>0</v>
      </c>
      <c r="U174" s="19">
        <v>0</v>
      </c>
      <c r="V174" s="19">
        <v>0</v>
      </c>
      <c r="W174" s="19">
        <v>0</v>
      </c>
      <c r="X174" s="12">
        <v>1633.2850000000001</v>
      </c>
      <c r="Y174" s="12">
        <v>1634.1020000000001</v>
      </c>
      <c r="Z174" s="19">
        <v>0</v>
      </c>
      <c r="AA174" s="19">
        <v>0</v>
      </c>
    </row>
    <row r="175" spans="1:27" ht="24.95" customHeight="1">
      <c r="A175" s="51">
        <v>8</v>
      </c>
      <c r="B175" s="67">
        <v>1164</v>
      </c>
      <c r="C175" s="67">
        <v>1166</v>
      </c>
      <c r="D175" s="12">
        <v>1300.838</v>
      </c>
      <c r="E175" s="12">
        <v>1301.489</v>
      </c>
      <c r="F175" s="12">
        <v>1775.7460000000001</v>
      </c>
      <c r="G175" s="12">
        <v>1776.634</v>
      </c>
      <c r="H175" s="12">
        <v>937.20699999999999</v>
      </c>
      <c r="I175" s="12">
        <v>937.67600000000004</v>
      </c>
      <c r="J175" s="12">
        <v>1239.9369999999999</v>
      </c>
      <c r="K175" s="12">
        <v>1240.558</v>
      </c>
      <c r="L175" s="12">
        <v>139.15899999999999</v>
      </c>
      <c r="M175" s="12">
        <v>139.22900000000001</v>
      </c>
      <c r="N175" s="12">
        <v>147.37</v>
      </c>
      <c r="O175" s="12">
        <v>147.44399999999999</v>
      </c>
      <c r="P175" s="12">
        <v>174.37</v>
      </c>
      <c r="Q175" s="12">
        <v>174.45699999999999</v>
      </c>
      <c r="R175" s="12">
        <v>9.2970000000000006</v>
      </c>
      <c r="S175" s="12">
        <v>9.3019999999999996</v>
      </c>
      <c r="T175" s="19">
        <v>0</v>
      </c>
      <c r="U175" s="19">
        <v>0</v>
      </c>
      <c r="V175" s="19">
        <v>0</v>
      </c>
      <c r="W175" s="19">
        <v>0</v>
      </c>
      <c r="X175" s="12">
        <v>1627.54</v>
      </c>
      <c r="Y175" s="12">
        <v>1628.354</v>
      </c>
      <c r="Z175" s="19">
        <v>0</v>
      </c>
      <c r="AA175" s="19">
        <v>0</v>
      </c>
    </row>
    <row r="176" spans="1:27" ht="24.95" customHeight="1">
      <c r="A176" s="51">
        <v>9</v>
      </c>
      <c r="B176" s="67">
        <v>1164</v>
      </c>
      <c r="C176" s="67">
        <v>1166</v>
      </c>
      <c r="D176" s="12">
        <v>1310.078</v>
      </c>
      <c r="E176" s="12">
        <v>1311.633</v>
      </c>
      <c r="F176" s="12">
        <v>1782.039</v>
      </c>
      <c r="G176" s="12">
        <v>1782.931</v>
      </c>
      <c r="H176" s="12">
        <v>946.18600000000004</v>
      </c>
      <c r="I176" s="12">
        <v>946.95899999999995</v>
      </c>
      <c r="J176" s="12">
        <v>1255.1610000000001</v>
      </c>
      <c r="K176" s="12">
        <v>1255.789</v>
      </c>
      <c r="L176" s="12">
        <v>140.36600000000001</v>
      </c>
      <c r="M176" s="12">
        <v>140.43600000000001</v>
      </c>
      <c r="N176" s="12">
        <v>149.34700000000001</v>
      </c>
      <c r="O176" s="12">
        <v>149.422</v>
      </c>
      <c r="P176" s="12">
        <v>175.726</v>
      </c>
      <c r="Q176" s="12">
        <v>175.81399999999999</v>
      </c>
      <c r="R176" s="12">
        <v>9.3650000000000002</v>
      </c>
      <c r="S176" s="12">
        <v>9.3689999999999998</v>
      </c>
      <c r="T176" s="19">
        <v>0</v>
      </c>
      <c r="U176" s="19">
        <v>0</v>
      </c>
      <c r="V176" s="19">
        <v>0</v>
      </c>
      <c r="W176" s="19">
        <v>0</v>
      </c>
      <c r="X176" s="12">
        <v>1635.9770000000001</v>
      </c>
      <c r="Y176" s="12">
        <v>1636.796</v>
      </c>
      <c r="Z176" s="19">
        <v>0</v>
      </c>
      <c r="AA176" s="19">
        <v>0</v>
      </c>
    </row>
    <row r="177" spans="1:27" ht="24.95" customHeight="1">
      <c r="A177" s="51">
        <v>10</v>
      </c>
      <c r="B177" s="67">
        <v>1164</v>
      </c>
      <c r="C177" s="67">
        <v>1166</v>
      </c>
      <c r="D177" s="12">
        <v>1314.4739999999999</v>
      </c>
      <c r="E177" s="12">
        <v>1315.1310000000001</v>
      </c>
      <c r="F177" s="12">
        <v>1802.0840000000001</v>
      </c>
      <c r="G177" s="12">
        <v>1802.9860000000001</v>
      </c>
      <c r="H177" s="12">
        <v>950.04200000000003</v>
      </c>
      <c r="I177" s="12">
        <v>950.51800000000003</v>
      </c>
      <c r="J177" s="12">
        <v>1253.5409999999999</v>
      </c>
      <c r="K177" s="12">
        <v>1254.1679999999999</v>
      </c>
      <c r="L177" s="12">
        <v>141.60599999999999</v>
      </c>
      <c r="M177" s="12">
        <v>141.67699999999999</v>
      </c>
      <c r="N177" s="12">
        <v>151.10599999999999</v>
      </c>
      <c r="O177" s="12">
        <v>151.18100000000001</v>
      </c>
      <c r="P177" s="12">
        <v>176.167</v>
      </c>
      <c r="Q177" s="12">
        <v>176.255</v>
      </c>
      <c r="R177" s="12">
        <v>9.3680000000000003</v>
      </c>
      <c r="S177" s="12">
        <v>9.3729999999999993</v>
      </c>
      <c r="T177" s="19">
        <v>0</v>
      </c>
      <c r="U177" s="19">
        <v>0</v>
      </c>
      <c r="V177" s="19">
        <v>0</v>
      </c>
      <c r="W177" s="19">
        <v>0</v>
      </c>
      <c r="X177" s="12">
        <v>1640.511</v>
      </c>
      <c r="Y177" s="12">
        <v>1641.3320000000001</v>
      </c>
      <c r="Z177" s="19">
        <v>0</v>
      </c>
      <c r="AA177" s="19">
        <v>0</v>
      </c>
    </row>
    <row r="178" spans="1:27" ht="24.95" customHeight="1">
      <c r="A178" s="51">
        <v>11</v>
      </c>
      <c r="B178" s="67">
        <v>1164</v>
      </c>
      <c r="C178" s="67">
        <v>1166</v>
      </c>
      <c r="D178" s="12">
        <v>1308.9960000000001</v>
      </c>
      <c r="E178" s="12">
        <v>1309.6510000000001</v>
      </c>
      <c r="F178" s="12">
        <v>1802.55</v>
      </c>
      <c r="G178" s="12">
        <v>1803.452</v>
      </c>
      <c r="H178" s="12">
        <v>946.41600000000005</v>
      </c>
      <c r="I178" s="12">
        <v>946.89</v>
      </c>
      <c r="J178" s="12">
        <v>1247.5029999999999</v>
      </c>
      <c r="K178" s="12">
        <v>1248.127</v>
      </c>
      <c r="L178" s="12">
        <v>141.21799999999999</v>
      </c>
      <c r="M178" s="12">
        <v>141.28899999999999</v>
      </c>
      <c r="N178" s="12">
        <v>148.98599999999999</v>
      </c>
      <c r="O178" s="12">
        <v>149.06100000000001</v>
      </c>
      <c r="P178" s="12">
        <v>175.435</v>
      </c>
      <c r="Q178" s="12">
        <v>175.523</v>
      </c>
      <c r="R178" s="12">
        <v>9.4770000000000003</v>
      </c>
      <c r="S178" s="12">
        <v>9.4819999999999993</v>
      </c>
      <c r="T178" s="19">
        <v>0</v>
      </c>
      <c r="U178" s="19">
        <v>0</v>
      </c>
      <c r="V178" s="19">
        <v>0</v>
      </c>
      <c r="W178" s="19">
        <v>0</v>
      </c>
      <c r="X178" s="12">
        <v>1638.681</v>
      </c>
      <c r="Y178" s="12">
        <v>1639.501</v>
      </c>
      <c r="Z178" s="19">
        <v>0</v>
      </c>
      <c r="AA178" s="19">
        <v>0</v>
      </c>
    </row>
    <row r="179" spans="1:27" ht="24.95" customHeight="1">
      <c r="A179" s="51">
        <v>12</v>
      </c>
      <c r="B179" s="67"/>
      <c r="C179" s="67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9"/>
      <c r="U179" s="19"/>
      <c r="V179" s="19"/>
      <c r="W179" s="19"/>
      <c r="X179" s="12"/>
      <c r="Y179" s="12"/>
      <c r="Z179" s="19"/>
      <c r="AA179" s="19"/>
    </row>
    <row r="180" spans="1:27" ht="24.95" customHeight="1">
      <c r="A180" s="51">
        <v>13</v>
      </c>
      <c r="B180" s="67"/>
      <c r="C180" s="67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9"/>
      <c r="U180" s="19"/>
      <c r="V180" s="19"/>
      <c r="W180" s="19"/>
      <c r="X180" s="12"/>
      <c r="Y180" s="12"/>
      <c r="Z180" s="19"/>
      <c r="AA180" s="19"/>
    </row>
    <row r="181" spans="1:27" ht="24.95" customHeight="1">
      <c r="A181" s="51">
        <v>14</v>
      </c>
      <c r="B181" s="67">
        <v>1164</v>
      </c>
      <c r="C181" s="67">
        <v>1166</v>
      </c>
      <c r="D181" s="12">
        <v>1307.598</v>
      </c>
      <c r="E181" s="12">
        <v>1308.252</v>
      </c>
      <c r="F181" s="12">
        <v>1806.8630000000001</v>
      </c>
      <c r="G181" s="12">
        <v>1807.7660000000001</v>
      </c>
      <c r="H181" s="12">
        <v>947.18499999999995</v>
      </c>
      <c r="I181" s="12">
        <v>947.65899999999999</v>
      </c>
      <c r="J181" s="12">
        <v>1246.3019999999999</v>
      </c>
      <c r="K181" s="12">
        <v>1246.925</v>
      </c>
      <c r="L181" s="12">
        <v>141.57499999999999</v>
      </c>
      <c r="M181" s="12">
        <v>141.64599999999999</v>
      </c>
      <c r="N181" s="12">
        <v>150.38399999999999</v>
      </c>
      <c r="O181" s="12">
        <v>150.459</v>
      </c>
      <c r="P181" s="12">
        <v>175.251</v>
      </c>
      <c r="Q181" s="12">
        <v>175.33799999999999</v>
      </c>
      <c r="R181" s="12">
        <v>9.4369999999999994</v>
      </c>
      <c r="S181" s="12">
        <v>9.4410000000000007</v>
      </c>
      <c r="T181" s="19">
        <v>0</v>
      </c>
      <c r="U181" s="19">
        <v>0</v>
      </c>
      <c r="V181" s="19">
        <v>0</v>
      </c>
      <c r="W181" s="19">
        <v>0</v>
      </c>
      <c r="X181" s="12">
        <v>1634.998</v>
      </c>
      <c r="Y181" s="12">
        <v>1635.816</v>
      </c>
      <c r="Z181" s="19">
        <v>0</v>
      </c>
      <c r="AA181" s="19">
        <v>0</v>
      </c>
    </row>
    <row r="182" spans="1:27" ht="24.95" customHeight="1">
      <c r="A182" s="51">
        <v>15</v>
      </c>
      <c r="B182" s="67">
        <v>1164</v>
      </c>
      <c r="C182" s="67">
        <v>1166</v>
      </c>
      <c r="D182" s="12">
        <v>1307.365</v>
      </c>
      <c r="E182" s="12">
        <v>1308.019</v>
      </c>
      <c r="F182" s="12">
        <v>1806.163</v>
      </c>
      <c r="G182" s="12">
        <v>1807.067</v>
      </c>
      <c r="H182" s="12">
        <v>945.72500000000002</v>
      </c>
      <c r="I182" s="12">
        <v>946.19799999999998</v>
      </c>
      <c r="J182" s="12">
        <v>1248.5719999999999</v>
      </c>
      <c r="K182" s="12">
        <v>1249.1959999999999</v>
      </c>
      <c r="L182" s="12">
        <v>141.85900000000001</v>
      </c>
      <c r="M182" s="12">
        <v>141.93</v>
      </c>
      <c r="N182" s="12">
        <v>150.065</v>
      </c>
      <c r="O182" s="12">
        <v>150.13999999999999</v>
      </c>
      <c r="P182" s="12">
        <v>175.256</v>
      </c>
      <c r="Q182" s="12">
        <v>175.34399999999999</v>
      </c>
      <c r="R182" s="12">
        <v>9.4380000000000006</v>
      </c>
      <c r="S182" s="12">
        <v>9.4429999999999996</v>
      </c>
      <c r="T182" s="19">
        <v>0</v>
      </c>
      <c r="U182" s="19">
        <v>0</v>
      </c>
      <c r="V182" s="19">
        <v>0</v>
      </c>
      <c r="W182" s="19">
        <v>0</v>
      </c>
      <c r="X182" s="12">
        <v>1636.712</v>
      </c>
      <c r="Y182" s="12">
        <v>1637.53</v>
      </c>
      <c r="Z182" s="19">
        <v>0</v>
      </c>
      <c r="AA182" s="19">
        <v>0</v>
      </c>
    </row>
    <row r="183" spans="1:27" ht="24.95" customHeight="1">
      <c r="A183" s="51">
        <v>16</v>
      </c>
      <c r="B183" s="67">
        <v>1164</v>
      </c>
      <c r="C183" s="67">
        <v>1166</v>
      </c>
      <c r="D183" s="12">
        <v>1307.0150000000001</v>
      </c>
      <c r="E183" s="12">
        <v>1307.6690000000001</v>
      </c>
      <c r="F183" s="12">
        <v>1816.1859999999999</v>
      </c>
      <c r="G183" s="12">
        <v>1817.0940000000001</v>
      </c>
      <c r="H183" s="12">
        <v>945.18799999999999</v>
      </c>
      <c r="I183" s="12">
        <v>945.66099999999994</v>
      </c>
      <c r="J183" s="12">
        <v>1251.6559999999999</v>
      </c>
      <c r="K183" s="12">
        <v>1252.2819999999999</v>
      </c>
      <c r="L183" s="12">
        <v>142.91399999999999</v>
      </c>
      <c r="M183" s="12">
        <v>142.98500000000001</v>
      </c>
      <c r="N183" s="12">
        <v>149.83500000000001</v>
      </c>
      <c r="O183" s="12">
        <v>149.91</v>
      </c>
      <c r="P183" s="12">
        <v>175.26599999999999</v>
      </c>
      <c r="Q183" s="12">
        <v>175.35400000000001</v>
      </c>
      <c r="R183" s="12">
        <v>9.44</v>
      </c>
      <c r="S183" s="12">
        <v>9.4450000000000003</v>
      </c>
      <c r="T183" s="19">
        <v>0</v>
      </c>
      <c r="U183" s="19">
        <v>0</v>
      </c>
      <c r="V183" s="19">
        <v>0</v>
      </c>
      <c r="W183" s="19">
        <v>0</v>
      </c>
      <c r="X183" s="12">
        <v>1639.509</v>
      </c>
      <c r="Y183" s="12">
        <v>1640.329</v>
      </c>
      <c r="Z183" s="19">
        <v>0</v>
      </c>
      <c r="AA183" s="19">
        <v>0</v>
      </c>
    </row>
    <row r="184" spans="1:27" ht="24.95" customHeight="1">
      <c r="A184" s="51">
        <v>17</v>
      </c>
      <c r="B184" s="67">
        <v>1164</v>
      </c>
      <c r="C184" s="67">
        <v>1166</v>
      </c>
      <c r="D184" s="12">
        <v>1314.4739999999999</v>
      </c>
      <c r="E184" s="12">
        <v>1315.1310000000001</v>
      </c>
      <c r="F184" s="12">
        <v>1834.7159999999999</v>
      </c>
      <c r="G184" s="12">
        <v>1835.634</v>
      </c>
      <c r="H184" s="12">
        <v>946.87800000000004</v>
      </c>
      <c r="I184" s="12">
        <v>947.351</v>
      </c>
      <c r="J184" s="12">
        <v>1254.6210000000001</v>
      </c>
      <c r="K184" s="12">
        <v>1255.248</v>
      </c>
      <c r="L184" s="12">
        <v>142.529</v>
      </c>
      <c r="M184" s="12">
        <v>142.6</v>
      </c>
      <c r="N184" s="12">
        <v>150.66399999999999</v>
      </c>
      <c r="O184" s="12">
        <v>150.739</v>
      </c>
      <c r="P184" s="12">
        <v>176.26300000000001</v>
      </c>
      <c r="Q184" s="12">
        <v>176.351</v>
      </c>
      <c r="R184" s="12">
        <v>9.4420000000000002</v>
      </c>
      <c r="S184" s="12">
        <v>9.4469999999999992</v>
      </c>
      <c r="T184" s="19">
        <v>0</v>
      </c>
      <c r="U184" s="19">
        <v>0</v>
      </c>
      <c r="V184" s="19">
        <v>0</v>
      </c>
      <c r="W184" s="19">
        <v>0</v>
      </c>
      <c r="X184" s="12">
        <v>1641.3620000000001</v>
      </c>
      <c r="Y184" s="12">
        <v>1642.183</v>
      </c>
      <c r="Z184" s="19">
        <v>0</v>
      </c>
      <c r="AA184" s="19">
        <v>0</v>
      </c>
    </row>
    <row r="185" spans="1:27" ht="24.95" customHeight="1">
      <c r="A185" s="51">
        <v>18</v>
      </c>
      <c r="B185" s="67">
        <v>1164</v>
      </c>
      <c r="C185" s="67">
        <v>1166</v>
      </c>
      <c r="D185" s="12">
        <v>1329.0419999999999</v>
      </c>
      <c r="E185" s="12">
        <v>1329.7059999999999</v>
      </c>
      <c r="F185" s="12">
        <v>1853.3630000000001</v>
      </c>
      <c r="G185" s="12">
        <v>1854.29</v>
      </c>
      <c r="H185" s="12">
        <v>954.55600000000004</v>
      </c>
      <c r="I185" s="12">
        <v>955.03300000000002</v>
      </c>
      <c r="J185" s="12">
        <v>1270.348</v>
      </c>
      <c r="K185" s="12">
        <v>1270.9829999999999</v>
      </c>
      <c r="L185" s="12">
        <v>144.16</v>
      </c>
      <c r="M185" s="12">
        <v>144.232</v>
      </c>
      <c r="N185" s="12">
        <v>150.49700000000001</v>
      </c>
      <c r="O185" s="12">
        <v>150.572</v>
      </c>
      <c r="P185" s="12">
        <v>178.14400000000001</v>
      </c>
      <c r="Q185" s="12">
        <v>178.233</v>
      </c>
      <c r="R185" s="12">
        <v>9.4559999999999995</v>
      </c>
      <c r="S185" s="12">
        <v>9.4600000000000009</v>
      </c>
      <c r="T185" s="19">
        <v>0</v>
      </c>
      <c r="U185" s="19">
        <v>0</v>
      </c>
      <c r="V185" s="19">
        <v>0</v>
      </c>
      <c r="W185" s="19">
        <v>0</v>
      </c>
      <c r="X185" s="12">
        <v>1651.652</v>
      </c>
      <c r="Y185" s="12">
        <v>1652.479</v>
      </c>
      <c r="Z185" s="19">
        <v>0</v>
      </c>
      <c r="AA185" s="19">
        <v>0</v>
      </c>
    </row>
    <row r="186" spans="1:27" ht="24.95" customHeight="1">
      <c r="A186" s="51">
        <v>19</v>
      </c>
      <c r="B186" s="67"/>
      <c r="C186" s="67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23"/>
      <c r="U186" s="23"/>
      <c r="V186" s="23"/>
      <c r="W186" s="23"/>
      <c r="X186" s="12"/>
      <c r="Y186" s="12"/>
      <c r="Z186" s="19"/>
      <c r="AA186" s="19"/>
    </row>
    <row r="187" spans="1:27" ht="24.95" customHeight="1">
      <c r="A187" s="51">
        <v>20</v>
      </c>
      <c r="B187" s="67"/>
      <c r="C187" s="67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23"/>
      <c r="U187" s="23"/>
      <c r="V187" s="23"/>
      <c r="W187" s="23"/>
      <c r="X187" s="12"/>
      <c r="Y187" s="12"/>
      <c r="Z187" s="19"/>
      <c r="AA187" s="19"/>
    </row>
    <row r="188" spans="1:27" ht="24.95" customHeight="1">
      <c r="A188" s="51">
        <v>21</v>
      </c>
      <c r="B188" s="67">
        <v>1164</v>
      </c>
      <c r="C188" s="67">
        <v>1166</v>
      </c>
      <c r="D188" s="12">
        <v>1316.8050000000001</v>
      </c>
      <c r="E188" s="12">
        <v>1317.463</v>
      </c>
      <c r="F188" s="12" t="s">
        <v>1632</v>
      </c>
      <c r="G188" s="12">
        <v>1847.2940000000001</v>
      </c>
      <c r="H188" s="12">
        <v>949.11400000000003</v>
      </c>
      <c r="I188" s="12">
        <v>949.58900000000006</v>
      </c>
      <c r="J188" s="12">
        <v>1262.0930000000001</v>
      </c>
      <c r="K188" s="12">
        <v>1262.7249999999999</v>
      </c>
      <c r="L188" s="12">
        <v>0</v>
      </c>
      <c r="M188" s="12">
        <v>0</v>
      </c>
      <c r="N188" s="12">
        <v>149.20400000000001</v>
      </c>
      <c r="O188" s="12">
        <v>149.279</v>
      </c>
      <c r="P188" s="12">
        <v>176.49</v>
      </c>
      <c r="Q188" s="12">
        <v>176.578</v>
      </c>
      <c r="R188" s="12">
        <v>9.4770000000000003</v>
      </c>
      <c r="S188" s="12">
        <v>9.4819999999999993</v>
      </c>
      <c r="T188" s="19">
        <v>0</v>
      </c>
      <c r="U188" s="19">
        <v>0</v>
      </c>
      <c r="V188" s="19">
        <v>0</v>
      </c>
      <c r="W188" s="19">
        <v>0</v>
      </c>
      <c r="X188" s="12">
        <v>1645.6849999999999</v>
      </c>
      <c r="Y188" s="12">
        <v>1646.509</v>
      </c>
      <c r="Z188" s="19">
        <v>0</v>
      </c>
      <c r="AA188" s="19">
        <v>0</v>
      </c>
    </row>
    <row r="189" spans="1:27" ht="24.95" customHeight="1">
      <c r="A189" s="51">
        <v>22</v>
      </c>
      <c r="B189" s="67">
        <v>1164</v>
      </c>
      <c r="C189" s="67">
        <v>1166</v>
      </c>
      <c r="D189" s="12">
        <v>1322.1659999999999</v>
      </c>
      <c r="E189" s="12">
        <v>1322.827</v>
      </c>
      <c r="F189" s="12">
        <v>1843.4570000000001</v>
      </c>
      <c r="G189" s="12">
        <v>1844.3789999999999</v>
      </c>
      <c r="H189" s="12">
        <v>948.41899999999998</v>
      </c>
      <c r="I189" s="12">
        <v>948.89300000000003</v>
      </c>
      <c r="J189" s="12">
        <v>1265.7950000000001</v>
      </c>
      <c r="K189" s="12">
        <v>1266.4280000000001</v>
      </c>
      <c r="L189" s="12">
        <v>143.67599999999999</v>
      </c>
      <c r="M189" s="12">
        <v>143.74799999999999</v>
      </c>
      <c r="N189" s="12">
        <v>151.24299999999999</v>
      </c>
      <c r="O189" s="12">
        <v>151.31899999999999</v>
      </c>
      <c r="P189" s="12">
        <v>177.19900000000001</v>
      </c>
      <c r="Q189" s="12">
        <v>177.28700000000001</v>
      </c>
      <c r="R189" s="12">
        <v>9.4700000000000006</v>
      </c>
      <c r="S189" s="12">
        <v>9.4740000000000002</v>
      </c>
      <c r="T189" s="19">
        <v>0</v>
      </c>
      <c r="U189" s="19">
        <v>0</v>
      </c>
      <c r="V189" s="19">
        <v>0</v>
      </c>
      <c r="W189" s="19">
        <v>0</v>
      </c>
      <c r="X189" s="12">
        <v>1647.41</v>
      </c>
      <c r="Y189" s="12">
        <v>1648.2339999999999</v>
      </c>
      <c r="Z189" s="19">
        <v>0</v>
      </c>
      <c r="AA189" s="19">
        <v>0</v>
      </c>
    </row>
    <row r="190" spans="1:27" ht="24.95" customHeight="1">
      <c r="A190" s="51">
        <v>23</v>
      </c>
      <c r="B190" s="67">
        <v>1164</v>
      </c>
      <c r="C190" s="67">
        <v>1166</v>
      </c>
      <c r="D190" s="12">
        <v>1305.7329999999999</v>
      </c>
      <c r="E190" s="12">
        <v>1306.386</v>
      </c>
      <c r="F190" s="12">
        <v>1838.7950000000001</v>
      </c>
      <c r="G190" s="12">
        <v>1839.7149999999999</v>
      </c>
      <c r="H190" s="12">
        <v>945.41800000000001</v>
      </c>
      <c r="I190" s="12">
        <v>945.89099999999996</v>
      </c>
      <c r="J190" s="12">
        <v>1249.777</v>
      </c>
      <c r="K190" s="12">
        <v>1250.402</v>
      </c>
      <c r="L190" s="12">
        <v>142.62799999999999</v>
      </c>
      <c r="M190" s="12">
        <v>142.69999999999999</v>
      </c>
      <c r="N190" s="12">
        <v>149.64599999999999</v>
      </c>
      <c r="O190" s="12">
        <v>149.721</v>
      </c>
      <c r="P190" s="12">
        <v>174.97200000000001</v>
      </c>
      <c r="Q190" s="12">
        <v>175.059</v>
      </c>
      <c r="R190" s="12">
        <v>9.4269999999999996</v>
      </c>
      <c r="S190" s="12">
        <v>9.4320000000000004</v>
      </c>
      <c r="T190" s="19">
        <v>0</v>
      </c>
      <c r="U190" s="19">
        <v>0</v>
      </c>
      <c r="V190" s="19">
        <v>0</v>
      </c>
      <c r="W190" s="19">
        <v>0</v>
      </c>
      <c r="X190" s="12">
        <v>1640.4059999999999</v>
      </c>
      <c r="Y190" s="12">
        <v>1641.2270000000001</v>
      </c>
      <c r="Z190" s="19">
        <v>0</v>
      </c>
      <c r="AA190" s="19">
        <v>0</v>
      </c>
    </row>
    <row r="191" spans="1:27" ht="24.95" customHeight="1">
      <c r="A191" s="51">
        <v>24</v>
      </c>
      <c r="B191" s="67">
        <v>1164</v>
      </c>
      <c r="C191" s="67">
        <v>1166</v>
      </c>
      <c r="D191" s="12">
        <v>1306.7819999999999</v>
      </c>
      <c r="E191" s="12">
        <v>1307.4359999999999</v>
      </c>
      <c r="F191" s="12">
        <v>1836.231</v>
      </c>
      <c r="G191" s="12">
        <v>1837.15</v>
      </c>
      <c r="H191" s="12">
        <v>0</v>
      </c>
      <c r="I191" s="12">
        <v>0</v>
      </c>
      <c r="J191" s="12">
        <v>1250.4469999999999</v>
      </c>
      <c r="K191" s="12">
        <v>1251.0730000000001</v>
      </c>
      <c r="L191" s="12">
        <v>141.20099999999999</v>
      </c>
      <c r="M191" s="12">
        <v>141.27199999999999</v>
      </c>
      <c r="N191" s="12">
        <v>149.023</v>
      </c>
      <c r="O191" s="12">
        <v>149.09700000000001</v>
      </c>
      <c r="P191" s="12">
        <v>175.12700000000001</v>
      </c>
      <c r="Q191" s="12">
        <v>175.215</v>
      </c>
      <c r="R191" s="12">
        <v>9.4079999999999995</v>
      </c>
      <c r="S191" s="12">
        <v>9.4120000000000008</v>
      </c>
      <c r="T191" s="19">
        <v>0</v>
      </c>
      <c r="U191" s="19">
        <v>0</v>
      </c>
      <c r="V191" s="19">
        <v>0</v>
      </c>
      <c r="W191" s="19">
        <v>0</v>
      </c>
      <c r="X191" s="12">
        <v>1639.019</v>
      </c>
      <c r="Y191" s="12">
        <v>1639.8389999999999</v>
      </c>
      <c r="Z191" s="19">
        <v>0</v>
      </c>
      <c r="AA191" s="19">
        <v>0</v>
      </c>
    </row>
    <row r="192" spans="1:27" ht="24.95" customHeight="1">
      <c r="A192" s="51">
        <v>25</v>
      </c>
      <c r="B192" s="67">
        <v>1164</v>
      </c>
      <c r="C192" s="67">
        <v>1166</v>
      </c>
      <c r="D192" s="12">
        <v>1305.9659999999999</v>
      </c>
      <c r="E192" s="12">
        <v>1306.6199999999999</v>
      </c>
      <c r="F192" s="12">
        <v>1830.9870000000001</v>
      </c>
      <c r="G192" s="12">
        <v>1831.903</v>
      </c>
      <c r="H192" s="12">
        <v>943.88699999999994</v>
      </c>
      <c r="I192" s="12">
        <v>944.35900000000004</v>
      </c>
      <c r="J192" s="12">
        <v>1240.729</v>
      </c>
      <c r="K192" s="12">
        <v>1241.3499999999999</v>
      </c>
      <c r="L192" s="12">
        <v>141.506</v>
      </c>
      <c r="M192" s="12">
        <v>141.577</v>
      </c>
      <c r="N192" s="12">
        <v>149.09100000000001</v>
      </c>
      <c r="O192" s="12">
        <v>149.166</v>
      </c>
      <c r="P192" s="12">
        <v>175.066</v>
      </c>
      <c r="Q192" s="12">
        <v>175.154</v>
      </c>
      <c r="R192" s="12">
        <v>9.4079999999999995</v>
      </c>
      <c r="S192" s="12">
        <v>9.4130000000000003</v>
      </c>
      <c r="T192" s="19">
        <v>0</v>
      </c>
      <c r="U192" s="19">
        <v>0</v>
      </c>
      <c r="V192" s="19">
        <v>0</v>
      </c>
      <c r="W192" s="19">
        <v>0</v>
      </c>
      <c r="X192" s="12">
        <v>1638.471</v>
      </c>
      <c r="Y192" s="12">
        <v>1639.2909999999999</v>
      </c>
      <c r="Z192" s="19">
        <v>0</v>
      </c>
      <c r="AA192" s="19">
        <v>0</v>
      </c>
    </row>
    <row r="193" spans="1:27" ht="24.95" customHeight="1">
      <c r="A193" s="51">
        <v>26</v>
      </c>
      <c r="B193" s="67"/>
      <c r="C193" s="67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9"/>
      <c r="U193" s="19"/>
      <c r="V193" s="19"/>
      <c r="W193" s="19"/>
      <c r="X193" s="12"/>
      <c r="Y193" s="12"/>
      <c r="Z193" s="19"/>
      <c r="AA193" s="19"/>
    </row>
    <row r="194" spans="1:27" ht="24.95" customHeight="1">
      <c r="A194" s="51">
        <v>27</v>
      </c>
      <c r="B194" s="67"/>
      <c r="C194" s="67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9"/>
      <c r="U194" s="19"/>
      <c r="V194" s="19"/>
      <c r="W194" s="19"/>
      <c r="X194" s="12"/>
      <c r="Y194" s="12"/>
      <c r="Z194" s="19"/>
      <c r="AA194" s="19"/>
    </row>
    <row r="195" spans="1:27" ht="24.95" customHeight="1">
      <c r="A195" s="51">
        <v>28</v>
      </c>
      <c r="B195" s="67">
        <v>1164</v>
      </c>
      <c r="C195" s="67">
        <v>1166</v>
      </c>
      <c r="D195" s="12">
        <v>1305.5</v>
      </c>
      <c r="E195" s="12">
        <v>1306.153</v>
      </c>
      <c r="F195" s="12">
        <v>1834.4829999999999</v>
      </c>
      <c r="G195" s="12">
        <v>1835.4010000000001</v>
      </c>
      <c r="H195" s="12">
        <v>942.97</v>
      </c>
      <c r="I195" s="12">
        <v>943.44200000000001</v>
      </c>
      <c r="J195" s="12">
        <v>1251.6559999999999</v>
      </c>
      <c r="K195" s="12">
        <v>1252.2819999999999</v>
      </c>
      <c r="L195" s="12">
        <v>141.19399999999999</v>
      </c>
      <c r="M195" s="12">
        <v>141.26499999999999</v>
      </c>
      <c r="N195" s="12">
        <v>148.81</v>
      </c>
      <c r="O195" s="12">
        <v>148.88399999999999</v>
      </c>
      <c r="P195" s="12">
        <v>174.982</v>
      </c>
      <c r="Q195" s="12">
        <v>175.07</v>
      </c>
      <c r="R195" s="12">
        <v>9.4339999999999993</v>
      </c>
      <c r="S195" s="12">
        <v>9.4390000000000001</v>
      </c>
      <c r="T195" s="19">
        <v>0</v>
      </c>
      <c r="U195" s="19">
        <v>0</v>
      </c>
      <c r="V195" s="19">
        <v>0</v>
      </c>
      <c r="W195" s="19">
        <v>0</v>
      </c>
      <c r="X195" s="12">
        <v>1639.345</v>
      </c>
      <c r="Y195" s="12">
        <v>1640.1659999999999</v>
      </c>
      <c r="Z195" s="19">
        <v>0</v>
      </c>
      <c r="AA195" s="19">
        <v>0</v>
      </c>
    </row>
    <row r="196" spans="1:27" ht="24.95" customHeight="1">
      <c r="A196" s="51">
        <v>29</v>
      </c>
      <c r="B196" s="67">
        <v>1164</v>
      </c>
      <c r="C196" s="67">
        <v>1166</v>
      </c>
      <c r="D196" s="12">
        <v>1297.4590000000001</v>
      </c>
      <c r="E196" s="12">
        <v>1298.1079999999999</v>
      </c>
      <c r="F196" s="12">
        <v>1828.8889999999999</v>
      </c>
      <c r="G196" s="12">
        <v>1829.8040000000001</v>
      </c>
      <c r="H196" s="12">
        <v>0</v>
      </c>
      <c r="I196" s="12">
        <v>0</v>
      </c>
      <c r="J196" s="12">
        <v>1247.636</v>
      </c>
      <c r="K196" s="12">
        <v>1248.26</v>
      </c>
      <c r="L196" s="12">
        <v>139.63900000000001</v>
      </c>
      <c r="M196" s="12">
        <v>139.709</v>
      </c>
      <c r="N196" s="12">
        <v>147.32900000000001</v>
      </c>
      <c r="O196" s="12">
        <v>147.40299999999999</v>
      </c>
      <c r="P196" s="12">
        <v>173.91200000000001</v>
      </c>
      <c r="Q196" s="12">
        <v>173.999</v>
      </c>
      <c r="R196" s="12">
        <v>9.4760000000000009</v>
      </c>
      <c r="S196" s="12">
        <v>9.48</v>
      </c>
      <c r="T196" s="19">
        <v>0</v>
      </c>
      <c r="U196" s="19">
        <v>0</v>
      </c>
      <c r="V196" s="19">
        <v>0</v>
      </c>
      <c r="W196" s="19">
        <v>0</v>
      </c>
      <c r="X196" s="12">
        <v>1635.348</v>
      </c>
      <c r="Y196" s="12">
        <v>1636.1659999999999</v>
      </c>
      <c r="Z196" s="19">
        <v>0</v>
      </c>
      <c r="AA196" s="19">
        <v>0</v>
      </c>
    </row>
    <row r="197" spans="1:27" ht="24.95" customHeight="1">
      <c r="A197" s="51">
        <v>30</v>
      </c>
      <c r="B197" s="67">
        <v>1164</v>
      </c>
      <c r="C197" s="67">
        <v>1166</v>
      </c>
      <c r="D197" s="12">
        <v>1303.9849999999999</v>
      </c>
      <c r="E197" s="12">
        <v>1304.6369999999999</v>
      </c>
      <c r="F197" s="12">
        <v>1831.8019999999999</v>
      </c>
      <c r="G197" s="12">
        <v>1832.7190000000001</v>
      </c>
      <c r="H197" s="67">
        <v>0</v>
      </c>
      <c r="I197" s="67">
        <v>0</v>
      </c>
      <c r="J197" s="12">
        <v>1252.867</v>
      </c>
      <c r="K197" s="12">
        <v>1253.4939999999999</v>
      </c>
      <c r="L197" s="12">
        <v>141.453</v>
      </c>
      <c r="M197" s="12">
        <v>141.524</v>
      </c>
      <c r="N197" s="12">
        <v>148.33199999999999</v>
      </c>
      <c r="O197" s="12">
        <v>148.40600000000001</v>
      </c>
      <c r="P197" s="12">
        <v>174.78800000000001</v>
      </c>
      <c r="Q197" s="12">
        <v>174.876</v>
      </c>
      <c r="R197" s="12">
        <v>9.5169999999999995</v>
      </c>
      <c r="S197" s="12">
        <v>9.5220000000000002</v>
      </c>
      <c r="T197" s="19">
        <v>0</v>
      </c>
      <c r="U197" s="19">
        <v>0</v>
      </c>
      <c r="V197" s="19">
        <v>0</v>
      </c>
      <c r="W197" s="19">
        <v>0</v>
      </c>
      <c r="X197" s="12">
        <v>1639.0309999999999</v>
      </c>
      <c r="Y197" s="12">
        <v>1639.8510000000001</v>
      </c>
      <c r="Z197" s="19">
        <v>0</v>
      </c>
      <c r="AA197" s="19">
        <v>0</v>
      </c>
    </row>
    <row r="198" spans="1:27" ht="24.95" customHeight="1">
      <c r="A198" s="227" t="s">
        <v>426</v>
      </c>
      <c r="B198" s="231">
        <f>AVERAGE(B168:B197)</f>
        <v>1164</v>
      </c>
      <c r="C198" s="231">
        <f t="shared" ref="C198:AA198" si="5">AVERAGE(C168:C197)</f>
        <v>1166</v>
      </c>
      <c r="D198" s="231">
        <f t="shared" si="5"/>
        <v>1306.7676363636363</v>
      </c>
      <c r="E198" s="231">
        <f t="shared" si="5"/>
        <v>1307.4621363636361</v>
      </c>
      <c r="F198" s="231">
        <f t="shared" si="5"/>
        <v>1811.2022857142861</v>
      </c>
      <c r="G198" s="231">
        <f t="shared" si="5"/>
        <v>1813.7078181818181</v>
      </c>
      <c r="H198" s="231">
        <f t="shared" si="5"/>
        <v>814.55731818181823</v>
      </c>
      <c r="I198" s="231">
        <f t="shared" si="5"/>
        <v>814.97854545454538</v>
      </c>
      <c r="J198" s="231">
        <f t="shared" si="5"/>
        <v>1250.2359999999999</v>
      </c>
      <c r="K198" s="231">
        <f t="shared" si="5"/>
        <v>1250.8614090909089</v>
      </c>
      <c r="L198" s="231">
        <f t="shared" si="5"/>
        <v>134.44800000000001</v>
      </c>
      <c r="M198" s="231">
        <f t="shared" si="5"/>
        <v>134.51540909090906</v>
      </c>
      <c r="N198" s="231">
        <f t="shared" si="5"/>
        <v>149.26627272727276</v>
      </c>
      <c r="O198" s="231">
        <f t="shared" si="5"/>
        <v>149.34086363636365</v>
      </c>
      <c r="P198" s="231">
        <f t="shared" si="5"/>
        <v>167.20340909090908</v>
      </c>
      <c r="Q198" s="231">
        <f t="shared" si="5"/>
        <v>167.28700000000001</v>
      </c>
      <c r="R198" s="231">
        <f t="shared" si="5"/>
        <v>9.4176818181818156</v>
      </c>
      <c r="S198" s="231">
        <f t="shared" si="5"/>
        <v>434.76936363636372</v>
      </c>
      <c r="T198" s="231">
        <f t="shared" si="5"/>
        <v>0</v>
      </c>
      <c r="U198" s="231">
        <f t="shared" si="5"/>
        <v>0</v>
      </c>
      <c r="V198" s="231">
        <f t="shared" si="5"/>
        <v>0</v>
      </c>
      <c r="W198" s="231">
        <f t="shared" si="5"/>
        <v>0</v>
      </c>
      <c r="X198" s="231">
        <f t="shared" si="5"/>
        <v>1637.1061818181822</v>
      </c>
      <c r="Y198" s="231">
        <f t="shared" si="5"/>
        <v>1637.9253181818187</v>
      </c>
      <c r="Z198" s="231">
        <f t="shared" si="5"/>
        <v>0</v>
      </c>
      <c r="AA198" s="231">
        <f t="shared" si="5"/>
        <v>0</v>
      </c>
    </row>
    <row r="199" spans="1:27" ht="24.95" customHeight="1">
      <c r="A199" s="209" t="s">
        <v>549</v>
      </c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</row>
    <row r="200" spans="1:27" ht="24.95" customHeight="1">
      <c r="A200" s="51">
        <v>1</v>
      </c>
      <c r="B200" s="67">
        <v>1164</v>
      </c>
      <c r="C200" s="67">
        <v>1166</v>
      </c>
      <c r="D200" s="19">
        <v>1293.6130000000001</v>
      </c>
      <c r="E200" s="19">
        <v>1294.26</v>
      </c>
      <c r="F200" s="12">
        <v>1824.9259999999999</v>
      </c>
      <c r="G200" s="12">
        <v>1825.8389999999999</v>
      </c>
      <c r="H200" s="12">
        <v>0</v>
      </c>
      <c r="I200" s="12">
        <v>0</v>
      </c>
      <c r="J200" s="12">
        <v>1237.0419999999999</v>
      </c>
      <c r="K200" s="12">
        <v>1237.6610000000001</v>
      </c>
      <c r="L200" s="12">
        <v>140.36600000000001</v>
      </c>
      <c r="M200" s="12">
        <v>140.43600000000001</v>
      </c>
      <c r="N200" s="12">
        <v>147.952</v>
      </c>
      <c r="O200" s="12">
        <v>148.02600000000001</v>
      </c>
      <c r="P200" s="12">
        <v>173.38900000000001</v>
      </c>
      <c r="Q200" s="12">
        <v>173.476</v>
      </c>
      <c r="R200" s="12">
        <v>9.5020000000000007</v>
      </c>
      <c r="S200" s="12">
        <v>9.5069999999999997</v>
      </c>
      <c r="T200" s="19">
        <v>0</v>
      </c>
      <c r="U200" s="19">
        <v>0</v>
      </c>
      <c r="V200" s="19">
        <v>0</v>
      </c>
      <c r="W200" s="19">
        <v>0</v>
      </c>
      <c r="X200" s="12">
        <v>1634.1010000000001</v>
      </c>
      <c r="Y200" s="12">
        <v>1634.9190000000001</v>
      </c>
      <c r="Z200" s="19">
        <v>0</v>
      </c>
      <c r="AA200" s="19">
        <v>0</v>
      </c>
    </row>
    <row r="201" spans="1:27" ht="24.95" customHeight="1">
      <c r="A201" s="51">
        <v>2</v>
      </c>
      <c r="B201" s="67">
        <v>1164</v>
      </c>
      <c r="C201" s="67">
        <v>1166</v>
      </c>
      <c r="D201" s="19">
        <v>1289.6500000000001</v>
      </c>
      <c r="E201" s="19">
        <v>1290.296</v>
      </c>
      <c r="F201" s="29">
        <v>1817.4680000000001</v>
      </c>
      <c r="G201" s="12">
        <v>1818.377</v>
      </c>
      <c r="H201" s="12">
        <v>0</v>
      </c>
      <c r="I201" s="12">
        <v>0</v>
      </c>
      <c r="J201" s="12">
        <v>1227.0129999999999</v>
      </c>
      <c r="K201" s="12">
        <v>1227.627</v>
      </c>
      <c r="L201" s="12">
        <v>138.52600000000001</v>
      </c>
      <c r="M201" s="12">
        <v>138.595</v>
      </c>
      <c r="N201" s="12">
        <v>146.63399999999999</v>
      </c>
      <c r="O201" s="12">
        <v>146.70699999999999</v>
      </c>
      <c r="P201" s="12">
        <v>172.86699999999999</v>
      </c>
      <c r="Q201" s="12">
        <v>162.953</v>
      </c>
      <c r="R201" s="12">
        <v>9.4469999999999992</v>
      </c>
      <c r="S201" s="12">
        <v>9.4510000000000005</v>
      </c>
      <c r="T201" s="19">
        <v>0</v>
      </c>
      <c r="U201" s="19">
        <v>0</v>
      </c>
      <c r="V201" s="19">
        <v>0</v>
      </c>
      <c r="W201" s="19">
        <v>0</v>
      </c>
      <c r="X201" s="12">
        <v>1630.8150000000001</v>
      </c>
      <c r="Y201" s="12">
        <v>1631.63</v>
      </c>
      <c r="Z201" s="19">
        <v>0</v>
      </c>
      <c r="AA201" s="19">
        <v>0</v>
      </c>
    </row>
    <row r="202" spans="1:27" ht="24.95" customHeight="1">
      <c r="A202" s="51">
        <v>3</v>
      </c>
      <c r="B202" s="67"/>
      <c r="C202" s="67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9"/>
      <c r="U202" s="19"/>
      <c r="V202" s="19"/>
      <c r="W202" s="19"/>
      <c r="X202" s="12"/>
      <c r="Y202" s="12"/>
      <c r="Z202" s="23"/>
      <c r="AA202" s="23"/>
    </row>
    <row r="203" spans="1:27" ht="24.95" customHeight="1">
      <c r="A203" s="51">
        <v>4</v>
      </c>
      <c r="B203" s="67"/>
      <c r="C203" s="67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23"/>
      <c r="U203" s="23"/>
      <c r="V203" s="23"/>
      <c r="W203" s="23"/>
      <c r="X203" s="12"/>
      <c r="Y203" s="12"/>
      <c r="Z203" s="23"/>
      <c r="AA203" s="23"/>
    </row>
    <row r="204" spans="1:27" ht="24.95" customHeight="1">
      <c r="A204" s="51">
        <v>5</v>
      </c>
      <c r="B204" s="67"/>
      <c r="C204" s="67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9"/>
      <c r="U204" s="19"/>
      <c r="V204" s="19"/>
      <c r="W204" s="19"/>
      <c r="X204" s="12"/>
      <c r="Y204" s="12"/>
      <c r="Z204" s="19"/>
      <c r="AA204" s="19"/>
    </row>
    <row r="205" spans="1:27" ht="24.95" customHeight="1">
      <c r="A205" s="51">
        <v>6</v>
      </c>
      <c r="B205" s="67">
        <v>1164</v>
      </c>
      <c r="C205" s="67">
        <v>1166</v>
      </c>
      <c r="D205" s="12">
        <v>1282.8910000000001</v>
      </c>
      <c r="E205" s="12">
        <v>1283.5329999999999</v>
      </c>
      <c r="F205" s="12">
        <v>1813.1559999999999</v>
      </c>
      <c r="G205" s="12">
        <v>1814.0630000000001</v>
      </c>
      <c r="H205" s="12">
        <v>923.029</v>
      </c>
      <c r="I205" s="12">
        <v>923.49099999999999</v>
      </c>
      <c r="J205" s="12">
        <v>1232.5930000000001</v>
      </c>
      <c r="K205" s="12">
        <v>1233.21</v>
      </c>
      <c r="L205" s="12">
        <v>137.54300000000001</v>
      </c>
      <c r="M205" s="12">
        <v>137.61199999999999</v>
      </c>
      <c r="N205" s="12">
        <v>143.99100000000001</v>
      </c>
      <c r="O205" s="12">
        <v>144.06299999999999</v>
      </c>
      <c r="P205" s="12">
        <v>171.946</v>
      </c>
      <c r="Q205" s="12">
        <v>172.03200000000001</v>
      </c>
      <c r="R205" s="12">
        <v>9.51</v>
      </c>
      <c r="S205" s="12">
        <v>9.5139999999999993</v>
      </c>
      <c r="T205" s="19">
        <v>0</v>
      </c>
      <c r="U205" s="19">
        <v>0</v>
      </c>
      <c r="V205" s="19">
        <v>0</v>
      </c>
      <c r="W205" s="19">
        <v>0</v>
      </c>
      <c r="X205" s="12">
        <v>1629.136</v>
      </c>
      <c r="Y205" s="12">
        <v>1629.951</v>
      </c>
      <c r="Z205" s="19">
        <v>0</v>
      </c>
      <c r="AA205" s="19">
        <v>0</v>
      </c>
    </row>
    <row r="206" spans="1:27" ht="24.95" customHeight="1">
      <c r="A206" s="51">
        <v>7</v>
      </c>
      <c r="B206" s="67">
        <v>1164</v>
      </c>
      <c r="C206" s="67">
        <v>1166</v>
      </c>
      <c r="D206" s="12">
        <v>1273.9169999999999</v>
      </c>
      <c r="E206" s="12">
        <v>1274.5550000000001</v>
      </c>
      <c r="F206" s="12">
        <v>1801.6179999999999</v>
      </c>
      <c r="G206" s="12">
        <v>1802.519</v>
      </c>
      <c r="H206" s="12">
        <v>914.77</v>
      </c>
      <c r="I206" s="12">
        <v>915.22799999999995</v>
      </c>
      <c r="J206" s="12">
        <v>1228.8240000000001</v>
      </c>
      <c r="K206" s="12">
        <v>1229.4390000000001</v>
      </c>
      <c r="L206" s="12">
        <v>137.22300000000001</v>
      </c>
      <c r="M206" s="12">
        <v>137.291</v>
      </c>
      <c r="N206" s="12">
        <v>141.81399999999999</v>
      </c>
      <c r="O206" s="12">
        <v>141.88499999999999</v>
      </c>
      <c r="P206" s="12">
        <v>170.73500000000001</v>
      </c>
      <c r="Q206" s="12">
        <v>170.82</v>
      </c>
      <c r="R206" s="12">
        <v>9.4979999999999993</v>
      </c>
      <c r="S206" s="12">
        <v>9.5030000000000001</v>
      </c>
      <c r="T206" s="19">
        <v>0</v>
      </c>
      <c r="U206" s="19">
        <v>0</v>
      </c>
      <c r="V206" s="19">
        <v>0</v>
      </c>
      <c r="W206" s="19">
        <v>0</v>
      </c>
      <c r="X206" s="12">
        <v>1625.6869999999999</v>
      </c>
      <c r="Y206" s="12">
        <v>1626.5</v>
      </c>
      <c r="Z206" s="19">
        <v>0</v>
      </c>
      <c r="AA206" s="19">
        <v>0</v>
      </c>
    </row>
    <row r="207" spans="1:27" ht="24.95" customHeight="1">
      <c r="A207" s="51">
        <v>8</v>
      </c>
      <c r="B207" s="67">
        <v>1164</v>
      </c>
      <c r="C207" s="67">
        <v>1166</v>
      </c>
      <c r="D207" s="12">
        <v>1284.7560000000001</v>
      </c>
      <c r="E207" s="12">
        <v>1285.3979999999999</v>
      </c>
      <c r="F207" s="12">
        <v>1790.3140000000001</v>
      </c>
      <c r="G207" s="12">
        <v>1791.2090000000001</v>
      </c>
      <c r="H207" s="12">
        <v>916.06399999999996</v>
      </c>
      <c r="I207" s="12">
        <v>916.52300000000002</v>
      </c>
      <c r="J207" s="12">
        <v>1232.5930000000001</v>
      </c>
      <c r="K207" s="12">
        <v>1233.21</v>
      </c>
      <c r="L207" s="12">
        <v>136.94</v>
      </c>
      <c r="M207" s="12">
        <v>137.00899999999999</v>
      </c>
      <c r="N207" s="12">
        <v>141.649</v>
      </c>
      <c r="O207" s="12">
        <v>141.72</v>
      </c>
      <c r="P207" s="12">
        <v>172.17</v>
      </c>
      <c r="Q207" s="12">
        <v>172.256</v>
      </c>
      <c r="R207" s="12">
        <v>9.5489999999999995</v>
      </c>
      <c r="S207" s="12">
        <v>9.5530000000000008</v>
      </c>
      <c r="T207" s="19">
        <v>0</v>
      </c>
      <c r="U207" s="19">
        <v>0</v>
      </c>
      <c r="V207" s="19">
        <v>0</v>
      </c>
      <c r="W207" s="19">
        <v>0</v>
      </c>
      <c r="X207" s="12">
        <v>1626.7239999999999</v>
      </c>
      <c r="Y207" s="12">
        <v>1627.538</v>
      </c>
      <c r="Z207" s="19">
        <v>0</v>
      </c>
      <c r="AA207" s="19">
        <v>0</v>
      </c>
    </row>
    <row r="208" spans="1:27" ht="24.95" customHeight="1">
      <c r="A208" s="51">
        <v>9</v>
      </c>
      <c r="B208" s="67">
        <v>1164</v>
      </c>
      <c r="C208" s="67">
        <v>1166</v>
      </c>
      <c r="D208" s="12">
        <v>1288.252</v>
      </c>
      <c r="E208" s="12">
        <v>1288.896</v>
      </c>
      <c r="F208" s="12">
        <v>1792.761</v>
      </c>
      <c r="G208" s="12">
        <v>1793.6579999999999</v>
      </c>
      <c r="H208" s="12">
        <v>915.56100000000004</v>
      </c>
      <c r="I208" s="12">
        <v>916.01900000000001</v>
      </c>
      <c r="J208" s="12">
        <v>1226.4970000000001</v>
      </c>
      <c r="K208" s="12">
        <v>1227.1099999999999</v>
      </c>
      <c r="L208" s="12">
        <v>137.47499999999999</v>
      </c>
      <c r="M208" s="12">
        <v>137.54400000000001</v>
      </c>
      <c r="N208" s="12">
        <v>142.845</v>
      </c>
      <c r="O208" s="12">
        <v>142.917</v>
      </c>
      <c r="P208" s="12">
        <v>172.636</v>
      </c>
      <c r="Q208" s="12">
        <v>172.72300000000001</v>
      </c>
      <c r="R208" s="12">
        <v>9.6489999999999991</v>
      </c>
      <c r="S208" s="12">
        <v>9.6539999999999999</v>
      </c>
      <c r="T208" s="19">
        <v>0</v>
      </c>
      <c r="U208" s="19">
        <v>0</v>
      </c>
      <c r="V208" s="19">
        <v>0</v>
      </c>
      <c r="W208" s="19">
        <v>0</v>
      </c>
      <c r="X208" s="12">
        <v>1628.624</v>
      </c>
      <c r="Y208" s="12">
        <v>1629.4380000000001</v>
      </c>
      <c r="Z208" s="19">
        <v>0</v>
      </c>
      <c r="AA208" s="19">
        <v>0</v>
      </c>
    </row>
    <row r="209" spans="1:27" ht="24.95" customHeight="1">
      <c r="A209" s="51">
        <v>10</v>
      </c>
      <c r="B209" s="67"/>
      <c r="C209" s="67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23"/>
      <c r="U209" s="23"/>
      <c r="V209" s="23"/>
      <c r="W209" s="23"/>
      <c r="X209" s="12"/>
      <c r="Y209" s="12"/>
      <c r="Z209" s="23"/>
      <c r="AA209" s="23"/>
    </row>
    <row r="210" spans="1:27" ht="24.95" customHeight="1">
      <c r="A210" s="51">
        <v>11</v>
      </c>
      <c r="B210" s="67"/>
      <c r="C210" s="67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23"/>
      <c r="U210" s="23"/>
      <c r="V210" s="23"/>
      <c r="W210" s="23"/>
      <c r="X210" s="12"/>
      <c r="Y210" s="12"/>
      <c r="Z210" s="23"/>
      <c r="AA210" s="23"/>
    </row>
    <row r="211" spans="1:27" ht="24.95" customHeight="1">
      <c r="A211" s="51">
        <v>12</v>
      </c>
      <c r="B211" s="67">
        <v>1164</v>
      </c>
      <c r="C211" s="67">
        <v>1166</v>
      </c>
      <c r="D211" s="12">
        <v>1303.519</v>
      </c>
      <c r="E211" s="12">
        <v>1304.171</v>
      </c>
      <c r="F211" s="12">
        <v>1809.077</v>
      </c>
      <c r="G211" s="12">
        <v>1809.982</v>
      </c>
      <c r="H211" s="12">
        <v>916.56899999999996</v>
      </c>
      <c r="I211" s="12">
        <v>917.02700000000004</v>
      </c>
      <c r="J211" s="12">
        <v>1245.104</v>
      </c>
      <c r="K211" s="12">
        <v>1245.7260000000001</v>
      </c>
      <c r="L211" s="12">
        <v>137.88200000000001</v>
      </c>
      <c r="M211" s="12">
        <v>137.95099999999999</v>
      </c>
      <c r="N211" s="12">
        <v>146.45500000000001</v>
      </c>
      <c r="O211" s="12">
        <v>146.52799999999999</v>
      </c>
      <c r="P211" s="12">
        <v>174.67</v>
      </c>
      <c r="Q211" s="12">
        <v>174.75800000000001</v>
      </c>
      <c r="R211" s="12">
        <v>9.5820000000000007</v>
      </c>
      <c r="S211" s="12">
        <v>9.5860000000000003</v>
      </c>
      <c r="T211" s="19">
        <v>0</v>
      </c>
      <c r="U211" s="19">
        <v>0</v>
      </c>
      <c r="V211" s="19">
        <v>0</v>
      </c>
      <c r="W211" s="19">
        <v>0</v>
      </c>
      <c r="X211" s="12">
        <v>1637.0260000000001</v>
      </c>
      <c r="Y211" s="12">
        <v>1637.845</v>
      </c>
      <c r="Z211" s="19">
        <v>0</v>
      </c>
      <c r="AA211" s="19">
        <v>0</v>
      </c>
    </row>
    <row r="212" spans="1:27" ht="24.95" customHeight="1">
      <c r="A212" s="51">
        <v>13</v>
      </c>
      <c r="B212" s="67">
        <v>1164</v>
      </c>
      <c r="C212" s="67">
        <v>1166</v>
      </c>
      <c r="D212" s="12">
        <v>1287.6690000000001</v>
      </c>
      <c r="E212" s="12">
        <v>1288.3130000000001</v>
      </c>
      <c r="F212" s="12">
        <v>1813.2719999999999</v>
      </c>
      <c r="G212" s="12">
        <v>1814.1790000000001</v>
      </c>
      <c r="H212" s="12">
        <v>913.19299999999998</v>
      </c>
      <c r="I212" s="12">
        <v>913.65</v>
      </c>
      <c r="J212" s="12">
        <v>1230.6410000000001</v>
      </c>
      <c r="K212" s="12">
        <v>1231.2570000000001</v>
      </c>
      <c r="L212" s="12">
        <v>138.57499999999999</v>
      </c>
      <c r="M212" s="12">
        <v>138.64400000000001</v>
      </c>
      <c r="N212" s="12">
        <v>144.625</v>
      </c>
      <c r="O212" s="12">
        <v>144.697</v>
      </c>
      <c r="P212" s="12">
        <v>172.55500000000001</v>
      </c>
      <c r="Q212" s="12">
        <v>172.64099999999999</v>
      </c>
      <c r="R212" s="12">
        <v>9.5139999999999993</v>
      </c>
      <c r="S212" s="12">
        <v>9.5180000000000007</v>
      </c>
      <c r="T212" s="19">
        <v>0</v>
      </c>
      <c r="U212" s="19">
        <v>0</v>
      </c>
      <c r="V212" s="19">
        <v>0</v>
      </c>
      <c r="W212" s="19">
        <v>0</v>
      </c>
      <c r="X212" s="12">
        <v>1630.3130000000001</v>
      </c>
      <c r="Y212" s="12">
        <v>1631.1289999999999</v>
      </c>
      <c r="Z212" s="19">
        <v>0</v>
      </c>
      <c r="AA212" s="19">
        <v>0</v>
      </c>
    </row>
    <row r="213" spans="1:27" ht="24.95" customHeight="1">
      <c r="A213" s="51">
        <v>14</v>
      </c>
      <c r="B213" s="67"/>
      <c r="C213" s="67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23"/>
      <c r="U213" s="23"/>
      <c r="V213" s="23"/>
      <c r="W213" s="23"/>
      <c r="X213" s="12"/>
      <c r="Y213" s="12"/>
      <c r="Z213" s="23"/>
      <c r="AA213" s="23"/>
    </row>
    <row r="214" spans="1:27" ht="24.95" customHeight="1">
      <c r="A214" s="51">
        <v>15</v>
      </c>
      <c r="B214" s="67">
        <v>1164</v>
      </c>
      <c r="C214" s="67">
        <v>1166</v>
      </c>
      <c r="D214" s="12">
        <v>1283.008</v>
      </c>
      <c r="E214" s="12">
        <v>1283.6489999999999</v>
      </c>
      <c r="F214" s="12">
        <v>1822.0129999999999</v>
      </c>
      <c r="G214" s="12">
        <v>1922.924</v>
      </c>
      <c r="H214" s="12">
        <v>900.84</v>
      </c>
      <c r="I214" s="12">
        <v>901.29100000000005</v>
      </c>
      <c r="J214" s="12">
        <v>1230.3810000000001</v>
      </c>
      <c r="K214" s="12">
        <v>1230.9970000000001</v>
      </c>
      <c r="L214" s="12">
        <v>136.68299999999999</v>
      </c>
      <c r="M214" s="12">
        <v>136.75200000000001</v>
      </c>
      <c r="N214" s="12">
        <v>143.505</v>
      </c>
      <c r="O214" s="12">
        <v>143.577</v>
      </c>
      <c r="P214" s="12">
        <v>171.91800000000001</v>
      </c>
      <c r="Q214" s="12">
        <v>172.00399999999999</v>
      </c>
      <c r="R214" s="12">
        <v>9.44</v>
      </c>
      <c r="S214" s="12">
        <v>9.4450000000000003</v>
      </c>
      <c r="T214" s="19">
        <v>0</v>
      </c>
      <c r="U214" s="19">
        <v>0</v>
      </c>
      <c r="V214" s="19">
        <v>0</v>
      </c>
      <c r="W214" s="19">
        <v>0</v>
      </c>
      <c r="X214" s="12">
        <v>1628.81</v>
      </c>
      <c r="Y214" s="12">
        <v>1629.625</v>
      </c>
      <c r="Z214" s="19">
        <v>0</v>
      </c>
      <c r="AA214" s="19">
        <v>0</v>
      </c>
    </row>
    <row r="215" spans="1:27" ht="24.95" customHeight="1">
      <c r="A215" s="51">
        <v>16</v>
      </c>
      <c r="B215" s="67"/>
      <c r="C215" s="67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9"/>
      <c r="U215" s="19"/>
      <c r="V215" s="19"/>
      <c r="W215" s="19"/>
      <c r="X215" s="12"/>
      <c r="Y215" s="12"/>
      <c r="Z215" s="19"/>
      <c r="AA215" s="19"/>
    </row>
    <row r="216" spans="1:27" ht="24.95" customHeight="1">
      <c r="A216" s="51">
        <v>17</v>
      </c>
      <c r="B216" s="67"/>
      <c r="C216" s="67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9"/>
      <c r="U216" s="19"/>
      <c r="V216" s="19"/>
      <c r="W216" s="19"/>
      <c r="X216" s="23"/>
      <c r="Y216" s="23"/>
      <c r="Z216" s="19"/>
      <c r="AA216" s="19"/>
    </row>
    <row r="217" spans="1:27" ht="24.95" customHeight="1">
      <c r="A217" s="51">
        <v>18</v>
      </c>
      <c r="B217" s="67"/>
      <c r="C217" s="67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9"/>
      <c r="U217" s="19"/>
      <c r="V217" s="19"/>
      <c r="W217" s="19"/>
      <c r="X217" s="23"/>
      <c r="Y217" s="23"/>
      <c r="Z217" s="19"/>
      <c r="AA217" s="19"/>
    </row>
    <row r="218" spans="1:27" ht="24.95" customHeight="1">
      <c r="A218" s="51">
        <v>19</v>
      </c>
      <c r="B218" s="67"/>
      <c r="C218" s="67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9"/>
      <c r="U218" s="19"/>
      <c r="V218" s="19"/>
      <c r="W218" s="19"/>
      <c r="X218" s="12"/>
      <c r="Y218" s="12"/>
      <c r="Z218" s="19"/>
      <c r="AA218" s="19"/>
    </row>
    <row r="219" spans="1:27" ht="24.95" customHeight="1">
      <c r="A219" s="51">
        <v>20</v>
      </c>
      <c r="B219" s="67"/>
      <c r="C219" s="67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9"/>
      <c r="U219" s="19"/>
      <c r="V219" s="19"/>
      <c r="W219" s="19"/>
      <c r="X219" s="12"/>
      <c r="Y219" s="12"/>
      <c r="Z219" s="19"/>
      <c r="AA219" s="19"/>
    </row>
    <row r="220" spans="1:27" ht="24.95" customHeight="1">
      <c r="A220" s="51">
        <v>21</v>
      </c>
      <c r="B220" s="67">
        <v>1164</v>
      </c>
      <c r="C220" s="67">
        <v>1166</v>
      </c>
      <c r="D220" s="12">
        <v>1266.4590000000001</v>
      </c>
      <c r="E220" s="12">
        <v>1267.0920000000001</v>
      </c>
      <c r="F220" s="12">
        <v>1811.6410000000001</v>
      </c>
      <c r="G220" s="12">
        <v>1812.547</v>
      </c>
      <c r="H220" s="12">
        <v>899.17200000000003</v>
      </c>
      <c r="I220" s="12">
        <v>899.62199999999996</v>
      </c>
      <c r="J220" s="12">
        <v>1212.713</v>
      </c>
      <c r="K220" s="12">
        <v>1213.319</v>
      </c>
      <c r="L220" s="12">
        <v>134.983</v>
      </c>
      <c r="M220" s="12">
        <v>135.05099999999999</v>
      </c>
      <c r="N220" s="12">
        <v>142.036</v>
      </c>
      <c r="O220" s="12">
        <v>142.107</v>
      </c>
      <c r="P220" s="12">
        <v>169.72499999999999</v>
      </c>
      <c r="Q220" s="12">
        <v>169.81</v>
      </c>
      <c r="R220" s="12">
        <v>9.3710000000000004</v>
      </c>
      <c r="S220" s="12">
        <v>9.3759999999999994</v>
      </c>
      <c r="T220" s="19">
        <v>0</v>
      </c>
      <c r="U220" s="19">
        <v>0</v>
      </c>
      <c r="V220" s="19">
        <v>0</v>
      </c>
      <c r="W220" s="19">
        <v>0</v>
      </c>
      <c r="X220" s="12">
        <v>1618.951</v>
      </c>
      <c r="Y220" s="12">
        <v>1619.761</v>
      </c>
      <c r="Z220" s="19">
        <v>0</v>
      </c>
      <c r="AA220" s="19">
        <v>0</v>
      </c>
    </row>
    <row r="221" spans="1:27" ht="24.95" customHeight="1">
      <c r="A221" s="51">
        <v>22</v>
      </c>
      <c r="B221" s="67">
        <v>1164</v>
      </c>
      <c r="C221" s="67">
        <v>1166</v>
      </c>
      <c r="D221" s="12">
        <v>1270.538</v>
      </c>
      <c r="E221" s="12">
        <v>1271.173</v>
      </c>
      <c r="F221" s="12">
        <v>1818.75</v>
      </c>
      <c r="G221" s="12">
        <v>1819.66</v>
      </c>
      <c r="H221" s="12">
        <v>894.68499999999995</v>
      </c>
      <c r="I221" s="12">
        <v>895.13300000000004</v>
      </c>
      <c r="J221" s="12">
        <v>1214.229</v>
      </c>
      <c r="K221" s="12">
        <v>1214.836</v>
      </c>
      <c r="L221" s="12">
        <v>136.18299999999999</v>
      </c>
      <c r="M221" s="12">
        <v>136.25200000000001</v>
      </c>
      <c r="N221" s="12">
        <v>142.773</v>
      </c>
      <c r="O221" s="12">
        <v>142.845</v>
      </c>
      <c r="P221" s="12">
        <v>170.27799999999999</v>
      </c>
      <c r="Q221" s="12">
        <v>170.363</v>
      </c>
      <c r="R221" s="12">
        <v>9.4139999999999997</v>
      </c>
      <c r="S221" s="12">
        <v>9.4179999999999993</v>
      </c>
      <c r="T221" s="19">
        <v>0</v>
      </c>
      <c r="U221" s="19">
        <v>0</v>
      </c>
      <c r="V221" s="19">
        <v>0</v>
      </c>
      <c r="W221" s="19">
        <v>0</v>
      </c>
      <c r="X221" s="12">
        <v>1623.472</v>
      </c>
      <c r="Y221" s="12">
        <v>1624.2850000000001</v>
      </c>
      <c r="Z221" s="19">
        <v>0</v>
      </c>
      <c r="AA221" s="19">
        <v>0</v>
      </c>
    </row>
    <row r="222" spans="1:27" ht="24.95" customHeight="1">
      <c r="A222" s="51">
        <v>23</v>
      </c>
      <c r="B222" s="67">
        <v>1164</v>
      </c>
      <c r="C222" s="67">
        <v>1166</v>
      </c>
      <c r="D222" s="12">
        <v>1281.8420000000001</v>
      </c>
      <c r="E222" s="12">
        <v>1282.4829999999999</v>
      </c>
      <c r="F222" s="12">
        <v>1817.2349999999999</v>
      </c>
      <c r="G222" s="12">
        <v>1818.144</v>
      </c>
      <c r="H222" s="12">
        <v>894.41099999999994</v>
      </c>
      <c r="I222" s="12">
        <v>894.85799999999995</v>
      </c>
      <c r="J222" s="12">
        <v>1220.204</v>
      </c>
      <c r="K222" s="12">
        <v>1220.8150000000001</v>
      </c>
      <c r="L222" s="12">
        <v>135.93600000000001</v>
      </c>
      <c r="M222" s="12">
        <v>136.00399999999999</v>
      </c>
      <c r="N222" s="12">
        <v>143.01499999999999</v>
      </c>
      <c r="O222" s="12">
        <v>143.08699999999999</v>
      </c>
      <c r="P222" s="12">
        <v>171.797</v>
      </c>
      <c r="Q222" s="12">
        <v>171.88300000000001</v>
      </c>
      <c r="R222" s="12">
        <v>9.3930000000000007</v>
      </c>
      <c r="S222" s="12">
        <v>9.3979999999999997</v>
      </c>
      <c r="T222" s="19">
        <v>0</v>
      </c>
      <c r="U222" s="19">
        <v>0</v>
      </c>
      <c r="V222" s="19">
        <v>0</v>
      </c>
      <c r="W222" s="19">
        <v>0</v>
      </c>
      <c r="X222" s="12">
        <v>1626.8869999999999</v>
      </c>
      <c r="Y222" s="12">
        <v>1627.701</v>
      </c>
      <c r="Z222" s="19">
        <v>0</v>
      </c>
      <c r="AA222" s="19">
        <v>0</v>
      </c>
    </row>
    <row r="223" spans="1:27" ht="24.95" customHeight="1">
      <c r="A223" s="51">
        <v>24</v>
      </c>
      <c r="B223" s="67"/>
      <c r="C223" s="67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9"/>
      <c r="U223" s="19"/>
      <c r="V223" s="19"/>
      <c r="W223" s="19"/>
      <c r="X223" s="12"/>
      <c r="Y223" s="12"/>
      <c r="Z223" s="19"/>
      <c r="AA223" s="19"/>
    </row>
    <row r="224" spans="1:27" ht="24.95" customHeight="1">
      <c r="A224" s="51">
        <v>25</v>
      </c>
      <c r="B224" s="67"/>
      <c r="C224" s="67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9"/>
      <c r="U224" s="19"/>
      <c r="V224" s="19"/>
      <c r="W224" s="19"/>
      <c r="X224" s="12"/>
      <c r="Y224" s="12"/>
      <c r="Z224" s="19"/>
      <c r="AA224" s="19"/>
    </row>
    <row r="225" spans="1:27" ht="24.95" customHeight="1">
      <c r="A225" s="51">
        <v>26</v>
      </c>
      <c r="B225" s="67">
        <v>1164</v>
      </c>
      <c r="C225" s="67">
        <v>1166</v>
      </c>
      <c r="D225" s="12">
        <v>1274.8499999999999</v>
      </c>
      <c r="E225" s="12">
        <v>1275.4870000000001</v>
      </c>
      <c r="F225" s="12">
        <v>1805.5809999999999</v>
      </c>
      <c r="G225" s="12">
        <v>1806.4839999999999</v>
      </c>
      <c r="H225" s="12">
        <v>892.35599999999999</v>
      </c>
      <c r="I225" s="12">
        <v>892.80200000000002</v>
      </c>
      <c r="J225" s="12">
        <v>1212.9649999999999</v>
      </c>
      <c r="K225" s="12">
        <v>1213.5719999999999</v>
      </c>
      <c r="L225" s="12">
        <v>135.626</v>
      </c>
      <c r="M225" s="12">
        <v>135.69300000000001</v>
      </c>
      <c r="N225" s="12">
        <v>141.721</v>
      </c>
      <c r="O225" s="12">
        <v>141.792</v>
      </c>
      <c r="P225" s="12">
        <v>170.857</v>
      </c>
      <c r="Q225" s="12">
        <v>170.94300000000001</v>
      </c>
      <c r="R225" s="12">
        <v>9.3989999999999991</v>
      </c>
      <c r="S225" s="12">
        <v>9.4039999999999999</v>
      </c>
      <c r="T225" s="19">
        <v>0</v>
      </c>
      <c r="U225" s="19">
        <v>0</v>
      </c>
      <c r="V225" s="19">
        <v>0</v>
      </c>
      <c r="W225" s="19">
        <v>0</v>
      </c>
      <c r="X225" s="12">
        <v>1623.3910000000001</v>
      </c>
      <c r="Y225" s="12">
        <v>1624.203</v>
      </c>
      <c r="Z225" s="19">
        <v>0</v>
      </c>
      <c r="AA225" s="19">
        <v>0</v>
      </c>
    </row>
    <row r="226" spans="1:27" ht="24.95" customHeight="1">
      <c r="A226" s="51">
        <v>27</v>
      </c>
      <c r="B226" s="67">
        <v>1164</v>
      </c>
      <c r="C226" s="67">
        <v>1166</v>
      </c>
      <c r="D226" s="12">
        <v>1288.7180000000001</v>
      </c>
      <c r="E226" s="12">
        <v>1289.3630000000001</v>
      </c>
      <c r="F226" s="12">
        <v>1807.7950000000001</v>
      </c>
      <c r="G226" s="12">
        <v>1808.6990000000001</v>
      </c>
      <c r="H226" s="12">
        <v>0</v>
      </c>
      <c r="I226" s="12">
        <v>0</v>
      </c>
      <c r="J226" s="12">
        <v>1218.163</v>
      </c>
      <c r="K226" s="12">
        <v>1218.7729999999999</v>
      </c>
      <c r="L226" s="12">
        <v>136.523</v>
      </c>
      <c r="M226" s="12">
        <v>136.59200000000001</v>
      </c>
      <c r="N226" s="12">
        <v>142.52600000000001</v>
      </c>
      <c r="O226" s="12">
        <v>142.59700000000001</v>
      </c>
      <c r="P226" s="12">
        <v>172.71600000000001</v>
      </c>
      <c r="Q226" s="12">
        <v>172.80199999999999</v>
      </c>
      <c r="R226" s="12">
        <v>9.4250000000000007</v>
      </c>
      <c r="S226" s="12">
        <v>9.43</v>
      </c>
      <c r="T226" s="19">
        <v>0</v>
      </c>
      <c r="U226" s="19">
        <v>0</v>
      </c>
      <c r="V226" s="19">
        <v>0</v>
      </c>
      <c r="W226" s="19">
        <v>0</v>
      </c>
      <c r="X226" s="12">
        <v>1629.7660000000001</v>
      </c>
      <c r="Y226" s="12">
        <v>1630.5809999999999</v>
      </c>
      <c r="Z226" s="19">
        <v>0</v>
      </c>
      <c r="AA226" s="19">
        <v>0</v>
      </c>
    </row>
    <row r="227" spans="1:27" ht="24.95" customHeight="1">
      <c r="A227" s="51">
        <v>28</v>
      </c>
      <c r="B227" s="67">
        <v>1164</v>
      </c>
      <c r="C227" s="67">
        <v>1166</v>
      </c>
      <c r="D227" s="12">
        <v>1284.8720000000001</v>
      </c>
      <c r="E227" s="12">
        <v>1285.5150000000001</v>
      </c>
      <c r="F227" s="12">
        <v>1817.002</v>
      </c>
      <c r="G227" s="12">
        <v>1817.9110000000001</v>
      </c>
      <c r="H227" s="12">
        <v>901.04899999999998</v>
      </c>
      <c r="I227" s="12">
        <v>901.5</v>
      </c>
      <c r="J227" s="12">
        <v>1207.3109999999999</v>
      </c>
      <c r="K227" s="12">
        <v>1207.915</v>
      </c>
      <c r="L227" s="12">
        <v>136.54900000000001</v>
      </c>
      <c r="M227" s="12">
        <v>136.61699999999999</v>
      </c>
      <c r="N227" s="12">
        <v>142.423</v>
      </c>
      <c r="O227" s="12">
        <v>142.494</v>
      </c>
      <c r="P227" s="12">
        <v>172.2</v>
      </c>
      <c r="Q227" s="12">
        <v>172.286</v>
      </c>
      <c r="R227" s="12">
        <v>9.4649999999999999</v>
      </c>
      <c r="S227" s="12">
        <v>9.4700000000000006</v>
      </c>
      <c r="T227" s="19">
        <v>0</v>
      </c>
      <c r="U227" s="19">
        <v>0</v>
      </c>
      <c r="V227" s="19">
        <v>0</v>
      </c>
      <c r="W227" s="19">
        <v>0</v>
      </c>
      <c r="X227" s="12">
        <v>1628.53</v>
      </c>
      <c r="Y227" s="12">
        <v>1629.345</v>
      </c>
      <c r="Z227" s="19">
        <v>0</v>
      </c>
      <c r="AA227" s="19">
        <v>0</v>
      </c>
    </row>
    <row r="228" spans="1:27" ht="24.95" customHeight="1">
      <c r="A228" s="51">
        <v>29</v>
      </c>
      <c r="B228" s="67">
        <v>1164</v>
      </c>
      <c r="C228" s="67">
        <v>1166</v>
      </c>
      <c r="D228" s="12">
        <v>1285.4549999999999</v>
      </c>
      <c r="E228" s="12">
        <v>1286.098</v>
      </c>
      <c r="F228" s="12">
        <v>1822.829</v>
      </c>
      <c r="G228" s="12">
        <v>1823.741</v>
      </c>
      <c r="H228" s="12">
        <v>903.91499999999996</v>
      </c>
      <c r="I228" s="12">
        <v>904.36699999999996</v>
      </c>
      <c r="J228" s="12">
        <v>1211.578</v>
      </c>
      <c r="K228" s="12">
        <v>1212.184</v>
      </c>
      <c r="L228" s="12">
        <v>135.47399999999999</v>
      </c>
      <c r="M228" s="12">
        <v>135.542</v>
      </c>
      <c r="N228" s="12">
        <v>142.86799999999999</v>
      </c>
      <c r="O228" s="12">
        <v>142.93899999999999</v>
      </c>
      <c r="P228" s="12">
        <v>172.28200000000001</v>
      </c>
      <c r="Q228" s="12">
        <v>172.36799999999999</v>
      </c>
      <c r="R228" s="12">
        <v>9.4339999999999993</v>
      </c>
      <c r="S228" s="12">
        <v>9.4380000000000006</v>
      </c>
      <c r="T228" s="19">
        <v>0</v>
      </c>
      <c r="U228" s="19">
        <v>0</v>
      </c>
      <c r="V228" s="19">
        <v>0</v>
      </c>
      <c r="W228" s="19">
        <v>0</v>
      </c>
      <c r="X228" s="12">
        <v>1630.4179999999999</v>
      </c>
      <c r="Y228" s="12">
        <v>1631.2339999999999</v>
      </c>
      <c r="Z228" s="19">
        <v>0</v>
      </c>
      <c r="AA228" s="19">
        <v>0</v>
      </c>
    </row>
    <row r="229" spans="1:27" ht="24.95" customHeight="1">
      <c r="A229" s="51">
        <v>30</v>
      </c>
      <c r="B229" s="67"/>
      <c r="C229" s="67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9"/>
      <c r="U229" s="19"/>
      <c r="V229" s="19"/>
      <c r="W229" s="19"/>
      <c r="X229" s="12"/>
      <c r="Y229" s="12"/>
      <c r="Z229" s="19"/>
      <c r="AA229" s="19"/>
    </row>
    <row r="230" spans="1:27" ht="24.95" customHeight="1">
      <c r="A230" s="51">
        <v>31</v>
      </c>
      <c r="B230" s="67"/>
      <c r="C230" s="67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9"/>
      <c r="U230" s="19"/>
      <c r="V230" s="19"/>
      <c r="W230" s="19"/>
      <c r="X230" s="12"/>
      <c r="Y230" s="12"/>
      <c r="Z230" s="19"/>
      <c r="AA230" s="19"/>
    </row>
    <row r="231" spans="1:27" ht="24.95" customHeight="1">
      <c r="A231" s="227" t="s">
        <v>426</v>
      </c>
      <c r="B231" s="231">
        <f>AVERAGE(B200:B230)</f>
        <v>1164</v>
      </c>
      <c r="C231" s="231">
        <f t="shared" ref="C231:AA231" si="6">AVERAGE(C200:C230)</f>
        <v>1166</v>
      </c>
      <c r="D231" s="231">
        <f t="shared" si="6"/>
        <v>1283.7505624999999</v>
      </c>
      <c r="E231" s="231">
        <f t="shared" si="6"/>
        <v>1284.392625</v>
      </c>
      <c r="F231" s="231">
        <f t="shared" si="6"/>
        <v>1811.5898749999999</v>
      </c>
      <c r="G231" s="231">
        <f t="shared" si="6"/>
        <v>1818.7460000000001</v>
      </c>
      <c r="H231" s="231">
        <f t="shared" si="6"/>
        <v>736.60087500000009</v>
      </c>
      <c r="I231" s="231">
        <f t="shared" si="6"/>
        <v>736.96943750000003</v>
      </c>
      <c r="J231" s="231">
        <f t="shared" si="6"/>
        <v>1224.2406874999999</v>
      </c>
      <c r="K231" s="231">
        <f t="shared" si="6"/>
        <v>1224.8531875000001</v>
      </c>
      <c r="L231" s="231">
        <f t="shared" si="6"/>
        <v>137.03043750000001</v>
      </c>
      <c r="M231" s="231">
        <f t="shared" si="6"/>
        <v>137.09906249999997</v>
      </c>
      <c r="N231" s="231">
        <f t="shared" si="6"/>
        <v>143.55200000000002</v>
      </c>
      <c r="O231" s="231">
        <f t="shared" si="6"/>
        <v>143.62381249999999</v>
      </c>
      <c r="P231" s="231">
        <f t="shared" si="6"/>
        <v>172.04631249999997</v>
      </c>
      <c r="Q231" s="231">
        <f t="shared" si="6"/>
        <v>171.50737500000002</v>
      </c>
      <c r="R231" s="231">
        <f t="shared" si="6"/>
        <v>9.474499999999999</v>
      </c>
      <c r="S231" s="231">
        <f t="shared" si="6"/>
        <v>9.4790624999999995</v>
      </c>
      <c r="T231" s="231">
        <f t="shared" si="6"/>
        <v>0</v>
      </c>
      <c r="U231" s="231">
        <f t="shared" si="6"/>
        <v>0</v>
      </c>
      <c r="V231" s="231">
        <f t="shared" si="6"/>
        <v>0</v>
      </c>
      <c r="W231" s="231">
        <f t="shared" si="6"/>
        <v>0</v>
      </c>
      <c r="X231" s="231">
        <f t="shared" si="6"/>
        <v>1628.2906874999999</v>
      </c>
      <c r="Y231" s="231">
        <f t="shared" si="6"/>
        <v>1629.1053125000003</v>
      </c>
      <c r="Z231" s="231">
        <f t="shared" si="6"/>
        <v>0</v>
      </c>
      <c r="AA231" s="231">
        <f t="shared" si="6"/>
        <v>0</v>
      </c>
    </row>
    <row r="232" spans="1:27" ht="24.95" customHeight="1">
      <c r="A232" s="209" t="s">
        <v>550</v>
      </c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</row>
    <row r="233" spans="1:27" ht="24.95" customHeight="1">
      <c r="A233" s="51">
        <v>1</v>
      </c>
      <c r="B233" s="23"/>
      <c r="C233" s="23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23"/>
      <c r="U233" s="23"/>
      <c r="V233" s="23"/>
      <c r="W233" s="23"/>
      <c r="X233" s="23"/>
      <c r="Y233" s="23"/>
      <c r="Z233" s="23"/>
      <c r="AA233" s="23"/>
    </row>
    <row r="234" spans="1:27" ht="24.95" customHeight="1">
      <c r="A234" s="51">
        <v>2</v>
      </c>
      <c r="B234" s="23"/>
      <c r="C234" s="23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23"/>
      <c r="U234" s="23"/>
      <c r="V234" s="23"/>
      <c r="W234" s="23"/>
      <c r="X234" s="23"/>
      <c r="Y234" s="23"/>
      <c r="Z234" s="23"/>
      <c r="AA234" s="23"/>
    </row>
    <row r="235" spans="1:27" ht="24.95" customHeight="1">
      <c r="A235" s="51">
        <v>3</v>
      </c>
      <c r="B235" s="19">
        <v>1164</v>
      </c>
      <c r="C235" s="19">
        <v>1166</v>
      </c>
      <c r="D235" s="19">
        <v>1276.248</v>
      </c>
      <c r="E235" s="19">
        <v>1276.8869999999999</v>
      </c>
      <c r="F235" s="19">
        <v>1818.0509999999999</v>
      </c>
      <c r="G235" s="19">
        <v>1818.96</v>
      </c>
      <c r="H235" s="19">
        <v>0</v>
      </c>
      <c r="I235" s="19">
        <v>0</v>
      </c>
      <c r="J235" s="19">
        <v>1204.9390000000001</v>
      </c>
      <c r="K235" s="19">
        <v>1205.5419999999999</v>
      </c>
      <c r="L235" s="19">
        <v>135.21</v>
      </c>
      <c r="M235" s="19">
        <v>135.27799999999999</v>
      </c>
      <c r="N235" s="19">
        <v>141.797</v>
      </c>
      <c r="O235" s="19">
        <v>141.86799999999999</v>
      </c>
      <c r="P235" s="19">
        <v>171.04499999999999</v>
      </c>
      <c r="Q235" s="19">
        <v>171.131</v>
      </c>
      <c r="R235" s="19">
        <v>9.3930000000000007</v>
      </c>
      <c r="S235" s="19">
        <v>9.3979999999999997</v>
      </c>
      <c r="T235" s="19">
        <v>0</v>
      </c>
      <c r="U235" s="19">
        <v>0</v>
      </c>
      <c r="V235" s="19">
        <v>0</v>
      </c>
      <c r="W235" s="19">
        <v>0</v>
      </c>
      <c r="X235" s="19">
        <v>1624.941</v>
      </c>
      <c r="Y235" s="19">
        <v>1625.7539999999999</v>
      </c>
      <c r="Z235" s="19">
        <v>0</v>
      </c>
      <c r="AA235" s="19">
        <v>0</v>
      </c>
    </row>
    <row r="236" spans="1:27" ht="24.95" customHeight="1">
      <c r="A236" s="51">
        <v>4</v>
      </c>
      <c r="B236" s="19">
        <v>1164</v>
      </c>
      <c r="C236" s="19">
        <v>1166</v>
      </c>
      <c r="D236" s="19">
        <v>1278.8119999999999</v>
      </c>
      <c r="E236" s="19">
        <v>1279.452</v>
      </c>
      <c r="F236" s="19">
        <v>1817.5840000000001</v>
      </c>
      <c r="G236" s="19">
        <v>1818.4939999999999</v>
      </c>
      <c r="H236" s="19">
        <v>887.93700000000001</v>
      </c>
      <c r="I236" s="19">
        <v>888.38099999999997</v>
      </c>
      <c r="J236" s="19">
        <v>1203.4459999999999</v>
      </c>
      <c r="K236" s="19">
        <v>1204.048</v>
      </c>
      <c r="L236" s="19">
        <v>134.71</v>
      </c>
      <c r="M236" s="19">
        <v>134.77699999999999</v>
      </c>
      <c r="N236" s="19">
        <v>142.06700000000001</v>
      </c>
      <c r="O236" s="19">
        <v>142.13800000000001</v>
      </c>
      <c r="P236" s="19">
        <v>171.38499999999999</v>
      </c>
      <c r="Q236" s="19">
        <v>171.471</v>
      </c>
      <c r="R236" s="19">
        <v>9.3949999999999996</v>
      </c>
      <c r="S236" s="19">
        <v>9.3989999999999991</v>
      </c>
      <c r="T236" s="19">
        <v>0</v>
      </c>
      <c r="U236" s="19">
        <v>0</v>
      </c>
      <c r="V236" s="19">
        <v>0</v>
      </c>
      <c r="W236" s="19">
        <v>0</v>
      </c>
      <c r="X236" s="19">
        <v>1625.7919999999999</v>
      </c>
      <c r="Y236" s="19">
        <v>1626.605</v>
      </c>
      <c r="Z236" s="19">
        <v>0</v>
      </c>
      <c r="AA236" s="19">
        <v>0</v>
      </c>
    </row>
    <row r="237" spans="1:27" ht="24.95" customHeight="1">
      <c r="A237" s="51">
        <v>5</v>
      </c>
      <c r="B237" s="19">
        <v>1164</v>
      </c>
      <c r="C237" s="19">
        <v>1166</v>
      </c>
      <c r="D237" s="19">
        <v>1268.3230000000001</v>
      </c>
      <c r="E237" s="19">
        <v>1268.9580000000001</v>
      </c>
      <c r="F237" s="19">
        <v>1817.002</v>
      </c>
      <c r="G237" s="19">
        <v>1817.9110000000001</v>
      </c>
      <c r="H237" s="19">
        <v>884.03</v>
      </c>
      <c r="I237" s="19">
        <v>884.47199999999998</v>
      </c>
      <c r="J237" s="19">
        <v>1189.808</v>
      </c>
      <c r="K237" s="19">
        <v>1190.403</v>
      </c>
      <c r="L237" s="19">
        <v>133.58600000000001</v>
      </c>
      <c r="M237" s="19">
        <v>133.65299999999999</v>
      </c>
      <c r="N237" s="19">
        <v>140.99600000000001</v>
      </c>
      <c r="O237" s="19">
        <v>141.06700000000001</v>
      </c>
      <c r="P237" s="19">
        <v>169.97800000000001</v>
      </c>
      <c r="Q237" s="19">
        <v>170.06299999999999</v>
      </c>
      <c r="R237" s="19">
        <v>9.3759999999999994</v>
      </c>
      <c r="S237" s="19">
        <v>9.3810000000000002</v>
      </c>
      <c r="T237" s="19">
        <v>0</v>
      </c>
      <c r="U237" s="19">
        <v>0</v>
      </c>
      <c r="V237" s="19">
        <v>0</v>
      </c>
      <c r="W237" s="19">
        <v>0</v>
      </c>
      <c r="X237" s="19">
        <v>1619.93</v>
      </c>
      <c r="Y237" s="19">
        <v>1620.74</v>
      </c>
      <c r="Z237" s="19">
        <v>0</v>
      </c>
      <c r="AA237" s="19">
        <v>0</v>
      </c>
    </row>
    <row r="238" spans="1:27" ht="24.95" customHeight="1">
      <c r="A238" s="51">
        <v>6</v>
      </c>
      <c r="B238" s="19">
        <v>1164</v>
      </c>
      <c r="C238" s="19">
        <v>1166</v>
      </c>
      <c r="D238" s="19">
        <v>1268.556</v>
      </c>
      <c r="E238" s="19">
        <v>1269.191</v>
      </c>
      <c r="F238" s="19">
        <v>1816.652</v>
      </c>
      <c r="G238" s="19">
        <v>1817.5609999999999</v>
      </c>
      <c r="H238" s="19">
        <v>886.11400000000003</v>
      </c>
      <c r="I238" s="19">
        <v>886.55700000000002</v>
      </c>
      <c r="J238" s="19">
        <v>1186.6579999999999</v>
      </c>
      <c r="K238" s="19">
        <v>1187.252</v>
      </c>
      <c r="L238" s="19">
        <v>133.75200000000001</v>
      </c>
      <c r="M238" s="19">
        <v>133.81800000000001</v>
      </c>
      <c r="N238" s="19">
        <v>140.54499999999999</v>
      </c>
      <c r="O238" s="19">
        <v>140.61600000000001</v>
      </c>
      <c r="P238" s="19">
        <v>170.01499999999999</v>
      </c>
      <c r="Q238" s="19">
        <v>170.1</v>
      </c>
      <c r="R238" s="19">
        <v>9.3420000000000005</v>
      </c>
      <c r="S238" s="19">
        <v>9.3469999999999995</v>
      </c>
      <c r="T238" s="19">
        <v>0</v>
      </c>
      <c r="U238" s="19">
        <v>0</v>
      </c>
      <c r="V238" s="19">
        <v>0</v>
      </c>
      <c r="W238" s="19">
        <v>0</v>
      </c>
      <c r="X238" s="19">
        <v>1621.421</v>
      </c>
      <c r="Y238" s="19">
        <v>1622.232</v>
      </c>
      <c r="Z238" s="19">
        <v>0</v>
      </c>
      <c r="AA238" s="19">
        <v>0</v>
      </c>
    </row>
    <row r="239" spans="1:27" ht="24.95" customHeight="1">
      <c r="A239" s="51">
        <v>7</v>
      </c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</row>
    <row r="240" spans="1:27" ht="24.95" customHeight="1">
      <c r="A240" s="51">
        <v>8</v>
      </c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</row>
    <row r="241" spans="1:27" ht="24.95" customHeight="1">
      <c r="A241" s="51">
        <v>9</v>
      </c>
      <c r="B241" s="19">
        <v>1164</v>
      </c>
      <c r="C241" s="19">
        <v>1166</v>
      </c>
      <c r="D241" s="19">
        <v>1275.0830000000001</v>
      </c>
      <c r="E241" s="19">
        <v>1275.721</v>
      </c>
      <c r="F241" s="19">
        <v>1807.5619999999999</v>
      </c>
      <c r="G241" s="19">
        <v>1808.4659999999999</v>
      </c>
      <c r="H241" s="19">
        <v>888.14</v>
      </c>
      <c r="I241" s="19">
        <v>888.58399999999995</v>
      </c>
      <c r="J241" s="19">
        <v>1185.451</v>
      </c>
      <c r="K241" s="19">
        <v>1186.0440000000001</v>
      </c>
      <c r="L241" s="19">
        <v>133.34</v>
      </c>
      <c r="M241" s="19">
        <v>133.40700000000001</v>
      </c>
      <c r="N241" s="19">
        <v>141.03399999999999</v>
      </c>
      <c r="O241" s="19">
        <v>141.10400000000001</v>
      </c>
      <c r="P241" s="19">
        <v>170.87700000000001</v>
      </c>
      <c r="Q241" s="19">
        <v>170.96299999999999</v>
      </c>
      <c r="R241" s="19">
        <v>9.3390000000000004</v>
      </c>
      <c r="S241" s="19">
        <v>9.3439999999999994</v>
      </c>
      <c r="T241" s="19">
        <v>0</v>
      </c>
      <c r="U241" s="19">
        <v>0</v>
      </c>
      <c r="V241" s="19">
        <v>0</v>
      </c>
      <c r="W241" s="19">
        <v>0</v>
      </c>
      <c r="X241" s="19">
        <v>1621.585</v>
      </c>
      <c r="Y241" s="19">
        <v>1622.396</v>
      </c>
      <c r="Z241" s="19">
        <v>0</v>
      </c>
      <c r="AA241" s="19">
        <v>0</v>
      </c>
    </row>
    <row r="242" spans="1:27" ht="24.95" customHeight="1">
      <c r="A242" s="51">
        <v>10</v>
      </c>
      <c r="B242" s="19">
        <v>1164</v>
      </c>
      <c r="C242" s="19">
        <v>1166</v>
      </c>
      <c r="D242" s="19">
        <v>1277.297</v>
      </c>
      <c r="E242" s="19">
        <v>1277.9359999999999</v>
      </c>
      <c r="F242" s="19">
        <v>1803.0170000000001</v>
      </c>
      <c r="G242" s="19">
        <v>1803.9190000000001</v>
      </c>
      <c r="H242" s="19">
        <v>892.62900000000002</v>
      </c>
      <c r="I242" s="19">
        <v>893.07600000000002</v>
      </c>
      <c r="J242" s="19">
        <v>1183.164</v>
      </c>
      <c r="K242" s="19">
        <v>1183.7560000000001</v>
      </c>
      <c r="L242" s="19">
        <v>132.994</v>
      </c>
      <c r="M242" s="19">
        <v>133.06100000000001</v>
      </c>
      <c r="N242" s="19">
        <v>141.51300000000001</v>
      </c>
      <c r="O242" s="19">
        <v>141.584</v>
      </c>
      <c r="P242" s="19">
        <v>171.17599999999999</v>
      </c>
      <c r="Q242" s="19">
        <v>171.262</v>
      </c>
      <c r="R242" s="19">
        <v>9.3680000000000003</v>
      </c>
      <c r="S242" s="19">
        <v>9.3729999999999993</v>
      </c>
      <c r="T242" s="19">
        <v>0</v>
      </c>
      <c r="U242" s="19">
        <v>0</v>
      </c>
      <c r="V242" s="19">
        <v>0</v>
      </c>
      <c r="W242" s="19">
        <v>0</v>
      </c>
      <c r="X242" s="19">
        <v>1621.27</v>
      </c>
      <c r="Y242" s="19">
        <v>1622.0809999999999</v>
      </c>
      <c r="Z242" s="19">
        <v>0</v>
      </c>
      <c r="AA242" s="19">
        <v>0</v>
      </c>
    </row>
    <row r="243" spans="1:27" ht="24.95" customHeight="1">
      <c r="A243" s="51">
        <v>11</v>
      </c>
      <c r="B243" s="19">
        <v>1164</v>
      </c>
      <c r="C243" s="19">
        <v>1166</v>
      </c>
      <c r="D243" s="19">
        <v>1288.3679999999999</v>
      </c>
      <c r="E243" s="19">
        <v>1289.0129999999999</v>
      </c>
      <c r="F243" s="19">
        <v>1815.37</v>
      </c>
      <c r="G243" s="19">
        <v>1816.278</v>
      </c>
      <c r="H243" s="19">
        <v>886.38300000000004</v>
      </c>
      <c r="I243" s="19">
        <v>886.827</v>
      </c>
      <c r="J243" s="19">
        <v>1183.5250000000001</v>
      </c>
      <c r="K243" s="19">
        <v>1184.117</v>
      </c>
      <c r="L243" s="19">
        <v>133.827</v>
      </c>
      <c r="M243" s="19">
        <v>133.89400000000001</v>
      </c>
      <c r="N243" s="19">
        <v>141.83699999999999</v>
      </c>
      <c r="O243" s="19">
        <v>141.90799999999999</v>
      </c>
      <c r="P243" s="19">
        <v>172.649</v>
      </c>
      <c r="Q243" s="19">
        <v>172.73599999999999</v>
      </c>
      <c r="R243" s="19">
        <v>9.3379999999999992</v>
      </c>
      <c r="S243" s="19">
        <v>9.343</v>
      </c>
      <c r="T243" s="19">
        <v>0</v>
      </c>
      <c r="U243" s="19">
        <v>0</v>
      </c>
      <c r="V243" s="19">
        <v>0</v>
      </c>
      <c r="W243" s="19">
        <v>0</v>
      </c>
      <c r="X243" s="19">
        <v>1627.482</v>
      </c>
      <c r="Y243" s="19">
        <v>1628.296</v>
      </c>
      <c r="Z243" s="19">
        <v>0</v>
      </c>
      <c r="AA243" s="19">
        <v>0</v>
      </c>
    </row>
    <row r="244" spans="1:27" ht="24.95" customHeight="1">
      <c r="A244" s="51">
        <v>12</v>
      </c>
      <c r="B244" s="19">
        <v>1164</v>
      </c>
      <c r="C244" s="19">
        <v>1166</v>
      </c>
      <c r="D244" s="19">
        <v>1300.0229999999999</v>
      </c>
      <c r="E244" s="19">
        <v>1300.673</v>
      </c>
      <c r="F244" s="19">
        <v>1816.5350000000001</v>
      </c>
      <c r="G244" s="19">
        <v>1817.444</v>
      </c>
      <c r="H244" s="19">
        <v>898.34</v>
      </c>
      <c r="I244" s="19">
        <v>898.79</v>
      </c>
      <c r="J244" s="19">
        <v>1194.075</v>
      </c>
      <c r="K244" s="19">
        <v>1194.672</v>
      </c>
      <c r="L244" s="19">
        <v>135.14599999999999</v>
      </c>
      <c r="M244" s="19">
        <v>135.21299999999999</v>
      </c>
      <c r="N244" s="19">
        <v>143.23699999999999</v>
      </c>
      <c r="O244" s="19">
        <v>143.30799999999999</v>
      </c>
      <c r="P244" s="19">
        <v>174.21100000000001</v>
      </c>
      <c r="Q244" s="19">
        <v>174.298</v>
      </c>
      <c r="R244" s="19">
        <v>9.3079999999999998</v>
      </c>
      <c r="S244" s="19">
        <v>9.3130000000000006</v>
      </c>
      <c r="T244" s="19">
        <v>0</v>
      </c>
      <c r="U244" s="19">
        <v>0</v>
      </c>
      <c r="V244" s="19">
        <v>0</v>
      </c>
      <c r="W244" s="19">
        <v>0</v>
      </c>
      <c r="X244" s="19">
        <v>1633.5650000000001</v>
      </c>
      <c r="Y244" s="19">
        <v>1634.3820000000001</v>
      </c>
      <c r="Z244" s="19">
        <v>0</v>
      </c>
      <c r="AA244" s="19">
        <v>0</v>
      </c>
    </row>
    <row r="245" spans="1:27" ht="24.95" customHeight="1">
      <c r="A245" s="51">
        <v>13</v>
      </c>
      <c r="B245" s="19">
        <v>1164</v>
      </c>
      <c r="C245" s="19">
        <v>1166</v>
      </c>
      <c r="D245" s="19">
        <v>1294.662</v>
      </c>
      <c r="E245" s="19">
        <v>1295.309</v>
      </c>
      <c r="F245" s="19">
        <v>1821.0809999999999</v>
      </c>
      <c r="G245" s="19">
        <v>1821.992</v>
      </c>
      <c r="H245" s="19">
        <v>891.12800000000004</v>
      </c>
      <c r="I245" s="19">
        <v>891.57399999999996</v>
      </c>
      <c r="J245" s="19">
        <v>1190.2940000000001</v>
      </c>
      <c r="K245" s="19">
        <v>1190.8900000000001</v>
      </c>
      <c r="L245" s="19">
        <v>135.875</v>
      </c>
      <c r="M245" s="19">
        <v>135.94300000000001</v>
      </c>
      <c r="N245" s="19">
        <v>142.66999999999999</v>
      </c>
      <c r="O245" s="19">
        <v>142.74199999999999</v>
      </c>
      <c r="P245" s="19">
        <v>173.47399999999999</v>
      </c>
      <c r="Q245" s="19">
        <v>173.56100000000001</v>
      </c>
      <c r="R245" s="19">
        <v>9.3759999999999994</v>
      </c>
      <c r="S245" s="19">
        <v>9.3810000000000002</v>
      </c>
      <c r="T245" s="19">
        <v>0</v>
      </c>
      <c r="U245" s="19">
        <v>0</v>
      </c>
      <c r="V245" s="19">
        <v>0</v>
      </c>
      <c r="W245" s="19">
        <v>0</v>
      </c>
      <c r="X245" s="19">
        <v>1632.4459999999999</v>
      </c>
      <c r="Y245" s="19">
        <v>1633.2629999999999</v>
      </c>
      <c r="Z245" s="19">
        <v>0</v>
      </c>
      <c r="AA245" s="19">
        <v>0</v>
      </c>
    </row>
    <row r="246" spans="1:27" ht="24.95" customHeight="1">
      <c r="A246" s="51">
        <v>14</v>
      </c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</row>
    <row r="247" spans="1:27" ht="24.95" customHeight="1">
      <c r="A247" s="51">
        <v>15</v>
      </c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</row>
    <row r="248" spans="1:27" ht="24.95" customHeight="1">
      <c r="A248" s="51">
        <v>16</v>
      </c>
      <c r="B248" s="19">
        <v>1164</v>
      </c>
      <c r="C248" s="19">
        <v>1166</v>
      </c>
      <c r="D248" s="19">
        <v>1301.8869999999999</v>
      </c>
      <c r="E248" s="19">
        <v>1302.539</v>
      </c>
      <c r="F248" s="19">
        <v>1821.547</v>
      </c>
      <c r="G248" s="19">
        <v>1822.4580000000001</v>
      </c>
      <c r="H248" s="19">
        <v>891.12800000000004</v>
      </c>
      <c r="I248" s="19">
        <v>891.57399999999996</v>
      </c>
      <c r="J248" s="19">
        <v>1196.7719999999999</v>
      </c>
      <c r="K248" s="19">
        <v>1197.3710000000001</v>
      </c>
      <c r="L248" s="19">
        <v>137.54499999999999</v>
      </c>
      <c r="M248" s="19">
        <v>137.614</v>
      </c>
      <c r="N248" s="19">
        <v>142.477</v>
      </c>
      <c r="O248" s="19">
        <v>142.548</v>
      </c>
      <c r="P248" s="19">
        <v>174.43799999999999</v>
      </c>
      <c r="Q248" s="19">
        <v>174.52500000000001</v>
      </c>
      <c r="R248" s="19">
        <v>9.3680000000000003</v>
      </c>
      <c r="S248" s="19">
        <v>9.3719999999999999</v>
      </c>
      <c r="T248" s="19">
        <v>0</v>
      </c>
      <c r="U248" s="19">
        <v>0</v>
      </c>
      <c r="V248" s="19">
        <v>0</v>
      </c>
      <c r="W248" s="19">
        <v>0</v>
      </c>
      <c r="X248" s="19">
        <v>1635.826</v>
      </c>
      <c r="Y248" s="19">
        <v>1636.644</v>
      </c>
      <c r="Z248" s="19">
        <v>0</v>
      </c>
      <c r="AA248" s="19">
        <v>0</v>
      </c>
    </row>
    <row r="249" spans="1:27" ht="24.95" customHeight="1">
      <c r="A249" s="51">
        <v>17</v>
      </c>
      <c r="B249" s="19">
        <v>1164</v>
      </c>
      <c r="C249" s="19">
        <v>1166</v>
      </c>
      <c r="D249" s="19">
        <v>1293.6130000000001</v>
      </c>
      <c r="E249" s="19">
        <v>1294.26</v>
      </c>
      <c r="F249" s="19">
        <v>1821.547</v>
      </c>
      <c r="G249" s="19">
        <v>1822.4580000000001</v>
      </c>
      <c r="H249" s="19">
        <v>890.24300000000005</v>
      </c>
      <c r="I249" s="19">
        <v>890.68799999999999</v>
      </c>
      <c r="J249" s="19">
        <v>1192.731</v>
      </c>
      <c r="K249" s="19">
        <v>1193.327</v>
      </c>
      <c r="L249" s="19">
        <v>136.58199999999999</v>
      </c>
      <c r="M249" s="19">
        <v>136.65100000000001</v>
      </c>
      <c r="N249" s="19">
        <v>141.24700000000001</v>
      </c>
      <c r="O249" s="19">
        <v>141.31800000000001</v>
      </c>
      <c r="P249" s="19">
        <v>173.33</v>
      </c>
      <c r="Q249" s="19">
        <v>173.416</v>
      </c>
      <c r="R249" s="19">
        <v>9.3680000000000003</v>
      </c>
      <c r="S249" s="19">
        <v>9.3729999999999993</v>
      </c>
      <c r="T249" s="19">
        <v>0</v>
      </c>
      <c r="U249" s="19">
        <v>0</v>
      </c>
      <c r="V249" s="19">
        <v>0</v>
      </c>
      <c r="W249" s="19">
        <v>0</v>
      </c>
      <c r="X249" s="19">
        <v>1631.1410000000001</v>
      </c>
      <c r="Y249" s="19">
        <v>1631.9570000000001</v>
      </c>
      <c r="Z249" s="19">
        <v>0</v>
      </c>
      <c r="AA249" s="19">
        <v>0</v>
      </c>
    </row>
    <row r="250" spans="1:27" ht="24.95" customHeight="1">
      <c r="A250" s="51">
        <v>18</v>
      </c>
      <c r="B250" s="19">
        <v>1164</v>
      </c>
      <c r="C250" s="19">
        <v>1166</v>
      </c>
      <c r="D250" s="19">
        <v>1288.951</v>
      </c>
      <c r="E250" s="19">
        <v>1289.596</v>
      </c>
      <c r="F250" s="19">
        <v>1830.171</v>
      </c>
      <c r="G250" s="19">
        <v>1831.086</v>
      </c>
      <c r="H250" s="19">
        <v>891.46900000000005</v>
      </c>
      <c r="I250" s="19">
        <v>891.91499999999996</v>
      </c>
      <c r="J250" s="19">
        <v>1191.511</v>
      </c>
      <c r="K250" s="19">
        <v>1192.107</v>
      </c>
      <c r="L250" s="19">
        <v>136.51</v>
      </c>
      <c r="M250" s="19">
        <v>136.57900000000001</v>
      </c>
      <c r="N250" s="19">
        <v>140.785</v>
      </c>
      <c r="O250" s="19">
        <v>140.85499999999999</v>
      </c>
      <c r="P250" s="19">
        <v>172.70599999999999</v>
      </c>
      <c r="Q250" s="19">
        <v>172.792</v>
      </c>
      <c r="R250" s="19">
        <v>9.3650000000000002</v>
      </c>
      <c r="S250" s="19">
        <v>9.3689999999999998</v>
      </c>
      <c r="T250" s="19">
        <v>0</v>
      </c>
      <c r="U250" s="19">
        <v>0</v>
      </c>
      <c r="V250" s="19">
        <v>0</v>
      </c>
      <c r="W250" s="19">
        <v>0</v>
      </c>
      <c r="X250" s="19">
        <v>1631.153</v>
      </c>
      <c r="Y250" s="19">
        <v>1631.9690000000001</v>
      </c>
      <c r="Z250" s="19">
        <v>0</v>
      </c>
      <c r="AA250" s="19">
        <v>0</v>
      </c>
    </row>
    <row r="251" spans="1:27" ht="24.95" customHeight="1">
      <c r="A251" s="51">
        <v>19</v>
      </c>
      <c r="B251" s="19">
        <v>1164</v>
      </c>
      <c r="C251" s="19">
        <v>1166</v>
      </c>
      <c r="D251" s="19">
        <v>1286.7370000000001</v>
      </c>
      <c r="E251" s="19">
        <v>1287.3810000000001</v>
      </c>
      <c r="F251" s="19">
        <v>1826.2080000000001</v>
      </c>
      <c r="G251" s="19">
        <v>1827.1220000000001</v>
      </c>
      <c r="H251" s="19">
        <v>0</v>
      </c>
      <c r="I251" s="19">
        <v>0</v>
      </c>
      <c r="J251" s="19">
        <v>1197.51</v>
      </c>
      <c r="K251" s="19">
        <v>1198.1089999999999</v>
      </c>
      <c r="L251" s="19">
        <v>136.749</v>
      </c>
      <c r="M251" s="19">
        <v>136.81800000000001</v>
      </c>
      <c r="N251" s="19">
        <v>140.351</v>
      </c>
      <c r="O251" s="19">
        <v>140.42099999999999</v>
      </c>
      <c r="P251" s="19">
        <v>172.40899999999999</v>
      </c>
      <c r="Q251" s="19">
        <v>172.495</v>
      </c>
      <c r="R251" s="19">
        <v>9.3740000000000006</v>
      </c>
      <c r="S251" s="19">
        <v>9.3780000000000001</v>
      </c>
      <c r="T251" s="19">
        <v>0</v>
      </c>
      <c r="U251" s="19">
        <v>0</v>
      </c>
      <c r="V251" s="19">
        <v>0</v>
      </c>
      <c r="W251" s="19">
        <v>0</v>
      </c>
      <c r="X251" s="19">
        <v>1629.463</v>
      </c>
      <c r="Y251" s="19">
        <v>1630.278</v>
      </c>
      <c r="Z251" s="19">
        <v>0</v>
      </c>
      <c r="AA251" s="19">
        <v>0</v>
      </c>
    </row>
    <row r="252" spans="1:27" ht="24.95" customHeight="1">
      <c r="A252" s="51">
        <v>20</v>
      </c>
      <c r="B252" s="19">
        <v>1164</v>
      </c>
      <c r="C252" s="19">
        <v>1166</v>
      </c>
      <c r="D252" s="67">
        <v>1303.2860000000001</v>
      </c>
      <c r="E252" s="67">
        <v>1303.9380000000001</v>
      </c>
      <c r="F252" s="67">
        <v>1823.761</v>
      </c>
      <c r="G252" s="67">
        <v>1824.673</v>
      </c>
      <c r="H252" s="67">
        <v>890.99199999999996</v>
      </c>
      <c r="I252" s="67">
        <v>891.43700000000001</v>
      </c>
      <c r="J252" s="67">
        <v>1210.6969999999999</v>
      </c>
      <c r="K252" s="67">
        <v>1211.3030000000001</v>
      </c>
      <c r="L252" s="67">
        <v>136.738</v>
      </c>
      <c r="M252" s="67">
        <v>136.80600000000001</v>
      </c>
      <c r="N252" s="67">
        <v>141.16300000000001</v>
      </c>
      <c r="O252" s="67">
        <v>141.23400000000001</v>
      </c>
      <c r="P252" s="67">
        <v>174.63900000000001</v>
      </c>
      <c r="Q252" s="67">
        <v>174.726</v>
      </c>
      <c r="R252" s="67">
        <v>9.4030000000000005</v>
      </c>
      <c r="S252" s="67">
        <v>9.4079999999999995</v>
      </c>
      <c r="T252" s="19">
        <v>0</v>
      </c>
      <c r="U252" s="19">
        <v>0</v>
      </c>
      <c r="V252" s="19">
        <v>0</v>
      </c>
      <c r="W252" s="19">
        <v>0</v>
      </c>
      <c r="X252" s="67">
        <v>1636.35</v>
      </c>
      <c r="Y252" s="67">
        <v>1637.1690000000001</v>
      </c>
      <c r="Z252" s="19">
        <v>0</v>
      </c>
      <c r="AA252" s="19">
        <v>0</v>
      </c>
    </row>
    <row r="253" spans="1:27" ht="24.95" customHeight="1">
      <c r="A253" s="51">
        <v>21</v>
      </c>
      <c r="B253" s="19"/>
      <c r="C253" s="19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19"/>
      <c r="U253" s="19"/>
      <c r="V253" s="19"/>
      <c r="W253" s="19"/>
      <c r="X253" s="67"/>
      <c r="Y253" s="67"/>
      <c r="Z253" s="19"/>
      <c r="AA253" s="19"/>
    </row>
    <row r="254" spans="1:27" ht="24.95" customHeight="1">
      <c r="A254" s="51">
        <v>22</v>
      </c>
      <c r="B254" s="19"/>
      <c r="C254" s="19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19"/>
      <c r="U254" s="19"/>
      <c r="V254" s="19"/>
      <c r="W254" s="19"/>
      <c r="X254" s="67"/>
      <c r="Y254" s="67"/>
      <c r="Z254" s="19"/>
      <c r="AA254" s="19"/>
    </row>
    <row r="255" spans="1:27" ht="24.95" customHeight="1">
      <c r="A255" s="51">
        <v>23</v>
      </c>
      <c r="B255" s="19">
        <v>1164</v>
      </c>
      <c r="C255" s="19">
        <v>1166</v>
      </c>
      <c r="D255" s="67">
        <v>1314.7070000000001</v>
      </c>
      <c r="E255" s="67">
        <v>1315.365</v>
      </c>
      <c r="F255" s="67">
        <v>1828.19</v>
      </c>
      <c r="G255" s="67">
        <v>1829.104</v>
      </c>
      <c r="H255" s="67">
        <v>886.31600000000003</v>
      </c>
      <c r="I255" s="67">
        <v>886.75900000000001</v>
      </c>
      <c r="J255" s="67">
        <v>1222.3800000000001</v>
      </c>
      <c r="K255" s="67">
        <v>1222.991</v>
      </c>
      <c r="L255" s="19">
        <v>137.51900000000001</v>
      </c>
      <c r="M255" s="19">
        <v>137.58799999999999</v>
      </c>
      <c r="N255" s="67">
        <v>141.756</v>
      </c>
      <c r="O255" s="67">
        <v>141.827</v>
      </c>
      <c r="P255" s="67">
        <v>176.16499999999999</v>
      </c>
      <c r="Q255" s="67">
        <v>176.25299999999999</v>
      </c>
      <c r="R255" s="67">
        <v>9.452</v>
      </c>
      <c r="S255" s="67">
        <v>9.4570000000000007</v>
      </c>
      <c r="T255" s="19">
        <v>0</v>
      </c>
      <c r="U255" s="19">
        <v>0</v>
      </c>
      <c r="V255" s="19">
        <v>0</v>
      </c>
      <c r="W255" s="19">
        <v>0</v>
      </c>
      <c r="X255" s="67">
        <v>1643.8789999999999</v>
      </c>
      <c r="Y255" s="67">
        <v>1644.701</v>
      </c>
      <c r="Z255" s="19">
        <v>0</v>
      </c>
      <c r="AA255" s="19">
        <v>0</v>
      </c>
    </row>
    <row r="256" spans="1:27" ht="24.95" customHeight="1">
      <c r="A256" s="51">
        <v>24</v>
      </c>
      <c r="B256" s="19">
        <v>1164</v>
      </c>
      <c r="C256" s="19">
        <v>1166</v>
      </c>
      <c r="D256" s="67">
        <v>1339.88</v>
      </c>
      <c r="E256" s="67">
        <v>1340.55</v>
      </c>
      <c r="F256" s="67">
        <v>1831.6859999999999</v>
      </c>
      <c r="G256" s="67">
        <v>1832.6020000000001</v>
      </c>
      <c r="H256" s="67">
        <v>882.02300000000002</v>
      </c>
      <c r="I256" s="67">
        <v>882.46400000000006</v>
      </c>
      <c r="J256" s="67">
        <v>1239.9369999999999</v>
      </c>
      <c r="K256" s="67">
        <v>1240.558</v>
      </c>
      <c r="L256" s="67">
        <v>140.268</v>
      </c>
      <c r="M256" s="67">
        <v>140.33799999999999</v>
      </c>
      <c r="N256" s="67">
        <v>143.012</v>
      </c>
      <c r="O256" s="67">
        <v>143.083</v>
      </c>
      <c r="P256" s="67">
        <v>179.53</v>
      </c>
      <c r="Q256" s="67">
        <v>179.62</v>
      </c>
      <c r="R256" s="67">
        <v>9.64</v>
      </c>
      <c r="S256" s="67">
        <v>9.6440000000000001</v>
      </c>
      <c r="T256" s="19">
        <v>0</v>
      </c>
      <c r="U256" s="19">
        <v>0</v>
      </c>
      <c r="V256" s="19">
        <v>0</v>
      </c>
      <c r="W256" s="19">
        <v>0</v>
      </c>
      <c r="X256" s="67">
        <v>1656.3610000000001</v>
      </c>
      <c r="Y256" s="67">
        <v>1657.1890000000001</v>
      </c>
      <c r="Z256" s="19">
        <v>0</v>
      </c>
      <c r="AA256" s="19">
        <v>0</v>
      </c>
    </row>
    <row r="257" spans="1:27" ht="24.95" customHeight="1">
      <c r="A257" s="51">
        <v>25</v>
      </c>
      <c r="B257" s="19">
        <v>1164</v>
      </c>
      <c r="C257" s="19">
        <v>1166</v>
      </c>
      <c r="D257" s="67">
        <v>1340.9290000000001</v>
      </c>
      <c r="E257" s="67">
        <v>1341.6</v>
      </c>
      <c r="F257" s="67">
        <v>1840.4269999999999</v>
      </c>
      <c r="G257" s="67">
        <v>1841.347</v>
      </c>
      <c r="H257" s="67">
        <v>876.51700000000005</v>
      </c>
      <c r="I257" s="67">
        <v>876.95500000000004</v>
      </c>
      <c r="J257" s="67">
        <v>1237.173</v>
      </c>
      <c r="K257" s="67">
        <v>1237.7919999999999</v>
      </c>
      <c r="L257" s="67">
        <v>140.696</v>
      </c>
      <c r="M257" s="67">
        <v>140.767</v>
      </c>
      <c r="N257" s="67">
        <v>142.82599999999999</v>
      </c>
      <c r="O257" s="67">
        <v>142.89699999999999</v>
      </c>
      <c r="P257" s="67">
        <v>179.66499999999999</v>
      </c>
      <c r="Q257" s="67">
        <v>179.755</v>
      </c>
      <c r="R257" s="67">
        <v>9.7520000000000007</v>
      </c>
      <c r="S257" s="67">
        <v>9.7569999999999997</v>
      </c>
      <c r="T257" s="19">
        <v>0</v>
      </c>
      <c r="U257" s="19">
        <v>0</v>
      </c>
      <c r="V257" s="19">
        <v>0</v>
      </c>
      <c r="W257" s="19">
        <v>0</v>
      </c>
      <c r="X257" s="67">
        <v>1657.549</v>
      </c>
      <c r="Y257" s="67">
        <v>1658.3779999999999</v>
      </c>
      <c r="Z257" s="19">
        <v>0</v>
      </c>
      <c r="AA257" s="19">
        <v>0</v>
      </c>
    </row>
    <row r="258" spans="1:27" ht="24.95" customHeight="1">
      <c r="A258" s="51">
        <v>26</v>
      </c>
      <c r="B258" s="19">
        <v>1164</v>
      </c>
      <c r="C258" s="19">
        <v>1166</v>
      </c>
      <c r="D258" s="67">
        <v>1328.808</v>
      </c>
      <c r="E258" s="67">
        <v>1329.473</v>
      </c>
      <c r="F258" s="67">
        <v>1820.9639999999999</v>
      </c>
      <c r="G258" s="67">
        <v>1821.875</v>
      </c>
      <c r="H258" s="67">
        <v>876.05600000000004</v>
      </c>
      <c r="I258" s="67">
        <v>876.49400000000003</v>
      </c>
      <c r="J258" s="67">
        <v>1234.421</v>
      </c>
      <c r="K258" s="67">
        <v>1235.039</v>
      </c>
      <c r="L258" s="67">
        <v>139.04</v>
      </c>
      <c r="M258" s="67">
        <v>139.10900000000001</v>
      </c>
      <c r="N258" s="67">
        <v>139.846</v>
      </c>
      <c r="O258" s="67">
        <v>139.916</v>
      </c>
      <c r="P258" s="67">
        <v>178.035</v>
      </c>
      <c r="Q258" s="67">
        <v>178.124</v>
      </c>
      <c r="R258" s="67">
        <v>9.7520000000000007</v>
      </c>
      <c r="S258" s="67">
        <v>9.7569999999999997</v>
      </c>
      <c r="T258" s="19">
        <v>0</v>
      </c>
      <c r="U258" s="19">
        <v>0</v>
      </c>
      <c r="V258" s="19">
        <v>0</v>
      </c>
      <c r="W258" s="19">
        <v>0</v>
      </c>
      <c r="X258" s="67">
        <v>1653.2929999999999</v>
      </c>
      <c r="Y258" s="67">
        <v>1653.12</v>
      </c>
      <c r="Z258" s="19">
        <v>0</v>
      </c>
      <c r="AA258" s="19">
        <v>0</v>
      </c>
    </row>
    <row r="259" spans="1:27" ht="24.95" customHeight="1">
      <c r="A259" s="51">
        <v>27</v>
      </c>
      <c r="B259" s="19">
        <v>1164</v>
      </c>
      <c r="C259" s="19">
        <v>1166</v>
      </c>
      <c r="D259" s="67">
        <v>1315.057</v>
      </c>
      <c r="E259" s="67">
        <v>1315.7139999999999</v>
      </c>
      <c r="F259" s="67">
        <v>1800.9190000000001</v>
      </c>
      <c r="G259" s="67">
        <v>1801.82</v>
      </c>
      <c r="H259" s="67">
        <v>883.09199999999998</v>
      </c>
      <c r="I259" s="67">
        <v>883.53399999999999</v>
      </c>
      <c r="J259" s="67">
        <v>1221.4829999999999</v>
      </c>
      <c r="K259" s="67">
        <v>1222.0940000000001</v>
      </c>
      <c r="L259" s="67">
        <v>137.90799999999999</v>
      </c>
      <c r="M259" s="67">
        <v>137.977</v>
      </c>
      <c r="N259" s="67">
        <v>139.86199999999999</v>
      </c>
      <c r="O259" s="67">
        <v>139.93199999999999</v>
      </c>
      <c r="P259" s="67">
        <v>176.21799999999999</v>
      </c>
      <c r="Q259" s="67">
        <v>176.30600000000001</v>
      </c>
      <c r="R259" s="67">
        <v>9.6959999999999997</v>
      </c>
      <c r="S259" s="67">
        <v>9.6999999999999993</v>
      </c>
      <c r="T259" s="19">
        <v>0</v>
      </c>
      <c r="U259" s="19">
        <v>0</v>
      </c>
      <c r="V259" s="19">
        <v>0</v>
      </c>
      <c r="W259" s="19">
        <v>0</v>
      </c>
      <c r="X259" s="67">
        <v>1642.748</v>
      </c>
      <c r="Y259" s="67">
        <v>1643.57</v>
      </c>
      <c r="Z259" s="19">
        <v>0</v>
      </c>
      <c r="AA259" s="19">
        <v>0</v>
      </c>
    </row>
    <row r="260" spans="1:27" ht="24.95" customHeight="1">
      <c r="A260" s="51">
        <v>28</v>
      </c>
      <c r="B260" s="19"/>
      <c r="C260" s="19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19"/>
      <c r="U260" s="19"/>
      <c r="V260" s="19"/>
      <c r="W260" s="19"/>
      <c r="X260" s="67"/>
      <c r="Y260" s="67"/>
      <c r="Z260" s="19"/>
      <c r="AA260" s="19"/>
    </row>
    <row r="261" spans="1:27" ht="24.95" customHeight="1">
      <c r="A261" s="51">
        <v>29</v>
      </c>
      <c r="B261" s="19"/>
      <c r="C261" s="19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19"/>
      <c r="U261" s="19"/>
      <c r="V261" s="19"/>
      <c r="W261" s="19"/>
      <c r="X261" s="67"/>
      <c r="Y261" s="67"/>
      <c r="Z261" s="19"/>
      <c r="AA261" s="19"/>
    </row>
    <row r="262" spans="1:27" ht="24.95" customHeight="1">
      <c r="A262" s="51">
        <v>30</v>
      </c>
      <c r="B262" s="19">
        <v>1164</v>
      </c>
      <c r="C262" s="19">
        <v>1166</v>
      </c>
      <c r="D262" s="19">
        <v>1313.192</v>
      </c>
      <c r="E262" s="19">
        <v>1313.8489999999999</v>
      </c>
      <c r="F262" s="19">
        <v>1793.46</v>
      </c>
      <c r="G262" s="19">
        <v>1794.357</v>
      </c>
      <c r="H262" s="19">
        <v>878.30100000000004</v>
      </c>
      <c r="I262" s="19">
        <v>878.74</v>
      </c>
      <c r="J262" s="19">
        <v>1213.9760000000001</v>
      </c>
      <c r="K262" s="19">
        <v>1214.5830000000001</v>
      </c>
      <c r="L262" s="19">
        <v>138.12200000000001</v>
      </c>
      <c r="M262" s="19">
        <v>138.191</v>
      </c>
      <c r="N262" s="19">
        <v>140.59800000000001</v>
      </c>
      <c r="O262" s="19">
        <v>140.66800000000001</v>
      </c>
      <c r="P262" s="19">
        <v>175.96</v>
      </c>
      <c r="Q262" s="19">
        <v>176.048</v>
      </c>
      <c r="R262" s="19">
        <v>9.6219999999999999</v>
      </c>
      <c r="S262" s="19">
        <v>9.6270000000000007</v>
      </c>
      <c r="T262" s="19">
        <v>0</v>
      </c>
      <c r="U262" s="19">
        <v>0</v>
      </c>
      <c r="V262" s="19">
        <v>0</v>
      </c>
      <c r="W262" s="19">
        <v>0</v>
      </c>
      <c r="X262" s="67">
        <v>1641.0119999999999</v>
      </c>
      <c r="Y262" s="67">
        <v>1641.8330000000001</v>
      </c>
      <c r="Z262" s="19">
        <v>0</v>
      </c>
      <c r="AA262" s="19">
        <v>0</v>
      </c>
    </row>
    <row r="263" spans="1:27" ht="24.95" customHeight="1">
      <c r="A263" s="31">
        <v>31</v>
      </c>
      <c r="B263" s="19">
        <v>1164</v>
      </c>
      <c r="C263" s="19">
        <v>1166</v>
      </c>
      <c r="D263" s="19">
        <v>1307.0150000000001</v>
      </c>
      <c r="E263" s="19">
        <v>1307.6690000000001</v>
      </c>
      <c r="F263" s="19">
        <v>0</v>
      </c>
      <c r="G263" s="19">
        <v>0</v>
      </c>
      <c r="H263" s="19">
        <v>881.35599999999999</v>
      </c>
      <c r="I263" s="19">
        <v>881.79700000000003</v>
      </c>
      <c r="J263" s="19">
        <v>1208.4369999999999</v>
      </c>
      <c r="K263" s="19">
        <v>1209.0419999999999</v>
      </c>
      <c r="L263" s="19">
        <v>137.75800000000001</v>
      </c>
      <c r="M263" s="19">
        <v>137.827</v>
      </c>
      <c r="N263" s="19">
        <v>139.661</v>
      </c>
      <c r="O263" s="19">
        <v>139.73099999999999</v>
      </c>
      <c r="P263" s="19">
        <v>175.13499999999999</v>
      </c>
      <c r="Q263" s="19">
        <v>175.22200000000001</v>
      </c>
      <c r="R263" s="19">
        <v>9.6159999999999997</v>
      </c>
      <c r="S263" s="19">
        <v>9.6199999999999992</v>
      </c>
      <c r="T263" s="19">
        <v>0</v>
      </c>
      <c r="U263" s="19">
        <v>0</v>
      </c>
      <c r="V263" s="19">
        <v>0</v>
      </c>
      <c r="W263" s="19">
        <v>0</v>
      </c>
      <c r="X263" s="67">
        <v>1636.0119999999999</v>
      </c>
      <c r="Y263" s="67">
        <v>1636.8309999999999</v>
      </c>
      <c r="Z263" s="19">
        <v>0</v>
      </c>
      <c r="AA263" s="19">
        <v>0</v>
      </c>
    </row>
    <row r="264" spans="1:27" ht="24.95" customHeight="1">
      <c r="A264" s="227" t="s">
        <v>426</v>
      </c>
      <c r="B264" s="231">
        <f>AVERAGE(B233:B263)</f>
        <v>1164</v>
      </c>
      <c r="C264" s="231">
        <f t="shared" ref="C264:AA264" si="7">AVERAGE(C233:C263)</f>
        <v>1166</v>
      </c>
      <c r="D264" s="231">
        <f t="shared" si="7"/>
        <v>1298.1635238095239</v>
      </c>
      <c r="E264" s="231">
        <f t="shared" si="7"/>
        <v>1298.8130476190474</v>
      </c>
      <c r="F264" s="231">
        <f t="shared" si="7"/>
        <v>1731.9873333333333</v>
      </c>
      <c r="G264" s="231">
        <f t="shared" si="7"/>
        <v>1732.8536666666664</v>
      </c>
      <c r="H264" s="231">
        <f t="shared" si="7"/>
        <v>802.00923809523829</v>
      </c>
      <c r="I264" s="231">
        <f t="shared" si="7"/>
        <v>802.41038095238093</v>
      </c>
      <c r="J264" s="231">
        <f t="shared" si="7"/>
        <v>1204.2089523809523</v>
      </c>
      <c r="K264" s="231">
        <f t="shared" si="7"/>
        <v>1204.8114285714287</v>
      </c>
      <c r="L264" s="231">
        <f t="shared" si="7"/>
        <v>136.37499999999997</v>
      </c>
      <c r="M264" s="231">
        <f t="shared" si="7"/>
        <v>136.44328571428568</v>
      </c>
      <c r="N264" s="231">
        <f t="shared" si="7"/>
        <v>141.39428571428576</v>
      </c>
      <c r="O264" s="231">
        <f t="shared" si="7"/>
        <v>141.46499999999997</v>
      </c>
      <c r="P264" s="231">
        <f t="shared" si="7"/>
        <v>173.9542857142857</v>
      </c>
      <c r="Q264" s="231">
        <f t="shared" si="7"/>
        <v>174.04128571428575</v>
      </c>
      <c r="R264" s="231">
        <f t="shared" si="7"/>
        <v>9.459190476190475</v>
      </c>
      <c r="S264" s="231">
        <f t="shared" si="7"/>
        <v>9.4638571428571439</v>
      </c>
      <c r="T264" s="231">
        <f t="shared" si="7"/>
        <v>0</v>
      </c>
      <c r="U264" s="231">
        <f t="shared" si="7"/>
        <v>0</v>
      </c>
      <c r="V264" s="231">
        <f t="shared" si="7"/>
        <v>0</v>
      </c>
      <c r="W264" s="231">
        <f t="shared" si="7"/>
        <v>0</v>
      </c>
      <c r="X264" s="231">
        <f t="shared" si="7"/>
        <v>1634.4389999999999</v>
      </c>
      <c r="Y264" s="231">
        <f t="shared" si="7"/>
        <v>1635.2089523809523</v>
      </c>
      <c r="Z264" s="231">
        <f t="shared" si="7"/>
        <v>0</v>
      </c>
      <c r="AA264" s="231">
        <f t="shared" si="7"/>
        <v>0</v>
      </c>
    </row>
    <row r="265" spans="1:27" ht="24.95" customHeight="1">
      <c r="A265" s="209" t="s">
        <v>551</v>
      </c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</row>
    <row r="266" spans="1:27" ht="24.95" customHeight="1">
      <c r="A266" s="31" t="s">
        <v>67</v>
      </c>
      <c r="B266" s="67">
        <v>1164</v>
      </c>
      <c r="C266" s="67">
        <v>1166</v>
      </c>
      <c r="D266" s="173" t="s">
        <v>1633</v>
      </c>
      <c r="E266" s="173" t="s">
        <v>1634</v>
      </c>
      <c r="F266" s="173" t="s">
        <v>1635</v>
      </c>
      <c r="G266" s="173" t="s">
        <v>1636</v>
      </c>
      <c r="H266" s="173" t="s">
        <v>1637</v>
      </c>
      <c r="I266" s="173" t="s">
        <v>1638</v>
      </c>
      <c r="J266" s="173" t="s">
        <v>1639</v>
      </c>
      <c r="K266" s="173" t="s">
        <v>1640</v>
      </c>
      <c r="L266" s="173" t="s">
        <v>1641</v>
      </c>
      <c r="M266" s="173" t="s">
        <v>1642</v>
      </c>
      <c r="N266" s="173" t="s">
        <v>1643</v>
      </c>
      <c r="O266" s="173" t="s">
        <v>1644</v>
      </c>
      <c r="P266" s="173" t="s">
        <v>1645</v>
      </c>
      <c r="Q266" s="173" t="s">
        <v>1646</v>
      </c>
      <c r="R266" s="173" t="s">
        <v>1647</v>
      </c>
      <c r="S266" s="173" t="s">
        <v>1648</v>
      </c>
      <c r="T266" s="19">
        <v>0</v>
      </c>
      <c r="U266" s="19">
        <v>0</v>
      </c>
      <c r="V266" s="19">
        <v>0</v>
      </c>
      <c r="W266" s="19">
        <v>0</v>
      </c>
      <c r="X266" s="173" t="s">
        <v>1649</v>
      </c>
      <c r="Y266" s="173" t="s">
        <v>1650</v>
      </c>
      <c r="Z266" s="19">
        <v>0</v>
      </c>
      <c r="AA266" s="19">
        <v>0</v>
      </c>
    </row>
    <row r="267" spans="1:27" ht="24.95" customHeight="1">
      <c r="A267" s="31" t="s">
        <v>27</v>
      </c>
      <c r="B267" s="67">
        <v>1164</v>
      </c>
      <c r="C267" s="67">
        <v>1166</v>
      </c>
      <c r="D267" s="173" t="s">
        <v>1651</v>
      </c>
      <c r="E267" s="173" t="s">
        <v>1652</v>
      </c>
      <c r="F267" s="173" t="s">
        <v>1653</v>
      </c>
      <c r="G267" s="173" t="s">
        <v>1654</v>
      </c>
      <c r="H267" s="173" t="s">
        <v>1655</v>
      </c>
      <c r="I267" s="173" t="s">
        <v>1656</v>
      </c>
      <c r="J267" s="173" t="s">
        <v>1285</v>
      </c>
      <c r="K267" s="173" t="s">
        <v>1286</v>
      </c>
      <c r="L267" s="173" t="s">
        <v>1657</v>
      </c>
      <c r="M267" s="173" t="s">
        <v>1658</v>
      </c>
      <c r="N267" s="173" t="s">
        <v>1659</v>
      </c>
      <c r="O267" s="173" t="s">
        <v>1660</v>
      </c>
      <c r="P267" s="173" t="s">
        <v>1661</v>
      </c>
      <c r="Q267" s="173" t="s">
        <v>1662</v>
      </c>
      <c r="R267" s="173" t="s">
        <v>1663</v>
      </c>
      <c r="S267" s="173" t="s">
        <v>1664</v>
      </c>
      <c r="T267" s="19">
        <v>0</v>
      </c>
      <c r="U267" s="19">
        <v>0</v>
      </c>
      <c r="V267" s="19">
        <v>0</v>
      </c>
      <c r="W267" s="19">
        <v>0</v>
      </c>
      <c r="X267" s="173" t="s">
        <v>1665</v>
      </c>
      <c r="Y267" s="173" t="s">
        <v>1666</v>
      </c>
      <c r="Z267" s="19">
        <v>0</v>
      </c>
      <c r="AA267" s="19">
        <v>0</v>
      </c>
    </row>
    <row r="268" spans="1:27" ht="24.95" customHeight="1">
      <c r="A268" s="31" t="s">
        <v>28</v>
      </c>
      <c r="B268" s="67">
        <v>1164</v>
      </c>
      <c r="C268" s="67">
        <v>1166</v>
      </c>
      <c r="D268" s="173" t="s">
        <v>1667</v>
      </c>
      <c r="E268" s="173" t="s">
        <v>1668</v>
      </c>
      <c r="F268" s="173" t="s">
        <v>1669</v>
      </c>
      <c r="G268" s="173" t="s">
        <v>1670</v>
      </c>
      <c r="H268" s="173" t="s">
        <v>1671</v>
      </c>
      <c r="I268" s="173" t="s">
        <v>1672</v>
      </c>
      <c r="J268" s="173" t="s">
        <v>1673</v>
      </c>
      <c r="K268" s="173" t="s">
        <v>1674</v>
      </c>
      <c r="L268" s="173" t="s">
        <v>1675</v>
      </c>
      <c r="M268" s="173" t="s">
        <v>1676</v>
      </c>
      <c r="N268" s="173" t="s">
        <v>1677</v>
      </c>
      <c r="O268" s="173" t="s">
        <v>1678</v>
      </c>
      <c r="P268" s="173" t="s">
        <v>1679</v>
      </c>
      <c r="Q268" s="173" t="s">
        <v>1680</v>
      </c>
      <c r="R268" s="173" t="s">
        <v>1681</v>
      </c>
      <c r="S268" s="173" t="s">
        <v>1682</v>
      </c>
      <c r="T268" s="19">
        <v>0</v>
      </c>
      <c r="U268" s="19">
        <v>0</v>
      </c>
      <c r="V268" s="19">
        <v>0</v>
      </c>
      <c r="W268" s="19">
        <v>0</v>
      </c>
      <c r="X268" s="173" t="s">
        <v>1702</v>
      </c>
      <c r="Y268" s="173" t="s">
        <v>1683</v>
      </c>
      <c r="Z268" s="19">
        <v>0</v>
      </c>
      <c r="AA268" s="19">
        <v>0</v>
      </c>
    </row>
    <row r="269" spans="1:27" ht="24.95" customHeight="1">
      <c r="A269" s="31" t="s">
        <v>29</v>
      </c>
      <c r="B269" s="67"/>
      <c r="C269" s="67"/>
      <c r="D269" s="173"/>
      <c r="E269" s="173"/>
      <c r="F269" s="173"/>
      <c r="G269" s="173"/>
      <c r="H269" s="173"/>
      <c r="I269" s="173"/>
      <c r="J269" s="173"/>
      <c r="K269" s="173"/>
      <c r="L269" s="173"/>
      <c r="M269" s="173"/>
      <c r="N269" s="173"/>
      <c r="O269" s="173"/>
      <c r="P269" s="173"/>
      <c r="Q269" s="173"/>
      <c r="R269" s="173"/>
      <c r="S269" s="173"/>
      <c r="T269" s="19"/>
      <c r="U269" s="19"/>
      <c r="V269" s="19"/>
      <c r="W269" s="19"/>
      <c r="X269" s="173"/>
      <c r="Y269" s="173"/>
      <c r="Z269" s="19"/>
      <c r="AA269" s="19"/>
    </row>
    <row r="270" spans="1:27" ht="24.95" customHeight="1">
      <c r="A270" s="31" t="s">
        <v>30</v>
      </c>
      <c r="B270" s="67"/>
      <c r="C270" s="67"/>
      <c r="D270" s="173"/>
      <c r="E270" s="173"/>
      <c r="F270" s="173"/>
      <c r="G270" s="173"/>
      <c r="H270" s="173"/>
      <c r="I270" s="173"/>
      <c r="J270" s="173"/>
      <c r="K270" s="173"/>
      <c r="L270" s="173"/>
      <c r="M270" s="173"/>
      <c r="N270" s="173"/>
      <c r="O270" s="173"/>
      <c r="P270" s="173"/>
      <c r="Q270" s="173"/>
      <c r="R270" s="173"/>
      <c r="S270" s="173"/>
      <c r="T270" s="19"/>
      <c r="U270" s="19"/>
      <c r="V270" s="19"/>
      <c r="W270" s="19"/>
      <c r="X270" s="173"/>
      <c r="Y270" s="173"/>
      <c r="Z270" s="19"/>
      <c r="AA270" s="19"/>
    </row>
    <row r="271" spans="1:27" ht="24.95" customHeight="1">
      <c r="A271" s="31" t="s">
        <v>31</v>
      </c>
      <c r="B271" s="67">
        <v>1164</v>
      </c>
      <c r="C271" s="67">
        <v>1166</v>
      </c>
      <c r="D271" s="173" t="s">
        <v>1684</v>
      </c>
      <c r="E271" s="173" t="s">
        <v>1685</v>
      </c>
      <c r="F271" s="173" t="s">
        <v>1686</v>
      </c>
      <c r="G271" s="173" t="s">
        <v>1687</v>
      </c>
      <c r="H271" s="173" t="s">
        <v>1688</v>
      </c>
      <c r="I271" s="173" t="s">
        <v>1689</v>
      </c>
      <c r="J271" s="173" t="s">
        <v>1690</v>
      </c>
      <c r="K271" s="173" t="s">
        <v>1691</v>
      </c>
      <c r="L271" s="173" t="s">
        <v>1692</v>
      </c>
      <c r="M271" s="173" t="s">
        <v>1693</v>
      </c>
      <c r="N271" s="173" t="s">
        <v>1694</v>
      </c>
      <c r="O271" s="173" t="s">
        <v>1695</v>
      </c>
      <c r="P271" s="173" t="s">
        <v>1696</v>
      </c>
      <c r="Q271" s="173" t="s">
        <v>1697</v>
      </c>
      <c r="R271" s="173" t="s">
        <v>1698</v>
      </c>
      <c r="S271" s="173" t="s">
        <v>1699</v>
      </c>
      <c r="T271" s="19">
        <v>0</v>
      </c>
      <c r="U271" s="19">
        <v>0</v>
      </c>
      <c r="V271" s="19">
        <v>0</v>
      </c>
      <c r="W271" s="19">
        <v>0</v>
      </c>
      <c r="X271" s="173" t="s">
        <v>1700</v>
      </c>
      <c r="Y271" s="173" t="s">
        <v>1701</v>
      </c>
      <c r="Z271" s="19">
        <v>0</v>
      </c>
      <c r="AA271" s="19">
        <v>0</v>
      </c>
    </row>
    <row r="272" spans="1:27" ht="24.95" customHeight="1">
      <c r="A272" s="31" t="s">
        <v>32</v>
      </c>
      <c r="B272" s="67"/>
      <c r="C272" s="67"/>
      <c r="D272" s="173"/>
      <c r="E272" s="173"/>
      <c r="F272" s="173"/>
      <c r="G272" s="173"/>
      <c r="H272" s="173"/>
      <c r="I272" s="173"/>
      <c r="J272" s="173"/>
      <c r="K272" s="173"/>
      <c r="L272" s="173"/>
      <c r="M272" s="173"/>
      <c r="N272" s="173"/>
      <c r="O272" s="173"/>
      <c r="P272" s="173"/>
      <c r="Q272" s="173"/>
      <c r="R272" s="173"/>
      <c r="S272" s="173"/>
      <c r="T272" s="19"/>
      <c r="U272" s="19"/>
      <c r="V272" s="19"/>
      <c r="W272" s="19"/>
      <c r="X272" s="173"/>
      <c r="Y272" s="173"/>
      <c r="Z272" s="19"/>
      <c r="AA272" s="19"/>
    </row>
    <row r="273" spans="1:27" ht="24.95" customHeight="1">
      <c r="A273" s="31" t="s">
        <v>33</v>
      </c>
      <c r="B273" s="67">
        <v>1164</v>
      </c>
      <c r="C273" s="67">
        <v>1166</v>
      </c>
      <c r="D273" s="173" t="s">
        <v>1703</v>
      </c>
      <c r="E273" s="173" t="s">
        <v>1704</v>
      </c>
      <c r="F273" s="173" t="s">
        <v>1705</v>
      </c>
      <c r="G273" s="173" t="s">
        <v>1706</v>
      </c>
      <c r="H273" s="173" t="s">
        <v>1707</v>
      </c>
      <c r="I273" s="173" t="s">
        <v>1708</v>
      </c>
      <c r="J273" s="173" t="s">
        <v>1709</v>
      </c>
      <c r="K273" s="173" t="s">
        <v>1710</v>
      </c>
      <c r="L273" s="173" t="s">
        <v>1711</v>
      </c>
      <c r="M273" s="173" t="s">
        <v>1712</v>
      </c>
      <c r="N273" s="173" t="s">
        <v>1713</v>
      </c>
      <c r="O273" s="173" t="s">
        <v>1714</v>
      </c>
      <c r="P273" s="173" t="s">
        <v>1715</v>
      </c>
      <c r="Q273" s="173" t="s">
        <v>1716</v>
      </c>
      <c r="R273" s="173" t="s">
        <v>1717</v>
      </c>
      <c r="S273" s="173" t="s">
        <v>1718</v>
      </c>
      <c r="T273" s="19">
        <v>0</v>
      </c>
      <c r="U273" s="19">
        <v>0</v>
      </c>
      <c r="V273" s="19">
        <v>0</v>
      </c>
      <c r="W273" s="19">
        <v>0</v>
      </c>
      <c r="X273" s="173" t="s">
        <v>1719</v>
      </c>
      <c r="Y273" s="173" t="s">
        <v>1720</v>
      </c>
      <c r="Z273" s="19">
        <v>0</v>
      </c>
      <c r="AA273" s="19">
        <v>0</v>
      </c>
    </row>
    <row r="274" spans="1:27" ht="24.95" customHeight="1">
      <c r="A274" s="240" t="s">
        <v>34</v>
      </c>
      <c r="B274" s="67">
        <v>1164</v>
      </c>
      <c r="C274" s="67">
        <v>1166</v>
      </c>
      <c r="D274" s="173" t="s">
        <v>1721</v>
      </c>
      <c r="E274" s="173" t="s">
        <v>1722</v>
      </c>
      <c r="F274" s="173" t="s">
        <v>1723</v>
      </c>
      <c r="G274" s="173" t="s">
        <v>1724</v>
      </c>
      <c r="H274" s="19">
        <v>881.35599999999999</v>
      </c>
      <c r="I274" s="19">
        <v>881.79700000000003</v>
      </c>
      <c r="J274" s="173" t="s">
        <v>1725</v>
      </c>
      <c r="K274" s="173" t="s">
        <v>1726</v>
      </c>
      <c r="L274" s="173" t="s">
        <v>1727</v>
      </c>
      <c r="M274" s="173" t="s">
        <v>1728</v>
      </c>
      <c r="N274" s="173" t="s">
        <v>2115</v>
      </c>
      <c r="O274" s="173" t="s">
        <v>2116</v>
      </c>
      <c r="P274" s="173" t="s">
        <v>1696</v>
      </c>
      <c r="Q274" s="173" t="s">
        <v>1697</v>
      </c>
      <c r="R274" s="173" t="s">
        <v>2117</v>
      </c>
      <c r="S274" s="173" t="s">
        <v>2118</v>
      </c>
      <c r="T274" s="19">
        <v>0</v>
      </c>
      <c r="U274" s="19">
        <v>0</v>
      </c>
      <c r="V274" s="19">
        <v>0</v>
      </c>
      <c r="W274" s="19">
        <v>0</v>
      </c>
      <c r="X274" s="173" t="s">
        <v>2119</v>
      </c>
      <c r="Y274" s="173" t="s">
        <v>2120</v>
      </c>
      <c r="Z274" s="19">
        <v>0</v>
      </c>
      <c r="AA274" s="19">
        <v>0</v>
      </c>
    </row>
    <row r="275" spans="1:27" ht="24.95" customHeight="1">
      <c r="A275" s="31" t="s">
        <v>35</v>
      </c>
      <c r="B275" s="67">
        <v>1164</v>
      </c>
      <c r="C275" s="67">
        <v>1166</v>
      </c>
      <c r="D275" s="173" t="s">
        <v>2121</v>
      </c>
      <c r="E275" s="173" t="s">
        <v>2122</v>
      </c>
      <c r="F275" s="173" t="s">
        <v>2123</v>
      </c>
      <c r="G275" s="173" t="s">
        <v>2124</v>
      </c>
      <c r="H275" s="173" t="s">
        <v>2125</v>
      </c>
      <c r="I275" s="173" t="s">
        <v>2126</v>
      </c>
      <c r="J275" s="173" t="s">
        <v>2127</v>
      </c>
      <c r="K275" s="173" t="s">
        <v>2128</v>
      </c>
      <c r="L275" s="173" t="s">
        <v>2129</v>
      </c>
      <c r="M275" s="173" t="s">
        <v>2130</v>
      </c>
      <c r="N275" s="173" t="s">
        <v>2131</v>
      </c>
      <c r="O275" s="173" t="s">
        <v>2132</v>
      </c>
      <c r="P275" s="173" t="s">
        <v>2133</v>
      </c>
      <c r="Q275" s="173" t="s">
        <v>2134</v>
      </c>
      <c r="R275" s="173" t="s">
        <v>2135</v>
      </c>
      <c r="S275" s="173" t="s">
        <v>2136</v>
      </c>
      <c r="T275" s="19">
        <v>0</v>
      </c>
      <c r="U275" s="19">
        <v>0</v>
      </c>
      <c r="V275" s="19">
        <v>0</v>
      </c>
      <c r="W275" s="19">
        <v>0</v>
      </c>
      <c r="X275" s="173" t="s">
        <v>2137</v>
      </c>
      <c r="Y275" s="173" t="s">
        <v>2138</v>
      </c>
      <c r="Z275" s="19">
        <v>0</v>
      </c>
      <c r="AA275" s="19">
        <v>0</v>
      </c>
    </row>
    <row r="276" spans="1:27" ht="24.95" customHeight="1">
      <c r="A276" s="31" t="s">
        <v>36</v>
      </c>
      <c r="B276" s="67"/>
      <c r="C276" s="67"/>
      <c r="D276" s="173"/>
      <c r="E276" s="173"/>
      <c r="F276" s="173"/>
      <c r="G276" s="173"/>
      <c r="H276" s="173"/>
      <c r="I276" s="173"/>
      <c r="J276" s="173"/>
      <c r="K276" s="173"/>
      <c r="L276" s="173"/>
      <c r="M276" s="173"/>
      <c r="N276" s="173"/>
      <c r="O276" s="173"/>
      <c r="P276" s="173"/>
      <c r="Q276" s="173"/>
      <c r="R276" s="173"/>
      <c r="S276" s="173"/>
      <c r="T276" s="19"/>
      <c r="U276" s="19"/>
      <c r="V276" s="19"/>
      <c r="W276" s="19"/>
      <c r="X276" s="173"/>
      <c r="Y276" s="173"/>
      <c r="Z276" s="19"/>
      <c r="AA276" s="19"/>
    </row>
    <row r="277" spans="1:27" ht="24.95" customHeight="1">
      <c r="A277" s="31" t="s">
        <v>37</v>
      </c>
      <c r="B277" s="67"/>
      <c r="C277" s="67"/>
      <c r="D277" s="173"/>
      <c r="E277" s="173"/>
      <c r="F277" s="173"/>
      <c r="G277" s="173"/>
      <c r="H277" s="173"/>
      <c r="I277" s="173"/>
      <c r="J277" s="173"/>
      <c r="K277" s="173"/>
      <c r="L277" s="173"/>
      <c r="M277" s="173"/>
      <c r="N277" s="173"/>
      <c r="O277" s="173"/>
      <c r="P277" s="173"/>
      <c r="Q277" s="173"/>
      <c r="R277" s="173"/>
      <c r="S277" s="173"/>
      <c r="T277" s="173"/>
      <c r="U277" s="173"/>
      <c r="V277" s="173"/>
      <c r="W277" s="173"/>
      <c r="X277" s="173"/>
      <c r="Y277" s="173"/>
      <c r="Z277" s="19"/>
      <c r="AA277" s="19"/>
    </row>
    <row r="278" spans="1:27" ht="24.95" customHeight="1">
      <c r="A278" s="31" t="s">
        <v>38</v>
      </c>
      <c r="B278" s="67">
        <v>1164</v>
      </c>
      <c r="C278" s="67">
        <v>1166</v>
      </c>
      <c r="D278" s="173" t="s">
        <v>2139</v>
      </c>
      <c r="E278" s="173" t="s">
        <v>2140</v>
      </c>
      <c r="F278" s="173" t="s">
        <v>2141</v>
      </c>
      <c r="G278" s="173" t="s">
        <v>2142</v>
      </c>
      <c r="H278" s="173" t="s">
        <v>2143</v>
      </c>
      <c r="I278" s="173" t="s">
        <v>2144</v>
      </c>
      <c r="J278" s="173" t="s">
        <v>2145</v>
      </c>
      <c r="K278" s="173" t="s">
        <v>2146</v>
      </c>
      <c r="L278" s="173" t="s">
        <v>2147</v>
      </c>
      <c r="M278" s="173" t="s">
        <v>2148</v>
      </c>
      <c r="N278" s="173" t="s">
        <v>2149</v>
      </c>
      <c r="O278" s="173" t="s">
        <v>2150</v>
      </c>
      <c r="P278" s="173" t="s">
        <v>2151</v>
      </c>
      <c r="Q278" s="173" t="s">
        <v>2152</v>
      </c>
      <c r="R278" s="173" t="s">
        <v>2005</v>
      </c>
      <c r="S278" s="173" t="s">
        <v>2153</v>
      </c>
      <c r="T278" s="19">
        <v>0</v>
      </c>
      <c r="U278" s="19">
        <v>0</v>
      </c>
      <c r="V278" s="19">
        <v>0</v>
      </c>
      <c r="W278" s="19">
        <v>0</v>
      </c>
      <c r="X278" s="173" t="s">
        <v>2154</v>
      </c>
      <c r="Y278" s="173" t="s">
        <v>2155</v>
      </c>
      <c r="Z278" s="19">
        <v>0</v>
      </c>
      <c r="AA278" s="19">
        <v>0</v>
      </c>
    </row>
    <row r="279" spans="1:27" ht="24.95" customHeight="1">
      <c r="A279" s="31" t="s">
        <v>39</v>
      </c>
      <c r="B279" s="67">
        <v>1164</v>
      </c>
      <c r="C279" s="67">
        <v>1166</v>
      </c>
      <c r="D279" s="173" t="s">
        <v>2156</v>
      </c>
      <c r="E279" s="173" t="s">
        <v>2157</v>
      </c>
      <c r="F279" s="173" t="s">
        <v>2158</v>
      </c>
      <c r="G279" s="173" t="s">
        <v>2159</v>
      </c>
      <c r="H279" s="173" t="s">
        <v>2160</v>
      </c>
      <c r="I279" s="173" t="s">
        <v>2161</v>
      </c>
      <c r="J279" s="173" t="s">
        <v>2162</v>
      </c>
      <c r="K279" s="173" t="s">
        <v>2163</v>
      </c>
      <c r="L279" s="173" t="s">
        <v>2164</v>
      </c>
      <c r="M279" s="173" t="s">
        <v>2165</v>
      </c>
      <c r="N279" s="173" t="s">
        <v>2166</v>
      </c>
      <c r="O279" s="173" t="s">
        <v>2167</v>
      </c>
      <c r="P279" s="173" t="s">
        <v>2168</v>
      </c>
      <c r="Q279" s="173" t="s">
        <v>2169</v>
      </c>
      <c r="R279" s="173" t="s">
        <v>2170</v>
      </c>
      <c r="S279" s="173" t="s">
        <v>1613</v>
      </c>
      <c r="T279" s="19">
        <v>0</v>
      </c>
      <c r="U279" s="19">
        <v>0</v>
      </c>
      <c r="V279" s="19">
        <v>0</v>
      </c>
      <c r="W279" s="19">
        <v>0</v>
      </c>
      <c r="X279" s="173" t="s">
        <v>2171</v>
      </c>
      <c r="Y279" s="173" t="s">
        <v>2172</v>
      </c>
      <c r="Z279" s="19">
        <v>0</v>
      </c>
      <c r="AA279" s="19">
        <v>0</v>
      </c>
    </row>
    <row r="280" spans="1:27" ht="24.95" customHeight="1">
      <c r="A280" s="31" t="s">
        <v>40</v>
      </c>
      <c r="B280" s="67">
        <v>1164</v>
      </c>
      <c r="C280" s="67">
        <v>1166</v>
      </c>
      <c r="D280" s="173" t="s">
        <v>2173</v>
      </c>
      <c r="E280" s="173" t="s">
        <v>2174</v>
      </c>
      <c r="F280" s="173" t="s">
        <v>2175</v>
      </c>
      <c r="G280" s="173" t="s">
        <v>2176</v>
      </c>
      <c r="H280" s="173" t="s">
        <v>2177</v>
      </c>
      <c r="I280" s="173" t="s">
        <v>2178</v>
      </c>
      <c r="J280" s="173" t="s">
        <v>2179</v>
      </c>
      <c r="K280" s="173" t="s">
        <v>2180</v>
      </c>
      <c r="L280" s="173" t="s">
        <v>2181</v>
      </c>
      <c r="M280" s="173" t="s">
        <v>2182</v>
      </c>
      <c r="N280" s="173" t="s">
        <v>2183</v>
      </c>
      <c r="O280" s="173" t="s">
        <v>2184</v>
      </c>
      <c r="P280" s="173" t="s">
        <v>2185</v>
      </c>
      <c r="Q280" s="173" t="s">
        <v>2186</v>
      </c>
      <c r="R280" s="19">
        <v>9.6609999999999996</v>
      </c>
      <c r="S280" s="19">
        <v>9.6660000000000004</v>
      </c>
      <c r="T280" s="19">
        <v>0</v>
      </c>
      <c r="U280" s="19">
        <v>0</v>
      </c>
      <c r="V280" s="19">
        <v>0</v>
      </c>
      <c r="W280" s="19">
        <v>0</v>
      </c>
      <c r="X280" s="173" t="s">
        <v>2187</v>
      </c>
      <c r="Y280" s="173" t="s">
        <v>2188</v>
      </c>
      <c r="Z280" s="19">
        <v>0</v>
      </c>
      <c r="AA280" s="19">
        <v>0</v>
      </c>
    </row>
    <row r="281" spans="1:27" ht="24.95" customHeight="1">
      <c r="A281" s="31" t="s">
        <v>41</v>
      </c>
      <c r="B281" s="67">
        <v>1164</v>
      </c>
      <c r="C281" s="67">
        <v>1166</v>
      </c>
      <c r="D281" s="173" t="s">
        <v>2189</v>
      </c>
      <c r="E281" s="173" t="s">
        <v>2190</v>
      </c>
      <c r="F281" s="173" t="s">
        <v>2191</v>
      </c>
      <c r="G281" s="173" t="s">
        <v>2192</v>
      </c>
      <c r="H281" s="173" t="s">
        <v>2193</v>
      </c>
      <c r="I281" s="173" t="s">
        <v>2194</v>
      </c>
      <c r="J281" s="173" t="s">
        <v>2195</v>
      </c>
      <c r="K281" s="173" t="s">
        <v>2196</v>
      </c>
      <c r="L281" s="19">
        <v>140.46799999999999</v>
      </c>
      <c r="M281" s="19">
        <v>140.53800000000001</v>
      </c>
      <c r="N281" s="173" t="s">
        <v>2197</v>
      </c>
      <c r="O281" s="173" t="s">
        <v>2198</v>
      </c>
      <c r="P281" s="173" t="s">
        <v>2199</v>
      </c>
      <c r="Q281" s="173" t="s">
        <v>2200</v>
      </c>
      <c r="R281" s="173" t="s">
        <v>2201</v>
      </c>
      <c r="S281" s="173" t="s">
        <v>1663</v>
      </c>
      <c r="T281" s="19">
        <v>0</v>
      </c>
      <c r="U281" s="19">
        <v>0</v>
      </c>
      <c r="V281" s="19">
        <v>0</v>
      </c>
      <c r="W281" s="19">
        <v>0</v>
      </c>
      <c r="X281" s="173" t="s">
        <v>2202</v>
      </c>
      <c r="Y281" s="173" t="s">
        <v>2203</v>
      </c>
      <c r="Z281" s="19">
        <v>0</v>
      </c>
      <c r="AA281" s="19">
        <v>0</v>
      </c>
    </row>
    <row r="282" spans="1:27" ht="24.95" customHeight="1">
      <c r="A282" s="31" t="s">
        <v>42</v>
      </c>
      <c r="B282" s="67">
        <v>1164</v>
      </c>
      <c r="C282" s="67">
        <v>1166</v>
      </c>
      <c r="D282" s="173" t="s">
        <v>2204</v>
      </c>
      <c r="E282" s="173" t="s">
        <v>2205</v>
      </c>
      <c r="F282" s="173" t="s">
        <v>2206</v>
      </c>
      <c r="G282" s="173" t="s">
        <v>2207</v>
      </c>
      <c r="H282" s="173" t="s">
        <v>2208</v>
      </c>
      <c r="I282" s="173" t="s">
        <v>2209</v>
      </c>
      <c r="J282" s="173" t="s">
        <v>2210</v>
      </c>
      <c r="K282" s="173" t="s">
        <v>2211</v>
      </c>
      <c r="L282" s="173" t="s">
        <v>2212</v>
      </c>
      <c r="M282" s="173" t="s">
        <v>2213</v>
      </c>
      <c r="N282" s="173" t="s">
        <v>2214</v>
      </c>
      <c r="O282" s="173" t="s">
        <v>2215</v>
      </c>
      <c r="P282" s="173" t="s">
        <v>2216</v>
      </c>
      <c r="Q282" s="173" t="s">
        <v>2217</v>
      </c>
      <c r="R282" s="173" t="s">
        <v>1577</v>
      </c>
      <c r="S282" s="173" t="s">
        <v>1578</v>
      </c>
      <c r="T282" s="19">
        <v>0</v>
      </c>
      <c r="U282" s="19">
        <v>0</v>
      </c>
      <c r="V282" s="19">
        <v>0</v>
      </c>
      <c r="W282" s="19">
        <v>0</v>
      </c>
      <c r="X282" s="173" t="s">
        <v>2218</v>
      </c>
      <c r="Y282" s="173" t="s">
        <v>2219</v>
      </c>
      <c r="Z282" s="19">
        <v>0</v>
      </c>
      <c r="AA282" s="19">
        <v>0</v>
      </c>
    </row>
    <row r="283" spans="1:27" ht="24.95" customHeight="1">
      <c r="A283" s="31" t="s">
        <v>43</v>
      </c>
      <c r="B283" s="67"/>
      <c r="C283" s="67"/>
      <c r="D283" s="173"/>
      <c r="E283" s="173"/>
      <c r="F283" s="173"/>
      <c r="G283" s="173"/>
      <c r="H283" s="173"/>
      <c r="I283" s="173"/>
      <c r="J283" s="173"/>
      <c r="K283" s="173"/>
      <c r="L283" s="173"/>
      <c r="M283" s="173"/>
      <c r="N283" s="173"/>
      <c r="O283" s="173"/>
      <c r="P283" s="173"/>
      <c r="Q283" s="173"/>
      <c r="R283" s="173"/>
      <c r="S283" s="173"/>
      <c r="T283" s="19"/>
      <c r="U283" s="19"/>
      <c r="V283" s="19"/>
      <c r="W283" s="19"/>
      <c r="X283" s="173"/>
      <c r="Y283" s="173"/>
      <c r="Z283" s="19"/>
      <c r="AA283" s="19"/>
    </row>
    <row r="284" spans="1:27" ht="24.95" customHeight="1">
      <c r="A284" s="31" t="s">
        <v>44</v>
      </c>
      <c r="B284" s="67"/>
      <c r="C284" s="67"/>
      <c r="D284" s="173"/>
      <c r="E284" s="173"/>
      <c r="F284" s="173"/>
      <c r="G284" s="173"/>
      <c r="H284" s="173"/>
      <c r="I284" s="173"/>
      <c r="J284" s="173"/>
      <c r="K284" s="173"/>
      <c r="L284" s="173"/>
      <c r="M284" s="173"/>
      <c r="N284" s="173"/>
      <c r="O284" s="173"/>
      <c r="P284" s="173"/>
      <c r="Q284" s="173"/>
      <c r="R284" s="173"/>
      <c r="S284" s="173"/>
      <c r="T284" s="173"/>
      <c r="U284" s="173"/>
      <c r="V284" s="173"/>
      <c r="W284" s="173"/>
      <c r="X284" s="173"/>
      <c r="Y284" s="173"/>
      <c r="Z284" s="173"/>
      <c r="AA284" s="173"/>
    </row>
    <row r="285" spans="1:27" ht="24.95" customHeight="1">
      <c r="A285" s="31" t="s">
        <v>45</v>
      </c>
      <c r="B285" s="67">
        <v>1164</v>
      </c>
      <c r="C285" s="67">
        <v>1166</v>
      </c>
      <c r="D285" s="173" t="s">
        <v>2220</v>
      </c>
      <c r="E285" s="173" t="s">
        <v>2221</v>
      </c>
      <c r="F285" s="173" t="s">
        <v>2222</v>
      </c>
      <c r="G285" s="173" t="s">
        <v>2223</v>
      </c>
      <c r="H285" s="173" t="s">
        <v>2224</v>
      </c>
      <c r="I285" s="173" t="s">
        <v>2225</v>
      </c>
      <c r="J285" s="173" t="s">
        <v>2226</v>
      </c>
      <c r="K285" s="173" t="s">
        <v>2227</v>
      </c>
      <c r="L285" s="173" t="s">
        <v>2228</v>
      </c>
      <c r="M285" s="173" t="s">
        <v>2229</v>
      </c>
      <c r="N285" s="173" t="s">
        <v>2230</v>
      </c>
      <c r="O285" s="173" t="s">
        <v>2231</v>
      </c>
      <c r="P285" s="173" t="s">
        <v>2232</v>
      </c>
      <c r="Q285" s="173" t="s">
        <v>2233</v>
      </c>
      <c r="R285" s="173" t="s">
        <v>2234</v>
      </c>
      <c r="S285" s="173" t="s">
        <v>2235</v>
      </c>
      <c r="T285" s="19">
        <v>0</v>
      </c>
      <c r="U285" s="19">
        <v>0</v>
      </c>
      <c r="V285" s="19">
        <v>0</v>
      </c>
      <c r="W285" s="19">
        <v>0</v>
      </c>
      <c r="X285" s="173" t="s">
        <v>2236</v>
      </c>
      <c r="Y285" s="173" t="s">
        <v>2237</v>
      </c>
      <c r="Z285" s="19">
        <v>0</v>
      </c>
      <c r="AA285" s="19">
        <v>0</v>
      </c>
    </row>
    <row r="286" spans="1:27" ht="24.95" customHeight="1">
      <c r="A286" s="31" t="s">
        <v>46</v>
      </c>
      <c r="B286" s="67">
        <v>1164</v>
      </c>
      <c r="C286" s="67">
        <v>1166</v>
      </c>
      <c r="D286" s="173" t="s">
        <v>2238</v>
      </c>
      <c r="E286" s="173" t="s">
        <v>2239</v>
      </c>
      <c r="F286" s="173" t="s">
        <v>2240</v>
      </c>
      <c r="G286" s="173" t="s">
        <v>2241</v>
      </c>
      <c r="H286" s="173" t="s">
        <v>2242</v>
      </c>
      <c r="I286" s="173" t="s">
        <v>2243</v>
      </c>
      <c r="J286" s="173" t="s">
        <v>2244</v>
      </c>
      <c r="K286" s="173" t="s">
        <v>2245</v>
      </c>
      <c r="L286" s="173" t="s">
        <v>2246</v>
      </c>
      <c r="M286" s="173" t="s">
        <v>2247</v>
      </c>
      <c r="N286" s="173" t="s">
        <v>2248</v>
      </c>
      <c r="O286" s="173" t="s">
        <v>2249</v>
      </c>
      <c r="P286" s="173" t="s">
        <v>2250</v>
      </c>
      <c r="Q286" s="173" t="s">
        <v>2251</v>
      </c>
      <c r="R286" s="173" t="s">
        <v>151</v>
      </c>
      <c r="S286" s="173" t="s">
        <v>151</v>
      </c>
      <c r="T286" s="19">
        <v>0</v>
      </c>
      <c r="U286" s="19">
        <v>0</v>
      </c>
      <c r="V286" s="19">
        <v>0</v>
      </c>
      <c r="W286" s="19">
        <v>0</v>
      </c>
      <c r="X286" s="173" t="s">
        <v>2252</v>
      </c>
      <c r="Y286" s="173" t="s">
        <v>2253</v>
      </c>
      <c r="Z286" s="19">
        <v>0</v>
      </c>
      <c r="AA286" s="19">
        <v>0</v>
      </c>
    </row>
    <row r="287" spans="1:27" ht="24.95" customHeight="1">
      <c r="A287" s="31" t="s">
        <v>47</v>
      </c>
      <c r="B287" s="67">
        <v>1164</v>
      </c>
      <c r="C287" s="67">
        <v>1166</v>
      </c>
      <c r="D287" s="173" t="s">
        <v>2254</v>
      </c>
      <c r="E287" s="173" t="s">
        <v>2255</v>
      </c>
      <c r="F287" s="173" t="s">
        <v>2256</v>
      </c>
      <c r="G287" s="173" t="s">
        <v>2257</v>
      </c>
      <c r="H287" s="173" t="s">
        <v>2258</v>
      </c>
      <c r="I287" s="173" t="s">
        <v>2259</v>
      </c>
      <c r="J287" s="173" t="s">
        <v>2260</v>
      </c>
      <c r="K287" s="173" t="s">
        <v>2261</v>
      </c>
      <c r="L287" s="173" t="s">
        <v>2262</v>
      </c>
      <c r="M287" s="173" t="s">
        <v>2263</v>
      </c>
      <c r="N287" s="173" t="s">
        <v>2264</v>
      </c>
      <c r="O287" s="173" t="s">
        <v>2265</v>
      </c>
      <c r="P287" s="173" t="s">
        <v>2266</v>
      </c>
      <c r="Q287" s="173" t="s">
        <v>2267</v>
      </c>
      <c r="R287" s="173" t="s">
        <v>151</v>
      </c>
      <c r="S287" s="173" t="s">
        <v>151</v>
      </c>
      <c r="T287" s="19">
        <v>0</v>
      </c>
      <c r="U287" s="19">
        <v>0</v>
      </c>
      <c r="V287" s="19">
        <v>0</v>
      </c>
      <c r="W287" s="19">
        <v>0</v>
      </c>
      <c r="X287" s="173" t="s">
        <v>2268</v>
      </c>
      <c r="Y287" s="173" t="s">
        <v>2269</v>
      </c>
      <c r="Z287" s="19">
        <v>0</v>
      </c>
      <c r="AA287" s="19">
        <v>0</v>
      </c>
    </row>
    <row r="288" spans="1:27" ht="24.95" customHeight="1">
      <c r="A288" s="31" t="s">
        <v>48</v>
      </c>
      <c r="B288" s="67">
        <v>1164</v>
      </c>
      <c r="C288" s="67">
        <v>1166</v>
      </c>
      <c r="D288" s="173" t="s">
        <v>2270</v>
      </c>
      <c r="E288" s="173" t="s">
        <v>2271</v>
      </c>
      <c r="F288" s="173" t="s">
        <v>2272</v>
      </c>
      <c r="G288" s="173" t="s">
        <v>2273</v>
      </c>
      <c r="H288" s="173" t="s">
        <v>2274</v>
      </c>
      <c r="I288" s="173" t="s">
        <v>2275</v>
      </c>
      <c r="J288" s="173" t="s">
        <v>2276</v>
      </c>
      <c r="K288" s="173" t="s">
        <v>2277</v>
      </c>
      <c r="L288" s="173" t="s">
        <v>2278</v>
      </c>
      <c r="M288" s="173" t="s">
        <v>2279</v>
      </c>
      <c r="N288" s="173" t="s">
        <v>2280</v>
      </c>
      <c r="O288" s="173" t="s">
        <v>2281</v>
      </c>
      <c r="P288" s="173" t="s">
        <v>2282</v>
      </c>
      <c r="Q288" s="173" t="s">
        <v>2283</v>
      </c>
      <c r="R288" s="173" t="s">
        <v>151</v>
      </c>
      <c r="S288" s="173" t="s">
        <v>151</v>
      </c>
      <c r="T288" s="19">
        <v>0</v>
      </c>
      <c r="U288" s="19">
        <v>0</v>
      </c>
      <c r="V288" s="19">
        <v>0</v>
      </c>
      <c r="W288" s="19">
        <v>0</v>
      </c>
      <c r="X288" s="173" t="s">
        <v>2284</v>
      </c>
      <c r="Y288" s="173" t="s">
        <v>2285</v>
      </c>
      <c r="Z288" s="19">
        <v>0</v>
      </c>
      <c r="AA288" s="19">
        <v>0</v>
      </c>
    </row>
    <row r="289" spans="1:27" ht="24.95" customHeight="1">
      <c r="A289" s="31" t="s">
        <v>49</v>
      </c>
      <c r="B289" s="67"/>
      <c r="C289" s="67"/>
      <c r="D289" s="173"/>
      <c r="E289" s="173"/>
      <c r="F289" s="173"/>
      <c r="G289" s="173"/>
      <c r="H289" s="173"/>
      <c r="I289" s="173"/>
      <c r="J289" s="173"/>
      <c r="K289" s="173"/>
      <c r="L289" s="173"/>
      <c r="M289" s="173"/>
      <c r="N289" s="173"/>
      <c r="O289" s="173"/>
      <c r="P289" s="173"/>
      <c r="Q289" s="173"/>
      <c r="R289" s="173"/>
      <c r="S289" s="173"/>
      <c r="T289" s="19"/>
      <c r="U289" s="19"/>
      <c r="V289" s="19"/>
      <c r="W289" s="19"/>
      <c r="X289" s="173"/>
      <c r="Y289" s="173"/>
      <c r="Z289" s="19"/>
      <c r="AA289" s="19"/>
    </row>
    <row r="290" spans="1:27" ht="24.95" customHeight="1">
      <c r="A290" s="31" t="s">
        <v>50</v>
      </c>
      <c r="B290" s="67"/>
      <c r="C290" s="67"/>
      <c r="D290" s="173"/>
      <c r="E290" s="173"/>
      <c r="F290" s="173"/>
      <c r="G290" s="173"/>
      <c r="H290" s="173"/>
      <c r="I290" s="173"/>
      <c r="J290" s="173"/>
      <c r="K290" s="173"/>
      <c r="L290" s="173"/>
      <c r="M290" s="173"/>
      <c r="N290" s="173"/>
      <c r="O290" s="173"/>
      <c r="P290" s="173"/>
      <c r="Q290" s="173"/>
      <c r="R290" s="173"/>
      <c r="S290" s="173"/>
      <c r="T290" s="19"/>
      <c r="U290" s="19"/>
      <c r="V290" s="19"/>
      <c r="W290" s="19"/>
      <c r="X290" s="173"/>
      <c r="Y290" s="173"/>
      <c r="Z290" s="19"/>
      <c r="AA290" s="19"/>
    </row>
    <row r="291" spans="1:27" ht="24.95" customHeight="1">
      <c r="A291" s="31" t="s">
        <v>51</v>
      </c>
      <c r="B291" s="67"/>
      <c r="C291" s="67"/>
      <c r="D291" s="173"/>
      <c r="E291" s="173"/>
      <c r="F291" s="173"/>
      <c r="G291" s="173"/>
      <c r="H291" s="173"/>
      <c r="I291" s="173"/>
      <c r="J291" s="173"/>
      <c r="K291" s="173"/>
      <c r="L291" s="173"/>
      <c r="M291" s="173"/>
      <c r="N291" s="173"/>
      <c r="O291" s="173"/>
      <c r="P291" s="173"/>
      <c r="Q291" s="173"/>
      <c r="R291" s="173"/>
      <c r="S291" s="173"/>
      <c r="T291" s="19"/>
      <c r="U291" s="19"/>
      <c r="V291" s="19"/>
      <c r="W291" s="19"/>
      <c r="X291" s="173"/>
      <c r="Y291" s="173"/>
      <c r="Z291" s="19"/>
      <c r="AA291" s="19"/>
    </row>
    <row r="292" spans="1:27" ht="24.95" customHeight="1">
      <c r="A292" s="31" t="s">
        <v>52</v>
      </c>
      <c r="B292" s="67"/>
      <c r="C292" s="67"/>
      <c r="D292" s="173"/>
      <c r="E292" s="173"/>
      <c r="F292" s="173"/>
      <c r="G292" s="173"/>
      <c r="H292" s="173"/>
      <c r="I292" s="173"/>
      <c r="J292" s="173"/>
      <c r="K292" s="173"/>
      <c r="L292" s="173"/>
      <c r="M292" s="173"/>
      <c r="N292" s="173"/>
      <c r="O292" s="173"/>
      <c r="P292" s="173"/>
      <c r="Q292" s="173"/>
      <c r="R292" s="173"/>
      <c r="S292" s="173"/>
      <c r="T292" s="19"/>
      <c r="U292" s="19"/>
      <c r="V292" s="19"/>
      <c r="W292" s="19"/>
      <c r="X292" s="173"/>
      <c r="Y292" s="173"/>
      <c r="Z292" s="19"/>
      <c r="AA292" s="19"/>
    </row>
    <row r="293" spans="1:27" ht="24.95" customHeight="1">
      <c r="A293" s="31" t="s">
        <v>53</v>
      </c>
      <c r="B293" s="67"/>
      <c r="C293" s="67"/>
      <c r="D293" s="173"/>
      <c r="E293" s="173"/>
      <c r="F293" s="173"/>
      <c r="G293" s="173"/>
      <c r="H293" s="173"/>
      <c r="I293" s="173"/>
      <c r="J293" s="173"/>
      <c r="K293" s="173"/>
      <c r="L293" s="173"/>
      <c r="M293" s="173"/>
      <c r="N293" s="173"/>
      <c r="O293" s="173"/>
      <c r="P293" s="173"/>
      <c r="Q293" s="173"/>
      <c r="R293" s="173"/>
      <c r="S293" s="173"/>
      <c r="T293" s="19"/>
      <c r="U293" s="19"/>
      <c r="V293" s="19"/>
      <c r="W293" s="19"/>
      <c r="X293" s="173"/>
      <c r="Y293" s="173"/>
      <c r="Z293" s="19"/>
      <c r="AA293" s="19"/>
    </row>
    <row r="294" spans="1:27" ht="24.95" customHeight="1">
      <c r="A294" s="31" t="s">
        <v>54</v>
      </c>
      <c r="B294" s="67">
        <v>1164</v>
      </c>
      <c r="C294" s="67">
        <v>1166</v>
      </c>
      <c r="D294" s="173" t="s">
        <v>2286</v>
      </c>
      <c r="E294" s="173" t="s">
        <v>2287</v>
      </c>
      <c r="F294" s="173" t="s">
        <v>2288</v>
      </c>
      <c r="G294" s="173" t="s">
        <v>2289</v>
      </c>
      <c r="H294" s="173" t="s">
        <v>2290</v>
      </c>
      <c r="I294" s="173" t="s">
        <v>2291</v>
      </c>
      <c r="J294" s="173" t="s">
        <v>2292</v>
      </c>
      <c r="K294" s="173" t="s">
        <v>2293</v>
      </c>
      <c r="L294" s="173" t="s">
        <v>2294</v>
      </c>
      <c r="M294" s="173" t="s">
        <v>2295</v>
      </c>
      <c r="N294" s="173" t="s">
        <v>2296</v>
      </c>
      <c r="O294" s="173" t="s">
        <v>2297</v>
      </c>
      <c r="P294" s="173" t="s">
        <v>2298</v>
      </c>
      <c r="Q294" s="173" t="s">
        <v>2299</v>
      </c>
      <c r="R294" s="173" t="s">
        <v>2300</v>
      </c>
      <c r="S294" s="173" t="s">
        <v>2301</v>
      </c>
      <c r="T294" s="19">
        <v>0</v>
      </c>
      <c r="U294" s="19">
        <v>0</v>
      </c>
      <c r="V294" s="19">
        <v>0</v>
      </c>
      <c r="W294" s="19">
        <v>0</v>
      </c>
      <c r="X294" s="173" t="s">
        <v>2302</v>
      </c>
      <c r="Y294" s="173" t="s">
        <v>2303</v>
      </c>
      <c r="Z294" s="19">
        <v>0</v>
      </c>
      <c r="AA294" s="19">
        <v>0</v>
      </c>
    </row>
    <row r="295" spans="1:27" ht="24.95" customHeight="1">
      <c r="A295" s="31" t="s">
        <v>55</v>
      </c>
      <c r="B295" s="67">
        <v>1164</v>
      </c>
      <c r="C295" s="67">
        <v>1166</v>
      </c>
      <c r="D295" s="173" t="s">
        <v>2304</v>
      </c>
      <c r="E295" s="173" t="s">
        <v>2305</v>
      </c>
      <c r="F295" s="173" t="s">
        <v>2306</v>
      </c>
      <c r="G295" s="173" t="s">
        <v>2307</v>
      </c>
      <c r="H295" s="173" t="s">
        <v>2308</v>
      </c>
      <c r="I295" s="173" t="s">
        <v>2309</v>
      </c>
      <c r="J295" s="173" t="s">
        <v>1355</v>
      </c>
      <c r="K295" s="173" t="s">
        <v>1356</v>
      </c>
      <c r="L295" s="173" t="s">
        <v>2310</v>
      </c>
      <c r="M295" s="173" t="s">
        <v>2311</v>
      </c>
      <c r="N295" s="173" t="s">
        <v>2312</v>
      </c>
      <c r="O295" s="173" t="s">
        <v>2313</v>
      </c>
      <c r="P295" s="173" t="s">
        <v>2314</v>
      </c>
      <c r="Q295" s="173" t="s">
        <v>2315</v>
      </c>
      <c r="R295" s="173" t="s">
        <v>2316</v>
      </c>
      <c r="S295" s="173" t="s">
        <v>2317</v>
      </c>
      <c r="T295" s="19">
        <v>0</v>
      </c>
      <c r="U295" s="19">
        <v>0</v>
      </c>
      <c r="V295" s="19">
        <v>0</v>
      </c>
      <c r="W295" s="19">
        <v>0</v>
      </c>
      <c r="X295" s="173" t="s">
        <v>2318</v>
      </c>
      <c r="Y295" s="173" t="s">
        <v>2319</v>
      </c>
      <c r="Z295" s="19">
        <v>0</v>
      </c>
      <c r="AA295" s="19">
        <v>0</v>
      </c>
    </row>
    <row r="296" spans="1:27" ht="24.95" customHeight="1">
      <c r="A296" s="227" t="s">
        <v>426</v>
      </c>
      <c r="B296" s="231">
        <f>AVERAGE(B265:B295)</f>
        <v>1164</v>
      </c>
      <c r="C296" s="231">
        <f t="shared" ref="C296:AA296" si="8">AVERAGE(C265:C295)</f>
        <v>1166</v>
      </c>
      <c r="D296" s="231">
        <f>(D267+D268+D269+D272+D273+D274+D275+D276+D279+D280+D281+D282+D283+D286+D287+D288+D289+D293+D294+D295)/20</f>
        <v>915.41759999999999</v>
      </c>
      <c r="E296" s="231">
        <f>(E267+E268+E269+E272+E273+E274+E275+E276+E279+E280+E281+E282+E283+E286+E287+E288+E289+E293+E294+E295)/20</f>
        <v>915.87545000000011</v>
      </c>
      <c r="F296" s="231">
        <f>(F267+F268+F269+F272+F273+F274+F275+F276+F279+F280+F281+F282+F283+F286+F287+F288+F289+F293+F294+F295)/20</f>
        <v>1253.8255499999998</v>
      </c>
      <c r="G296" s="231">
        <f>(G267+G268+G269+G272+G273+G274+G275+G276+G279+G280+G281+G282+G283+G286+G287+G288+G289+G293+G294+G295)/20</f>
        <v>1254.4089300000003</v>
      </c>
      <c r="H296" s="231">
        <f t="shared" si="8"/>
        <v>881.35599999999999</v>
      </c>
      <c r="I296" s="231">
        <f t="shared" si="8"/>
        <v>881.79700000000003</v>
      </c>
      <c r="J296" s="231">
        <f>(J267+J268+J269+J272+J273+J274+J275+J276+J279+J280+J281+J282+J283+J286+J287+J288+J289+J293+J294+J295)/20</f>
        <v>838.93545000000017</v>
      </c>
      <c r="K296" s="231">
        <f>(K267+K268+K269+K272+K273+K274+K275+K276+K279+K280+K281+K282+K283+K286+K287+K288+K289+K293+K294+K295)/20</f>
        <v>839.35510000000011</v>
      </c>
      <c r="L296" s="231">
        <f t="shared" si="8"/>
        <v>140.46799999999999</v>
      </c>
      <c r="M296" s="231">
        <f t="shared" si="8"/>
        <v>140.53800000000001</v>
      </c>
      <c r="N296" s="231">
        <f>(N267+N268+N269+N272+N273+N274+N275+N276+N279+N280+N281+N282+N283+N286+N287+N288+N289+N293+N294+N295)/20</f>
        <v>98.700649999999996</v>
      </c>
      <c r="O296" s="231">
        <f>(O267+O268+O269+O272+O273+O274+O275+O276+O279+O280+O281+O282+O283+O286+O287+O288+O289+O293+O294+O295)/20</f>
        <v>98.750049999999987</v>
      </c>
      <c r="P296" s="231">
        <f>(P267+P268+P269+P272+P273+P274+P275+P276+P279+P280+P281+P282+P283+P286+P287+P288+P289+P293+P294+P295)/20</f>
        <v>122.69380000000001</v>
      </c>
      <c r="Q296" s="231">
        <f>(Q267+Q268+Q269+Q272+Q273+Q274+Q275+Q276+Q279+Q280+Q281+Q282+Q283+Q286+Q287+Q288+Q289+Q293+Q294+Q295)/20</f>
        <v>122.75515</v>
      </c>
      <c r="R296" s="231">
        <f t="shared" si="8"/>
        <v>9.6609999999999996</v>
      </c>
      <c r="S296" s="231">
        <f t="shared" si="8"/>
        <v>9.6660000000000004</v>
      </c>
      <c r="T296" s="231">
        <f t="shared" si="8"/>
        <v>0</v>
      </c>
      <c r="U296" s="231">
        <f t="shared" si="8"/>
        <v>0</v>
      </c>
      <c r="V296" s="231">
        <f t="shared" si="8"/>
        <v>0</v>
      </c>
      <c r="W296" s="231">
        <f t="shared" si="8"/>
        <v>0</v>
      </c>
      <c r="X296" s="231">
        <f>(X267+X268+X269+X272+X273+X274+X275+X276+X279+X280+X281+X282+X283+X286+X287+X288+X289+X293+X294+X295)/20</f>
        <v>1147.1561000000002</v>
      </c>
      <c r="Y296" s="231">
        <f>(Y267+Y268+Y269+Y272+Y273+Y274+Y275+Y276+Y279+Y280+Y281+Y282+Y283+Y286+Y287+Y288+Y289+Y293+Y294+Y295)/20</f>
        <v>1147.7299499999999</v>
      </c>
      <c r="Z296" s="231">
        <f t="shared" si="8"/>
        <v>0</v>
      </c>
      <c r="AA296" s="231">
        <f t="shared" si="8"/>
        <v>0</v>
      </c>
    </row>
    <row r="297" spans="1:27" ht="24.95" customHeight="1">
      <c r="A297" s="209" t="s">
        <v>552</v>
      </c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</row>
    <row r="298" spans="1:27" ht="24.95" customHeight="1">
      <c r="A298" s="31" t="s">
        <v>67</v>
      </c>
      <c r="B298" s="19">
        <v>1164</v>
      </c>
      <c r="C298" s="19">
        <v>1166</v>
      </c>
      <c r="D298" s="32">
        <v>1299.79</v>
      </c>
      <c r="E298" s="32">
        <v>1300.44</v>
      </c>
      <c r="F298" s="32">
        <v>1763.742</v>
      </c>
      <c r="G298" s="32">
        <v>1764.624</v>
      </c>
      <c r="H298" s="32">
        <v>880.09100000000001</v>
      </c>
      <c r="I298" s="32">
        <v>880.53200000000004</v>
      </c>
      <c r="J298" s="32">
        <v>1191.3889999999999</v>
      </c>
      <c r="K298" s="32">
        <v>1191.9849999999999</v>
      </c>
      <c r="L298" s="32">
        <v>138.99799999999999</v>
      </c>
      <c r="M298" s="32">
        <v>139.06800000000001</v>
      </c>
      <c r="N298" s="32">
        <v>137.44900000000001</v>
      </c>
      <c r="O298" s="32">
        <v>137.518</v>
      </c>
      <c r="P298" s="32">
        <v>174.22399999999999</v>
      </c>
      <c r="Q298" s="32">
        <v>174.31100000000001</v>
      </c>
      <c r="R298" s="32">
        <v>9.6959999999999997</v>
      </c>
      <c r="S298" s="32">
        <v>9.6999999999999993</v>
      </c>
      <c r="T298" s="19">
        <v>0</v>
      </c>
      <c r="U298" s="19">
        <v>0</v>
      </c>
      <c r="V298" s="32">
        <v>1651.902</v>
      </c>
      <c r="W298" s="32">
        <v>1652.729</v>
      </c>
      <c r="X298" s="32">
        <v>1631.9449999999999</v>
      </c>
      <c r="Y298" s="32">
        <v>1632.761</v>
      </c>
      <c r="Z298" s="19">
        <v>0</v>
      </c>
      <c r="AA298" s="19">
        <v>0</v>
      </c>
    </row>
    <row r="299" spans="1:27" ht="24.95" customHeight="1">
      <c r="A299" s="31" t="s">
        <v>27</v>
      </c>
      <c r="B299" s="19"/>
      <c r="C299" s="19"/>
      <c r="D299" s="173"/>
      <c r="E299" s="173"/>
      <c r="F299" s="173"/>
      <c r="G299" s="173"/>
      <c r="H299" s="173"/>
      <c r="I299" s="173"/>
      <c r="J299" s="173"/>
      <c r="K299" s="173"/>
      <c r="L299" s="173"/>
      <c r="M299" s="173"/>
      <c r="N299" s="173"/>
      <c r="O299" s="173"/>
      <c r="P299" s="173"/>
      <c r="Q299" s="173"/>
      <c r="R299" s="173"/>
      <c r="S299" s="173"/>
      <c r="T299" s="173"/>
      <c r="U299" s="173"/>
      <c r="V299" s="173"/>
      <c r="W299" s="173"/>
      <c r="X299" s="173"/>
      <c r="Y299" s="173"/>
      <c r="Z299" s="173"/>
      <c r="AA299" s="173"/>
    </row>
    <row r="300" spans="1:27" ht="24.95" customHeight="1">
      <c r="A300" s="31" t="s">
        <v>28</v>
      </c>
      <c r="B300" s="19"/>
      <c r="C300" s="19"/>
      <c r="D300" s="173"/>
      <c r="E300" s="173"/>
      <c r="F300" s="173"/>
      <c r="G300" s="173"/>
      <c r="H300" s="173"/>
      <c r="I300" s="173"/>
      <c r="J300" s="173"/>
      <c r="K300" s="173"/>
      <c r="L300" s="173"/>
      <c r="M300" s="173"/>
      <c r="N300" s="173"/>
      <c r="O300" s="173"/>
      <c r="P300" s="173"/>
      <c r="Q300" s="173"/>
      <c r="R300" s="173"/>
      <c r="S300" s="173"/>
      <c r="T300" s="173"/>
      <c r="U300" s="173"/>
      <c r="V300" s="173"/>
      <c r="W300" s="173"/>
      <c r="X300" s="173"/>
      <c r="Y300" s="173"/>
      <c r="Z300" s="173"/>
      <c r="AA300" s="173"/>
    </row>
    <row r="301" spans="1:27" ht="24.95" customHeight="1">
      <c r="A301" s="31" t="s">
        <v>29</v>
      </c>
      <c r="B301" s="19">
        <v>1164</v>
      </c>
      <c r="C301" s="19">
        <v>1166</v>
      </c>
      <c r="D301" s="19">
        <v>1300.605</v>
      </c>
      <c r="E301" s="19">
        <v>1301.2560000000001</v>
      </c>
      <c r="F301" s="19">
        <v>1765.49</v>
      </c>
      <c r="G301" s="19">
        <v>1766.373</v>
      </c>
      <c r="H301" s="19">
        <v>0</v>
      </c>
      <c r="I301" s="19">
        <v>0</v>
      </c>
      <c r="J301" s="19">
        <v>1190.173</v>
      </c>
      <c r="K301" s="19">
        <v>1190.768</v>
      </c>
      <c r="L301" s="19">
        <v>138.82300000000001</v>
      </c>
      <c r="M301" s="19">
        <v>138.892</v>
      </c>
      <c r="N301" s="19">
        <v>138.179</v>
      </c>
      <c r="O301" s="19">
        <v>138.24799999999999</v>
      </c>
      <c r="P301" s="19">
        <v>174.34899999999999</v>
      </c>
      <c r="Q301" s="19">
        <v>174.43600000000001</v>
      </c>
      <c r="R301" s="19">
        <v>9.7240000000000002</v>
      </c>
      <c r="S301" s="19">
        <v>9.7289999999999992</v>
      </c>
      <c r="T301" s="19">
        <v>0</v>
      </c>
      <c r="U301" s="19">
        <v>0</v>
      </c>
      <c r="V301" s="32">
        <v>1655.8920000000001</v>
      </c>
      <c r="W301" s="32">
        <v>1656.721</v>
      </c>
      <c r="X301" s="19">
        <v>1632.703</v>
      </c>
      <c r="Y301" s="19">
        <v>1633.519</v>
      </c>
      <c r="Z301" s="19">
        <v>0</v>
      </c>
      <c r="AA301" s="19">
        <v>0</v>
      </c>
    </row>
    <row r="302" spans="1:27" ht="24.95" customHeight="1">
      <c r="A302" s="31" t="s">
        <v>30</v>
      </c>
      <c r="B302" s="19">
        <v>1164</v>
      </c>
      <c r="C302" s="19">
        <v>1166</v>
      </c>
      <c r="D302" s="19">
        <v>1309.463</v>
      </c>
      <c r="E302" s="19">
        <v>1310.1179999999999</v>
      </c>
      <c r="F302" s="19">
        <v>1770.385</v>
      </c>
      <c r="G302" s="19">
        <v>1771.271</v>
      </c>
      <c r="H302" s="32">
        <v>890.65099999999995</v>
      </c>
      <c r="I302" s="32">
        <v>891.09699999999998</v>
      </c>
      <c r="J302" s="19">
        <v>1199.1120000000001</v>
      </c>
      <c r="K302" s="19">
        <v>1199.712</v>
      </c>
      <c r="L302" s="19">
        <v>140.11600000000001</v>
      </c>
      <c r="M302" s="19">
        <v>140.18600000000001</v>
      </c>
      <c r="N302" s="19">
        <v>139.49700000000001</v>
      </c>
      <c r="O302" s="19">
        <v>139.56700000000001</v>
      </c>
      <c r="P302" s="19">
        <v>175.52</v>
      </c>
      <c r="Q302" s="19">
        <v>175.608</v>
      </c>
      <c r="R302" s="19">
        <v>9.7119999999999997</v>
      </c>
      <c r="S302" s="19">
        <v>9.7170000000000005</v>
      </c>
      <c r="T302" s="19">
        <v>0</v>
      </c>
      <c r="U302" s="19">
        <v>0</v>
      </c>
      <c r="V302" s="19">
        <v>0</v>
      </c>
      <c r="W302" s="19">
        <v>0</v>
      </c>
      <c r="X302" s="19">
        <v>1637.259</v>
      </c>
      <c r="Y302" s="19">
        <v>1638.078</v>
      </c>
      <c r="Z302" s="19">
        <v>0</v>
      </c>
      <c r="AA302" s="19">
        <v>0</v>
      </c>
    </row>
    <row r="303" spans="1:27" ht="24.95" customHeight="1">
      <c r="A303" s="31" t="s">
        <v>31</v>
      </c>
      <c r="B303" s="19">
        <v>1164</v>
      </c>
      <c r="C303" s="19">
        <v>1166</v>
      </c>
      <c r="D303" s="19">
        <v>1308.0640000000001</v>
      </c>
      <c r="E303" s="19">
        <v>1308.7180000000001</v>
      </c>
      <c r="F303" s="19">
        <v>1767.1220000000001</v>
      </c>
      <c r="G303" s="19">
        <v>1768.0060000000001</v>
      </c>
      <c r="H303" s="19">
        <v>892.62900000000002</v>
      </c>
      <c r="I303" s="19">
        <v>893.07600000000002</v>
      </c>
      <c r="J303" s="19">
        <v>1195.5450000000001</v>
      </c>
      <c r="K303" s="19">
        <v>1196.143</v>
      </c>
      <c r="L303" s="19">
        <v>140.02699999999999</v>
      </c>
      <c r="M303" s="19">
        <v>140.09700000000001</v>
      </c>
      <c r="N303" s="19">
        <v>139.50399999999999</v>
      </c>
      <c r="O303" s="19">
        <v>139.57400000000001</v>
      </c>
      <c r="P303" s="19">
        <v>175.31700000000001</v>
      </c>
      <c r="Q303" s="19">
        <v>175.404</v>
      </c>
      <c r="R303" s="19">
        <v>9.6739999999999995</v>
      </c>
      <c r="S303" s="19">
        <v>9.6790000000000003</v>
      </c>
      <c r="T303" s="19">
        <v>0</v>
      </c>
      <c r="U303" s="19">
        <v>0</v>
      </c>
      <c r="V303" s="32">
        <v>830.94200000000001</v>
      </c>
      <c r="W303" s="32">
        <v>831.35799999999995</v>
      </c>
      <c r="X303" s="19">
        <v>1635.4059999999999</v>
      </c>
      <c r="Y303" s="19">
        <v>1636.2239999999999</v>
      </c>
      <c r="Z303" s="19">
        <v>0</v>
      </c>
      <c r="AA303" s="19">
        <v>0</v>
      </c>
    </row>
    <row r="304" spans="1:27" ht="24.95" customHeight="1">
      <c r="A304" s="31" t="s">
        <v>32</v>
      </c>
      <c r="B304" s="19">
        <v>1164</v>
      </c>
      <c r="C304" s="19">
        <v>1166</v>
      </c>
      <c r="D304" s="19">
        <v>1312.9590000000001</v>
      </c>
      <c r="E304" s="19">
        <v>1313.616</v>
      </c>
      <c r="F304" s="19">
        <v>1784.6030000000001</v>
      </c>
      <c r="G304" s="19">
        <v>1785.4960000000001</v>
      </c>
      <c r="H304" s="19">
        <v>893.99900000000002</v>
      </c>
      <c r="I304" s="19">
        <v>894.44600000000003</v>
      </c>
      <c r="J304" s="19">
        <v>1204.69</v>
      </c>
      <c r="K304" s="19">
        <v>1205.2929999999999</v>
      </c>
      <c r="L304" s="19">
        <v>141.09800000000001</v>
      </c>
      <c r="M304" s="19">
        <v>141.16900000000001</v>
      </c>
      <c r="N304" s="19">
        <v>141.82</v>
      </c>
      <c r="O304" s="19">
        <v>141.89099999999999</v>
      </c>
      <c r="P304" s="19">
        <v>175.965</v>
      </c>
      <c r="Q304" s="19">
        <v>176.053</v>
      </c>
      <c r="R304" s="19">
        <v>9.7170000000000005</v>
      </c>
      <c r="S304" s="19">
        <v>9.7219999999999995</v>
      </c>
      <c r="T304" s="19">
        <v>0</v>
      </c>
      <c r="U304" s="19">
        <v>0</v>
      </c>
      <c r="V304" s="32">
        <v>836.53599999999994</v>
      </c>
      <c r="W304" s="32">
        <v>836.95500000000004</v>
      </c>
      <c r="X304" s="19">
        <v>1639.614</v>
      </c>
      <c r="Y304" s="19">
        <v>1640.434</v>
      </c>
      <c r="Z304" s="19">
        <v>0</v>
      </c>
      <c r="AA304" s="19">
        <v>0</v>
      </c>
    </row>
    <row r="305" spans="1:27" ht="24.95" customHeight="1">
      <c r="A305" s="31" t="s">
        <v>33</v>
      </c>
      <c r="B305" s="19">
        <v>1164</v>
      </c>
      <c r="C305" s="19">
        <v>1166</v>
      </c>
      <c r="D305" s="19">
        <v>1311.56</v>
      </c>
      <c r="E305" s="19">
        <v>1312.2159999999999</v>
      </c>
      <c r="F305" s="19">
        <v>1788.2159999999999</v>
      </c>
      <c r="G305" s="19">
        <v>1789.11</v>
      </c>
      <c r="H305" s="19">
        <v>895.23500000000001</v>
      </c>
      <c r="I305" s="19">
        <v>895.68299999999999</v>
      </c>
      <c r="J305" s="19">
        <v>1204.441</v>
      </c>
      <c r="K305" s="19">
        <v>1205.0429999999999</v>
      </c>
      <c r="L305" s="19">
        <v>141.80199999999999</v>
      </c>
      <c r="M305" s="19">
        <v>141.87299999999999</v>
      </c>
      <c r="N305" s="19">
        <v>142.27500000000001</v>
      </c>
      <c r="O305" s="19">
        <v>142.346</v>
      </c>
      <c r="P305" s="19">
        <v>175.78700000000001</v>
      </c>
      <c r="Q305" s="19">
        <v>175.875</v>
      </c>
      <c r="R305" s="19">
        <v>9.7100000000000009</v>
      </c>
      <c r="S305" s="19">
        <v>9.7149999999999999</v>
      </c>
      <c r="T305" s="19">
        <v>0</v>
      </c>
      <c r="U305" s="19">
        <v>0</v>
      </c>
      <c r="V305" s="32">
        <v>835.95399999999995</v>
      </c>
      <c r="W305" s="32">
        <v>836.37199999999996</v>
      </c>
      <c r="X305" s="19">
        <v>1642.1079999999999</v>
      </c>
      <c r="Y305" s="19">
        <v>1642.9290000000001</v>
      </c>
      <c r="Z305" s="19">
        <v>0</v>
      </c>
      <c r="AA305" s="19">
        <v>0</v>
      </c>
    </row>
    <row r="306" spans="1:27" ht="24.95" customHeight="1">
      <c r="A306" s="31" t="s">
        <v>34</v>
      </c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32"/>
      <c r="U306" s="32"/>
      <c r="V306" s="32"/>
      <c r="W306" s="32"/>
      <c r="X306" s="19"/>
      <c r="Y306" s="19"/>
      <c r="Z306" s="19"/>
      <c r="AA306" s="19"/>
    </row>
    <row r="307" spans="1:27" ht="24.95" customHeight="1">
      <c r="A307" s="31" t="s">
        <v>35</v>
      </c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32"/>
      <c r="U307" s="32"/>
      <c r="V307" s="32"/>
      <c r="W307" s="32"/>
      <c r="X307" s="19"/>
      <c r="Y307" s="19"/>
      <c r="Z307" s="19"/>
      <c r="AA307" s="19"/>
    </row>
    <row r="308" spans="1:27" ht="24.95" customHeight="1">
      <c r="A308" s="31" t="s">
        <v>36</v>
      </c>
      <c r="B308" s="19">
        <v>1164</v>
      </c>
      <c r="C308" s="19">
        <v>1166</v>
      </c>
      <c r="D308" s="19">
        <v>1324.1469999999999</v>
      </c>
      <c r="E308" s="19">
        <v>1324.809</v>
      </c>
      <c r="F308" s="19">
        <v>1787.5170000000001</v>
      </c>
      <c r="G308" s="19">
        <v>1788.4110000000001</v>
      </c>
      <c r="H308" s="19">
        <v>900.21400000000006</v>
      </c>
      <c r="I308" s="19">
        <v>900.66399999999999</v>
      </c>
      <c r="J308" s="19">
        <v>1213.3440000000001</v>
      </c>
      <c r="K308" s="19">
        <v>1213.951</v>
      </c>
      <c r="L308" s="19">
        <v>141.78899999999999</v>
      </c>
      <c r="M308" s="19">
        <v>141.86000000000001</v>
      </c>
      <c r="N308" s="19">
        <v>144.09399999999999</v>
      </c>
      <c r="O308" s="19">
        <v>144.166</v>
      </c>
      <c r="P308" s="19">
        <v>177.501</v>
      </c>
      <c r="Q308" s="19">
        <v>177.59</v>
      </c>
      <c r="R308" s="19">
        <v>9.7140000000000004</v>
      </c>
      <c r="S308" s="19">
        <v>9.7189999999999994</v>
      </c>
      <c r="T308" s="19">
        <v>0</v>
      </c>
      <c r="U308" s="19">
        <v>0</v>
      </c>
      <c r="V308" s="32">
        <v>848.89</v>
      </c>
      <c r="W308" s="32">
        <v>849.31399999999996</v>
      </c>
      <c r="X308" s="19">
        <v>1644.951</v>
      </c>
      <c r="Y308" s="19">
        <v>1645.7739999999999</v>
      </c>
      <c r="Z308" s="19">
        <v>0</v>
      </c>
      <c r="AA308" s="19">
        <v>0</v>
      </c>
    </row>
    <row r="309" spans="1:27" ht="24.95" customHeight="1">
      <c r="A309" s="31" t="s">
        <v>37</v>
      </c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32"/>
      <c r="U309" s="32"/>
      <c r="V309" s="32"/>
      <c r="W309" s="32"/>
      <c r="X309" s="19"/>
      <c r="Y309" s="19"/>
      <c r="Z309" s="19"/>
      <c r="AA309" s="19"/>
    </row>
    <row r="310" spans="1:27" ht="24.95" customHeight="1">
      <c r="A310" s="31" t="s">
        <v>38</v>
      </c>
      <c r="B310" s="19">
        <v>1164</v>
      </c>
      <c r="C310" s="19">
        <v>1166</v>
      </c>
      <c r="D310" s="19">
        <v>1325.5450000000001</v>
      </c>
      <c r="E310" s="19">
        <v>1326.2080000000001</v>
      </c>
      <c r="F310" s="19">
        <v>1776.4449999999999</v>
      </c>
      <c r="G310" s="19">
        <v>1777.3340000000001</v>
      </c>
      <c r="H310" s="19">
        <v>897.44100000000003</v>
      </c>
      <c r="I310" s="19">
        <v>897.89</v>
      </c>
      <c r="J310" s="19">
        <v>1214.1030000000001</v>
      </c>
      <c r="K310" s="19">
        <v>1214.71</v>
      </c>
      <c r="L310" s="19">
        <v>143.29</v>
      </c>
      <c r="M310" s="19">
        <v>143.36099999999999</v>
      </c>
      <c r="N310" s="19">
        <v>143.00800000000001</v>
      </c>
      <c r="O310" s="19">
        <v>143.08000000000001</v>
      </c>
      <c r="P310" s="19">
        <v>177.66900000000001</v>
      </c>
      <c r="Q310" s="19">
        <v>177.75700000000001</v>
      </c>
      <c r="R310" s="19">
        <v>9.7240000000000002</v>
      </c>
      <c r="S310" s="19">
        <v>9.7289999999999992</v>
      </c>
      <c r="T310" s="19">
        <v>0</v>
      </c>
      <c r="U310" s="19">
        <v>0</v>
      </c>
      <c r="V310" s="32">
        <v>852.61900000000003</v>
      </c>
      <c r="W310" s="32">
        <v>853.04600000000005</v>
      </c>
      <c r="X310" s="19">
        <v>1645.126</v>
      </c>
      <c r="Y310" s="19">
        <v>1645.9490000000001</v>
      </c>
      <c r="Z310" s="19">
        <v>0</v>
      </c>
      <c r="AA310" s="19">
        <v>0</v>
      </c>
    </row>
    <row r="311" spans="1:27" ht="24.95" customHeight="1">
      <c r="A311" s="31" t="s">
        <v>39</v>
      </c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32"/>
      <c r="U311" s="32"/>
      <c r="V311" s="32"/>
      <c r="W311" s="32"/>
      <c r="X311" s="19"/>
      <c r="Y311" s="19"/>
      <c r="Z311" s="19"/>
      <c r="AA311" s="19"/>
    </row>
    <row r="312" spans="1:27" ht="24.95" customHeight="1">
      <c r="A312" s="31" t="s">
        <v>40</v>
      </c>
      <c r="B312" s="19">
        <v>1164</v>
      </c>
      <c r="C312" s="19">
        <v>1166</v>
      </c>
      <c r="D312" s="19">
        <v>1333.1210000000001</v>
      </c>
      <c r="E312" s="19">
        <v>1333.787</v>
      </c>
      <c r="F312" s="19">
        <v>1804.8810000000001</v>
      </c>
      <c r="G312" s="19">
        <v>1805.7840000000001</v>
      </c>
      <c r="H312" s="19">
        <v>903.14400000000001</v>
      </c>
      <c r="I312" s="19">
        <v>903.596</v>
      </c>
      <c r="J312" s="19">
        <v>1225.723</v>
      </c>
      <c r="K312" s="19">
        <v>1226.336</v>
      </c>
      <c r="L312" s="19">
        <v>143.60900000000001</v>
      </c>
      <c r="M312" s="19">
        <v>143.68100000000001</v>
      </c>
      <c r="N312" s="19">
        <v>144.63800000000001</v>
      </c>
      <c r="O312" s="19">
        <v>144.71</v>
      </c>
      <c r="P312" s="19">
        <v>178.67400000000001</v>
      </c>
      <c r="Q312" s="19">
        <v>178.76300000000001</v>
      </c>
      <c r="R312" s="19">
        <v>9.7949999999999999</v>
      </c>
      <c r="S312" s="19">
        <v>9.8000000000000007</v>
      </c>
      <c r="T312" s="19">
        <v>0</v>
      </c>
      <c r="U312" s="19">
        <v>0</v>
      </c>
      <c r="V312" s="32">
        <v>852.85199999999998</v>
      </c>
      <c r="W312" s="32">
        <v>853.279</v>
      </c>
      <c r="X312" s="19">
        <v>1652.4680000000001</v>
      </c>
      <c r="Y312" s="19">
        <v>1653.2950000000001</v>
      </c>
      <c r="Z312" s="19">
        <v>0</v>
      </c>
      <c r="AA312" s="19">
        <v>0</v>
      </c>
    </row>
    <row r="313" spans="1:27" ht="24.95" customHeight="1">
      <c r="A313" s="31" t="s">
        <v>41</v>
      </c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32"/>
      <c r="U313" s="32"/>
      <c r="V313" s="32"/>
      <c r="W313" s="32"/>
      <c r="X313" s="19"/>
      <c r="Y313" s="19"/>
      <c r="Z313" s="19"/>
      <c r="AA313" s="19"/>
    </row>
    <row r="314" spans="1:27" ht="24.95" customHeight="1">
      <c r="A314" s="31" t="s">
        <v>42</v>
      </c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32"/>
      <c r="U314" s="32"/>
      <c r="V314" s="32"/>
      <c r="W314" s="32"/>
      <c r="X314" s="19"/>
      <c r="Y314" s="19"/>
      <c r="Z314" s="19"/>
      <c r="AA314" s="19"/>
    </row>
    <row r="315" spans="1:27" ht="24.95" customHeight="1">
      <c r="A315" s="31" t="s">
        <v>43</v>
      </c>
      <c r="B315" s="19">
        <v>1164</v>
      </c>
      <c r="C315" s="19">
        <v>1166</v>
      </c>
      <c r="D315" s="19">
        <v>1323.914</v>
      </c>
      <c r="E315" s="19">
        <v>1324.576</v>
      </c>
      <c r="F315" s="19">
        <v>1800.453</v>
      </c>
      <c r="G315" s="19">
        <v>1801.3530000000001</v>
      </c>
      <c r="H315" s="19">
        <v>901.11900000000003</v>
      </c>
      <c r="I315" s="19">
        <v>901.57</v>
      </c>
      <c r="J315" s="19">
        <v>1221.0989999999999</v>
      </c>
      <c r="K315" s="19">
        <v>1221.71</v>
      </c>
      <c r="L315" s="19">
        <v>141.46299999999999</v>
      </c>
      <c r="M315" s="19">
        <v>141.53399999999999</v>
      </c>
      <c r="N315" s="19">
        <v>143.89599999999999</v>
      </c>
      <c r="O315" s="19">
        <v>143.96799999999999</v>
      </c>
      <c r="P315" s="19">
        <v>177.476</v>
      </c>
      <c r="Q315" s="19">
        <v>177.565</v>
      </c>
      <c r="R315" s="19">
        <v>9.7870000000000008</v>
      </c>
      <c r="S315" s="19">
        <v>9.7919999999999998</v>
      </c>
      <c r="T315" s="19">
        <v>0</v>
      </c>
      <c r="U315" s="19">
        <v>0</v>
      </c>
      <c r="V315" s="32">
        <v>848.42399999999998</v>
      </c>
      <c r="W315" s="32">
        <v>848.84799999999996</v>
      </c>
      <c r="X315" s="19">
        <v>1646.6759999999999</v>
      </c>
      <c r="Y315" s="19">
        <v>1647.5</v>
      </c>
      <c r="Z315" s="19">
        <v>0</v>
      </c>
      <c r="AA315" s="19">
        <v>0</v>
      </c>
    </row>
    <row r="316" spans="1:27" ht="24.95" customHeight="1">
      <c r="A316" s="31" t="s">
        <v>44</v>
      </c>
      <c r="B316" s="19">
        <v>1164</v>
      </c>
      <c r="C316" s="19">
        <v>1166</v>
      </c>
      <c r="D316" s="19">
        <v>1320.7670000000001</v>
      </c>
      <c r="E316" s="19">
        <v>1321.4280000000001</v>
      </c>
      <c r="F316" s="19">
        <v>1805.6969999999999</v>
      </c>
      <c r="G316" s="19">
        <v>1806.6</v>
      </c>
      <c r="H316" s="19">
        <v>896.61300000000006</v>
      </c>
      <c r="I316" s="19">
        <v>897.06100000000004</v>
      </c>
      <c r="J316" s="19">
        <v>1218.8</v>
      </c>
      <c r="K316" s="19">
        <v>1219.4100000000001</v>
      </c>
      <c r="L316" s="19">
        <v>141.31899999999999</v>
      </c>
      <c r="M316" s="19">
        <v>141.38999999999999</v>
      </c>
      <c r="N316" s="19">
        <v>143.79499999999999</v>
      </c>
      <c r="O316" s="19">
        <v>143.86699999999999</v>
      </c>
      <c r="P316" s="19">
        <v>177.06700000000001</v>
      </c>
      <c r="Q316" s="19">
        <v>177.155</v>
      </c>
      <c r="R316" s="19">
        <v>9.7680000000000007</v>
      </c>
      <c r="S316" s="19">
        <v>9.7729999999999997</v>
      </c>
      <c r="T316" s="19">
        <v>0</v>
      </c>
      <c r="U316" s="19">
        <v>0</v>
      </c>
      <c r="V316" s="32">
        <v>847.84100000000001</v>
      </c>
      <c r="W316" s="32">
        <v>848.26499999999999</v>
      </c>
      <c r="X316" s="19">
        <v>1645.779</v>
      </c>
      <c r="Y316" s="19">
        <v>1646.6020000000001</v>
      </c>
      <c r="Z316" s="19">
        <v>0</v>
      </c>
      <c r="AA316" s="19">
        <v>0</v>
      </c>
    </row>
    <row r="317" spans="1:27" ht="24.95" customHeight="1">
      <c r="A317" s="31" t="s">
        <v>45</v>
      </c>
      <c r="B317" s="19">
        <v>1164</v>
      </c>
      <c r="C317" s="19">
        <v>1166</v>
      </c>
      <c r="D317" s="19">
        <v>1325.4290000000001</v>
      </c>
      <c r="E317" s="19">
        <v>1326.0920000000001</v>
      </c>
      <c r="F317" s="19">
        <v>1804.066</v>
      </c>
      <c r="G317" s="19">
        <v>1804.9680000000001</v>
      </c>
      <c r="H317" s="19">
        <v>898.27099999999996</v>
      </c>
      <c r="I317" s="19">
        <v>898.721</v>
      </c>
      <c r="J317" s="19">
        <v>1225.8510000000001</v>
      </c>
      <c r="K317" s="19">
        <v>1226.4649999999999</v>
      </c>
      <c r="L317" s="19">
        <v>140.79300000000001</v>
      </c>
      <c r="M317" s="19">
        <v>140.864</v>
      </c>
      <c r="N317" s="19">
        <v>143.51499999999999</v>
      </c>
      <c r="O317" s="19">
        <v>143.58699999999999</v>
      </c>
      <c r="P317" s="19">
        <v>177.679</v>
      </c>
      <c r="Q317" s="19">
        <v>177.768</v>
      </c>
      <c r="R317" s="19">
        <v>9.7520000000000007</v>
      </c>
      <c r="S317" s="19">
        <v>9.7569999999999997</v>
      </c>
      <c r="T317" s="19">
        <v>0</v>
      </c>
      <c r="U317" s="19">
        <v>0</v>
      </c>
      <c r="V317" s="32">
        <v>847.25800000000004</v>
      </c>
      <c r="W317" s="32">
        <v>847.68200000000002</v>
      </c>
      <c r="X317" s="19">
        <v>1648.3889999999999</v>
      </c>
      <c r="Y317" s="19">
        <v>1649.2139999999999</v>
      </c>
      <c r="Z317" s="19">
        <v>0</v>
      </c>
      <c r="AA317" s="19">
        <v>0</v>
      </c>
    </row>
    <row r="318" spans="1:27" ht="24.95" customHeight="1">
      <c r="A318" s="31" t="s">
        <v>46</v>
      </c>
      <c r="B318" s="19">
        <v>1164</v>
      </c>
      <c r="C318" s="19">
        <v>1166</v>
      </c>
      <c r="D318" s="19">
        <v>1323.2139999999999</v>
      </c>
      <c r="E318" s="19">
        <v>1323.876</v>
      </c>
      <c r="F318" s="19">
        <v>1800.8019999999999</v>
      </c>
      <c r="G318" s="19">
        <v>1801.703</v>
      </c>
      <c r="H318" s="19">
        <v>888.54600000000005</v>
      </c>
      <c r="I318" s="19">
        <v>888.99099999999999</v>
      </c>
      <c r="J318" s="19">
        <v>1216.383</v>
      </c>
      <c r="K318" s="19">
        <v>1216.992</v>
      </c>
      <c r="L318" s="19">
        <v>140.36799999999999</v>
      </c>
      <c r="M318" s="19">
        <v>140.43799999999999</v>
      </c>
      <c r="N318" s="19">
        <v>142.857</v>
      </c>
      <c r="O318" s="19">
        <v>142.929</v>
      </c>
      <c r="P318" s="19">
        <v>177.38499999999999</v>
      </c>
      <c r="Q318" s="19">
        <v>177.47300000000001</v>
      </c>
      <c r="R318" s="19">
        <v>9.7200000000000006</v>
      </c>
      <c r="S318" s="19">
        <v>9.7249999999999996</v>
      </c>
      <c r="T318" s="19">
        <v>0</v>
      </c>
      <c r="U318" s="19">
        <v>0</v>
      </c>
      <c r="V318" s="32">
        <v>847.72400000000005</v>
      </c>
      <c r="W318" s="32">
        <v>848.14800000000002</v>
      </c>
      <c r="X318" s="19">
        <v>1646.5360000000001</v>
      </c>
      <c r="Y318" s="19">
        <v>1647.36</v>
      </c>
      <c r="Z318" s="19">
        <v>0</v>
      </c>
      <c r="AA318" s="19">
        <v>0</v>
      </c>
    </row>
    <row r="319" spans="1:27" ht="24.95" customHeight="1">
      <c r="A319" s="31" t="s">
        <v>47</v>
      </c>
      <c r="B319" s="19">
        <v>1164</v>
      </c>
      <c r="C319" s="19">
        <v>1166</v>
      </c>
      <c r="D319" s="19">
        <v>1318.4359999999999</v>
      </c>
      <c r="E319" s="19">
        <v>1319.096</v>
      </c>
      <c r="F319" s="19">
        <v>1803.9490000000001</v>
      </c>
      <c r="G319" s="19">
        <v>1804.8510000000001</v>
      </c>
      <c r="H319" s="19">
        <v>890.447</v>
      </c>
      <c r="I319" s="19">
        <v>890.89200000000005</v>
      </c>
      <c r="J319" s="19">
        <v>1211.075</v>
      </c>
      <c r="K319" s="19">
        <v>1211.68</v>
      </c>
      <c r="L319" s="19">
        <v>139.93100000000001</v>
      </c>
      <c r="M319" s="19">
        <v>140.001</v>
      </c>
      <c r="N319" s="19">
        <v>142.166</v>
      </c>
      <c r="O319" s="19">
        <v>142.23699999999999</v>
      </c>
      <c r="P319" s="19">
        <v>176.744</v>
      </c>
      <c r="Q319" s="19">
        <v>176.833</v>
      </c>
      <c r="R319" s="19">
        <v>9.7200000000000006</v>
      </c>
      <c r="S319" s="19">
        <v>9.7249999999999996</v>
      </c>
      <c r="T319" s="19">
        <v>0</v>
      </c>
      <c r="U319" s="19">
        <v>0</v>
      </c>
      <c r="V319" s="32">
        <v>839.45</v>
      </c>
      <c r="W319" s="32">
        <v>839.87</v>
      </c>
      <c r="X319" s="19">
        <v>1644.9860000000001</v>
      </c>
      <c r="Y319" s="19">
        <v>1645.809</v>
      </c>
      <c r="Z319" s="19">
        <v>0</v>
      </c>
      <c r="AA319" s="19">
        <v>0</v>
      </c>
    </row>
    <row r="320" spans="1:27" ht="24.95" customHeight="1">
      <c r="A320" s="31" t="s">
        <v>48</v>
      </c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32"/>
      <c r="U320" s="32"/>
      <c r="V320" s="32"/>
      <c r="W320" s="32"/>
      <c r="X320" s="19"/>
      <c r="Y320" s="19"/>
      <c r="Z320" s="19"/>
      <c r="AA320" s="19"/>
    </row>
    <row r="321" spans="1:27" ht="24.95" customHeight="1">
      <c r="A321" s="31" t="s">
        <v>49</v>
      </c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32"/>
      <c r="U321" s="32"/>
      <c r="V321" s="32"/>
      <c r="W321" s="32"/>
      <c r="X321" s="19"/>
      <c r="Y321" s="19"/>
      <c r="Z321" s="19"/>
      <c r="AA321" s="19"/>
    </row>
    <row r="322" spans="1:27" ht="24.95" customHeight="1">
      <c r="A322" s="31" t="s">
        <v>50</v>
      </c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32"/>
      <c r="U322" s="32"/>
      <c r="V322" s="32"/>
      <c r="W322" s="32"/>
      <c r="X322" s="19"/>
      <c r="Y322" s="19"/>
      <c r="Z322" s="19"/>
      <c r="AA322" s="19"/>
    </row>
    <row r="323" spans="1:27" ht="24.95" customHeight="1">
      <c r="A323" s="31" t="s">
        <v>51</v>
      </c>
      <c r="B323" s="19">
        <v>1164</v>
      </c>
      <c r="C323" s="19">
        <v>1166</v>
      </c>
      <c r="D323" s="19">
        <v>1283.241</v>
      </c>
      <c r="E323" s="19">
        <v>1283.883</v>
      </c>
      <c r="F323" s="19">
        <v>1788.0989999999999</v>
      </c>
      <c r="G323" s="19">
        <v>1788.9939999999999</v>
      </c>
      <c r="H323" s="19">
        <v>887.32799999999997</v>
      </c>
      <c r="I323" s="19">
        <v>887.77200000000005</v>
      </c>
      <c r="J323" s="19">
        <v>1187.1420000000001</v>
      </c>
      <c r="K323" s="19">
        <v>1187.7360000000001</v>
      </c>
      <c r="L323" s="19">
        <v>137.36500000000001</v>
      </c>
      <c r="M323" s="19">
        <v>137.434</v>
      </c>
      <c r="N323" s="19">
        <v>139.089</v>
      </c>
      <c r="O323" s="19">
        <v>139.15899999999999</v>
      </c>
      <c r="P323" s="19">
        <v>172.01</v>
      </c>
      <c r="Q323" s="19">
        <v>172.096</v>
      </c>
      <c r="R323" s="19">
        <v>9.6199999999999992</v>
      </c>
      <c r="S323" s="19">
        <v>9.6240000000000006</v>
      </c>
      <c r="T323" s="19">
        <v>0</v>
      </c>
      <c r="U323" s="19">
        <v>0</v>
      </c>
      <c r="V323" s="32">
        <v>845.51</v>
      </c>
      <c r="W323" s="32">
        <v>845.93299999999999</v>
      </c>
      <c r="X323" s="19">
        <v>1627.5630000000001</v>
      </c>
      <c r="Y323" s="19">
        <v>1628.377</v>
      </c>
      <c r="Z323" s="19">
        <v>0</v>
      </c>
      <c r="AA323" s="19">
        <v>0</v>
      </c>
    </row>
    <row r="324" spans="1:27" ht="24.95" customHeight="1">
      <c r="A324" s="31" t="s">
        <v>52</v>
      </c>
      <c r="B324" s="19">
        <v>1164</v>
      </c>
      <c r="C324" s="19">
        <v>1166</v>
      </c>
      <c r="D324" s="19">
        <v>1289.068</v>
      </c>
      <c r="E324" s="19">
        <v>1289.713</v>
      </c>
      <c r="F324" s="19">
        <v>1786.934</v>
      </c>
      <c r="G324" s="19">
        <v>1787.828</v>
      </c>
      <c r="H324" s="19">
        <v>880.15800000000002</v>
      </c>
      <c r="I324" s="19">
        <v>880.59799999999996</v>
      </c>
      <c r="J324" s="19">
        <v>1184.126</v>
      </c>
      <c r="K324" s="19">
        <v>1184.7190000000001</v>
      </c>
      <c r="L324" s="19">
        <v>137.005</v>
      </c>
      <c r="M324" s="19">
        <v>137.07300000000001</v>
      </c>
      <c r="N324" s="19">
        <v>137.67599999999999</v>
      </c>
      <c r="O324" s="19">
        <v>137.745</v>
      </c>
      <c r="P324" s="19">
        <v>172.798</v>
      </c>
      <c r="Q324" s="19">
        <v>172.88399999999999</v>
      </c>
      <c r="R324" s="19">
        <v>9.65</v>
      </c>
      <c r="S324" s="19">
        <v>9.6549999999999994</v>
      </c>
      <c r="T324" s="19">
        <v>0</v>
      </c>
      <c r="U324" s="19">
        <v>0</v>
      </c>
      <c r="V324" s="32">
        <v>842.83</v>
      </c>
      <c r="W324" s="32">
        <v>843.25099999999998</v>
      </c>
      <c r="X324" s="19">
        <v>1630.162</v>
      </c>
      <c r="Y324" s="19">
        <v>1630.9770000000001</v>
      </c>
      <c r="Z324" s="19">
        <v>0</v>
      </c>
      <c r="AA324" s="19">
        <v>0</v>
      </c>
    </row>
    <row r="325" spans="1:27" ht="24.95" customHeight="1">
      <c r="A325" s="31" t="s">
        <v>53</v>
      </c>
      <c r="B325" s="19">
        <v>1164</v>
      </c>
      <c r="C325" s="19">
        <v>1166</v>
      </c>
      <c r="D325" s="19">
        <v>1291.865</v>
      </c>
      <c r="E325" s="19">
        <v>1292.511</v>
      </c>
      <c r="F325" s="19">
        <v>1782.039</v>
      </c>
      <c r="G325" s="19">
        <v>1782.931</v>
      </c>
      <c r="H325" s="19">
        <v>886.38300000000004</v>
      </c>
      <c r="I325" s="19">
        <v>886.827</v>
      </c>
      <c r="J325" s="19">
        <v>1183.5250000000001</v>
      </c>
      <c r="K325" s="19">
        <v>1184.117</v>
      </c>
      <c r="L325" s="19">
        <v>136.98099999999999</v>
      </c>
      <c r="M325" s="19">
        <v>137.04900000000001</v>
      </c>
      <c r="N325" s="19">
        <v>137.13999999999999</v>
      </c>
      <c r="O325" s="19">
        <v>137.209</v>
      </c>
      <c r="P325" s="19">
        <v>173.17500000000001</v>
      </c>
      <c r="Q325" s="252">
        <v>173.262</v>
      </c>
      <c r="R325" s="19">
        <v>9.6839999999999993</v>
      </c>
      <c r="S325" s="19">
        <v>9.6880000000000006</v>
      </c>
      <c r="T325" s="19">
        <v>0</v>
      </c>
      <c r="U325" s="19">
        <v>0</v>
      </c>
      <c r="V325" s="32">
        <v>829.89300000000003</v>
      </c>
      <c r="W325" s="32">
        <v>830.30899999999997</v>
      </c>
      <c r="X325" s="19">
        <v>1629.7660000000001</v>
      </c>
      <c r="Y325" s="19">
        <v>1630.5809999999999</v>
      </c>
      <c r="Z325" s="19">
        <v>0</v>
      </c>
      <c r="AA325" s="19">
        <v>0</v>
      </c>
    </row>
    <row r="326" spans="1:27" ht="24.95" customHeight="1">
      <c r="A326" s="31" t="s">
        <v>54</v>
      </c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32"/>
      <c r="U326" s="32"/>
      <c r="V326" s="32"/>
      <c r="W326" s="32"/>
      <c r="X326" s="19"/>
      <c r="Y326" s="19"/>
      <c r="Z326" s="19"/>
      <c r="AA326" s="19"/>
    </row>
    <row r="327" spans="1:27" ht="24.95" customHeight="1">
      <c r="A327" s="31" t="s">
        <v>55</v>
      </c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32"/>
      <c r="U327" s="32"/>
      <c r="V327" s="32"/>
      <c r="W327" s="32"/>
      <c r="X327" s="19"/>
      <c r="Y327" s="19"/>
      <c r="Z327" s="19"/>
      <c r="AA327" s="19"/>
    </row>
    <row r="328" spans="1:27" ht="24.95" customHeight="1">
      <c r="A328" s="31" t="s">
        <v>69</v>
      </c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32"/>
      <c r="U328" s="32"/>
      <c r="V328" s="32"/>
      <c r="W328" s="32"/>
      <c r="X328" s="19"/>
      <c r="Y328" s="19"/>
      <c r="Z328" s="19"/>
      <c r="AA328" s="19"/>
    </row>
    <row r="329" spans="1:27" ht="24.95" customHeight="1">
      <c r="A329" s="227" t="s">
        <v>426</v>
      </c>
      <c r="B329" s="231">
        <f>AVERAGE(B298:B328)</f>
        <v>1164</v>
      </c>
      <c r="C329" s="231">
        <f t="shared" ref="C329:AA329" si="9">AVERAGE(C298:C328)</f>
        <v>1166</v>
      </c>
      <c r="D329" s="231">
        <f t="shared" si="9"/>
        <v>1311.8345882352944</v>
      </c>
      <c r="E329" s="231">
        <f t="shared" si="9"/>
        <v>1312.4907647058824</v>
      </c>
      <c r="F329" s="231">
        <f t="shared" si="9"/>
        <v>1787.0847058823529</v>
      </c>
      <c r="G329" s="231">
        <f t="shared" si="9"/>
        <v>1787.9786470588238</v>
      </c>
      <c r="H329" s="231">
        <f t="shared" si="9"/>
        <v>840.13347058823524</v>
      </c>
      <c r="I329" s="231">
        <f t="shared" si="9"/>
        <v>840.55388235294117</v>
      </c>
      <c r="J329" s="231">
        <f t="shared" si="9"/>
        <v>1205.0894705882354</v>
      </c>
      <c r="K329" s="231">
        <f t="shared" si="9"/>
        <v>1205.6923529411763</v>
      </c>
      <c r="L329" s="231">
        <f t="shared" si="9"/>
        <v>140.28100000000001</v>
      </c>
      <c r="M329" s="231">
        <f t="shared" si="9"/>
        <v>140.35117647058823</v>
      </c>
      <c r="N329" s="231">
        <f t="shared" si="9"/>
        <v>141.21164705882353</v>
      </c>
      <c r="O329" s="231">
        <f t="shared" si="9"/>
        <v>141.28241176470587</v>
      </c>
      <c r="P329" s="231">
        <f t="shared" si="9"/>
        <v>175.84352941176471</v>
      </c>
      <c r="Q329" s="231">
        <f t="shared" si="9"/>
        <v>175.93135294117647</v>
      </c>
      <c r="R329" s="231">
        <f t="shared" si="9"/>
        <v>9.7157058823529425</v>
      </c>
      <c r="S329" s="231">
        <f t="shared" si="9"/>
        <v>9.7205294117647032</v>
      </c>
      <c r="T329" s="231">
        <f t="shared" si="9"/>
        <v>0</v>
      </c>
      <c r="U329" s="231">
        <f t="shared" si="9"/>
        <v>0</v>
      </c>
      <c r="V329" s="231">
        <f t="shared" si="9"/>
        <v>889.08923529411766</v>
      </c>
      <c r="W329" s="231">
        <f t="shared" si="9"/>
        <v>889.53411764705879</v>
      </c>
      <c r="X329" s="231">
        <f t="shared" si="9"/>
        <v>1640.0845294117646</v>
      </c>
      <c r="Y329" s="231">
        <f t="shared" si="9"/>
        <v>1640.9048823529411</v>
      </c>
      <c r="Z329" s="231">
        <f t="shared" si="9"/>
        <v>0</v>
      </c>
      <c r="AA329" s="231">
        <f t="shared" si="9"/>
        <v>0</v>
      </c>
    </row>
    <row r="330" spans="1:27" ht="24.95" customHeight="1">
      <c r="A330" s="209" t="s">
        <v>553</v>
      </c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</row>
    <row r="331" spans="1:27" ht="24.95" customHeight="1">
      <c r="A331" s="31" t="s">
        <v>67</v>
      </c>
      <c r="B331" s="19">
        <v>1164</v>
      </c>
      <c r="C331" s="19">
        <v>1166</v>
      </c>
      <c r="D331" s="19">
        <v>1283.94</v>
      </c>
      <c r="E331" s="19">
        <v>1284.5820000000001</v>
      </c>
      <c r="F331" s="19">
        <v>1788.799</v>
      </c>
      <c r="G331" s="19">
        <v>1789.693</v>
      </c>
      <c r="H331" s="19">
        <v>890.78700000000003</v>
      </c>
      <c r="I331" s="19">
        <v>891.23299999999995</v>
      </c>
      <c r="J331" s="19">
        <v>1178.498</v>
      </c>
      <c r="K331" s="19">
        <v>1179.088</v>
      </c>
      <c r="L331" s="19">
        <v>136.81700000000001</v>
      </c>
      <c r="M331" s="19">
        <v>136.88499999999999</v>
      </c>
      <c r="N331" s="19">
        <v>136.691</v>
      </c>
      <c r="O331" s="19">
        <v>136.76</v>
      </c>
      <c r="P331" s="19">
        <v>172.16</v>
      </c>
      <c r="Q331" s="19">
        <v>172.24600000000001</v>
      </c>
      <c r="R331" s="19">
        <v>9.6419999999999995</v>
      </c>
      <c r="S331" s="19">
        <v>9.6470000000000002</v>
      </c>
      <c r="T331" s="19">
        <v>0</v>
      </c>
      <c r="U331" s="19">
        <v>0</v>
      </c>
      <c r="V331" s="32">
        <v>827.33</v>
      </c>
      <c r="W331" s="32">
        <v>827.74300000000005</v>
      </c>
      <c r="X331" s="19">
        <v>1627.9359999999999</v>
      </c>
      <c r="Y331" s="19">
        <v>1628.75</v>
      </c>
      <c r="Z331" s="19">
        <v>0</v>
      </c>
      <c r="AA331" s="19">
        <v>0</v>
      </c>
    </row>
    <row r="332" spans="1:27" ht="24.95" customHeight="1">
      <c r="A332" s="31" t="s">
        <v>27</v>
      </c>
      <c r="B332" s="19">
        <v>1164</v>
      </c>
      <c r="C332" s="19">
        <v>1166</v>
      </c>
      <c r="D332" s="19">
        <v>1285.6880000000001</v>
      </c>
      <c r="E332" s="19">
        <v>1286.3309999999999</v>
      </c>
      <c r="F332" s="19">
        <v>1802.317</v>
      </c>
      <c r="G332" s="19">
        <v>1803.2190000000001</v>
      </c>
      <c r="H332" s="19">
        <v>889.971</v>
      </c>
      <c r="I332" s="19">
        <v>890.41600000000005</v>
      </c>
      <c r="J332" s="19">
        <v>1180.7670000000001</v>
      </c>
      <c r="K332" s="19">
        <v>1181.3579999999999</v>
      </c>
      <c r="L332" s="19">
        <v>136.84700000000001</v>
      </c>
      <c r="M332" s="19">
        <v>136.916</v>
      </c>
      <c r="N332" s="19">
        <v>137.69800000000001</v>
      </c>
      <c r="O332" s="19">
        <v>137.76599999999999</v>
      </c>
      <c r="P332" s="19">
        <v>172.37899999999999</v>
      </c>
      <c r="Q332" s="19">
        <v>172.465</v>
      </c>
      <c r="R332" s="19">
        <v>9.6760000000000002</v>
      </c>
      <c r="S332" s="19">
        <v>9.68</v>
      </c>
      <c r="T332" s="19">
        <v>0</v>
      </c>
      <c r="U332" s="19">
        <v>0</v>
      </c>
      <c r="V332" s="32">
        <v>832.10799999999995</v>
      </c>
      <c r="W332" s="32">
        <v>832.524</v>
      </c>
      <c r="X332" s="19">
        <v>1629.02</v>
      </c>
      <c r="Y332" s="19">
        <v>1629.835</v>
      </c>
      <c r="Z332" s="19">
        <v>0</v>
      </c>
      <c r="AA332" s="19">
        <v>0</v>
      </c>
    </row>
    <row r="333" spans="1:27" ht="24.95" customHeight="1">
      <c r="A333" s="31" t="s">
        <v>28</v>
      </c>
      <c r="B333" s="19">
        <v>1164</v>
      </c>
      <c r="C333" s="19">
        <v>1166</v>
      </c>
      <c r="D333" s="19">
        <v>1279.162</v>
      </c>
      <c r="E333" s="19">
        <v>1279.8019999999999</v>
      </c>
      <c r="F333" s="19">
        <v>1794.626</v>
      </c>
      <c r="G333" s="19">
        <v>1795.5229999999999</v>
      </c>
      <c r="H333" s="19">
        <v>889.22400000000005</v>
      </c>
      <c r="I333" s="19">
        <v>889.66899999999998</v>
      </c>
      <c r="J333" s="19">
        <v>1176.951</v>
      </c>
      <c r="K333" s="19">
        <v>1177.54</v>
      </c>
      <c r="L333" s="19">
        <v>136.679</v>
      </c>
      <c r="M333" s="19">
        <v>136.74700000000001</v>
      </c>
      <c r="N333" s="19">
        <v>136.94</v>
      </c>
      <c r="O333" s="19">
        <v>137.00899999999999</v>
      </c>
      <c r="P333" s="19">
        <v>171.49799999999999</v>
      </c>
      <c r="Q333" s="19">
        <v>171.584</v>
      </c>
      <c r="R333" s="19">
        <v>0</v>
      </c>
      <c r="S333" s="19">
        <v>0</v>
      </c>
      <c r="T333" s="19">
        <v>0</v>
      </c>
      <c r="U333" s="19">
        <v>0</v>
      </c>
      <c r="V333" s="32">
        <v>839.33299999999997</v>
      </c>
      <c r="W333" s="32">
        <v>839.75300000000004</v>
      </c>
      <c r="X333" s="19">
        <v>1625.943</v>
      </c>
      <c r="Y333" s="19">
        <v>1626.7570000000001</v>
      </c>
      <c r="Z333" s="19">
        <v>0</v>
      </c>
      <c r="AA333" s="19">
        <v>0</v>
      </c>
    </row>
    <row r="334" spans="1:27" ht="24.95" customHeight="1">
      <c r="A334" s="31" t="s">
        <v>29</v>
      </c>
      <c r="B334" s="19">
        <v>1164</v>
      </c>
      <c r="C334" s="19">
        <v>1166</v>
      </c>
      <c r="D334" s="19">
        <v>1274.383</v>
      </c>
      <c r="E334" s="19">
        <v>1275.021</v>
      </c>
      <c r="F334" s="19">
        <v>1797.0730000000001</v>
      </c>
      <c r="G334" s="19">
        <v>1797.972</v>
      </c>
      <c r="H334" s="19">
        <v>885.30600000000004</v>
      </c>
      <c r="I334" s="19">
        <v>885.74900000000002</v>
      </c>
      <c r="J334" s="19">
        <v>1177.07</v>
      </c>
      <c r="K334" s="19">
        <v>1177.6590000000001</v>
      </c>
      <c r="L334" s="19">
        <v>136.07400000000001</v>
      </c>
      <c r="M334" s="19">
        <v>136.142</v>
      </c>
      <c r="N334" s="19">
        <v>136.62700000000001</v>
      </c>
      <c r="O334" s="19">
        <v>136.696</v>
      </c>
      <c r="P334" s="19">
        <v>170.84200000000001</v>
      </c>
      <c r="Q334" s="19">
        <v>170.928</v>
      </c>
      <c r="R334" s="19">
        <v>9.6159999999999997</v>
      </c>
      <c r="S334" s="19">
        <v>9.6199999999999992</v>
      </c>
      <c r="T334" s="19">
        <v>0</v>
      </c>
      <c r="U334" s="19">
        <v>0</v>
      </c>
      <c r="V334" s="32">
        <v>839.68299999999999</v>
      </c>
      <c r="W334" s="32">
        <v>840.10299999999995</v>
      </c>
      <c r="X334" s="19">
        <v>1623.7639999999999</v>
      </c>
      <c r="Y334" s="19">
        <v>1624.576</v>
      </c>
      <c r="Z334" s="19">
        <v>0</v>
      </c>
      <c r="AA334" s="19">
        <v>0</v>
      </c>
    </row>
    <row r="335" spans="1:27" ht="24.95" customHeight="1">
      <c r="A335" s="31" t="s">
        <v>30</v>
      </c>
      <c r="B335" s="19">
        <v>1164</v>
      </c>
      <c r="C335" s="19">
        <v>1166</v>
      </c>
      <c r="D335" s="19">
        <v>1268.3230000000001</v>
      </c>
      <c r="E335" s="19">
        <v>1268.9580000000001</v>
      </c>
      <c r="F335" s="19">
        <v>1793.577</v>
      </c>
      <c r="G335" s="19">
        <v>1794.4739999999999</v>
      </c>
      <c r="H335" s="19">
        <v>885.10400000000004</v>
      </c>
      <c r="I335" s="19">
        <v>885.54700000000003</v>
      </c>
      <c r="J335" s="19">
        <v>1169.8620000000001</v>
      </c>
      <c r="K335" s="19">
        <v>1170.4480000000001</v>
      </c>
      <c r="L335" s="19">
        <v>135.19800000000001</v>
      </c>
      <c r="M335" s="19">
        <v>135.26499999999999</v>
      </c>
      <c r="N335" s="19">
        <v>136.28399999999999</v>
      </c>
      <c r="O335" s="19">
        <v>136.352</v>
      </c>
      <c r="P335" s="19">
        <v>170.035</v>
      </c>
      <c r="Q335" s="19">
        <v>170.12</v>
      </c>
      <c r="R335" s="19">
        <v>9.5909999999999993</v>
      </c>
      <c r="S335" s="19">
        <v>9.5960000000000001</v>
      </c>
      <c r="T335" s="19">
        <v>0</v>
      </c>
      <c r="U335" s="19">
        <v>0</v>
      </c>
      <c r="V335" s="32">
        <v>833.27300000000002</v>
      </c>
      <c r="W335" s="32">
        <v>833.69</v>
      </c>
      <c r="X335" s="19">
        <v>1619.9179999999999</v>
      </c>
      <c r="Y335" s="19">
        <v>1620.7280000000001</v>
      </c>
      <c r="Z335" s="19">
        <v>0</v>
      </c>
      <c r="AA335" s="19">
        <v>0</v>
      </c>
    </row>
    <row r="336" spans="1:27" ht="24.95" customHeight="1">
      <c r="A336" s="31" t="s">
        <v>31</v>
      </c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32"/>
      <c r="U336" s="32"/>
      <c r="V336" s="32"/>
      <c r="W336" s="32"/>
      <c r="X336" s="19"/>
      <c r="Y336" s="19"/>
      <c r="Z336" s="19"/>
      <c r="AA336" s="19"/>
    </row>
    <row r="337" spans="1:27" ht="24.95" customHeight="1">
      <c r="A337" s="31" t="s">
        <v>32</v>
      </c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32"/>
      <c r="U337" s="32"/>
      <c r="V337" s="32"/>
      <c r="W337" s="32"/>
      <c r="X337" s="19"/>
      <c r="Y337" s="19"/>
      <c r="Z337" s="19"/>
      <c r="AA337" s="19"/>
    </row>
    <row r="338" spans="1:27" ht="24.95" customHeight="1">
      <c r="A338" s="31" t="s">
        <v>33</v>
      </c>
      <c r="B338" s="19">
        <v>1164</v>
      </c>
      <c r="C338" s="19">
        <v>1166</v>
      </c>
      <c r="D338" s="19">
        <v>1266.1089999999999</v>
      </c>
      <c r="E338" s="19">
        <v>1266.742</v>
      </c>
      <c r="F338" s="19">
        <v>1764.325</v>
      </c>
      <c r="G338" s="19">
        <v>1765.2070000000001</v>
      </c>
      <c r="H338" s="19">
        <v>875.72699999999998</v>
      </c>
      <c r="I338" s="19">
        <v>876.16499999999996</v>
      </c>
      <c r="J338" s="19">
        <v>1169.98</v>
      </c>
      <c r="K338" s="19">
        <v>1170.5650000000001</v>
      </c>
      <c r="L338" s="19">
        <v>134.875</v>
      </c>
      <c r="M338" s="19">
        <v>134.94300000000001</v>
      </c>
      <c r="N338" s="19">
        <v>136.56</v>
      </c>
      <c r="O338" s="19">
        <v>136.62799999999999</v>
      </c>
      <c r="P338" s="19">
        <v>169.72</v>
      </c>
      <c r="Q338" s="19">
        <v>169.80500000000001</v>
      </c>
      <c r="R338" s="19">
        <v>9.5760000000000005</v>
      </c>
      <c r="S338" s="19">
        <v>9.5809999999999995</v>
      </c>
      <c r="T338" s="19">
        <v>0</v>
      </c>
      <c r="U338" s="19">
        <v>0</v>
      </c>
      <c r="V338" s="32">
        <v>832.57399999999996</v>
      </c>
      <c r="W338" s="32">
        <v>832.99</v>
      </c>
      <c r="X338" s="19">
        <v>1616.376</v>
      </c>
      <c r="Y338" s="19">
        <v>1617.6849999999999</v>
      </c>
      <c r="Z338" s="19">
        <v>0</v>
      </c>
      <c r="AA338" s="19">
        <v>0</v>
      </c>
    </row>
    <row r="339" spans="1:27" ht="24.95" customHeight="1">
      <c r="A339" s="31" t="s">
        <v>34</v>
      </c>
      <c r="B339" s="19">
        <v>1164</v>
      </c>
      <c r="C339" s="19">
        <v>1166</v>
      </c>
      <c r="D339" s="19">
        <v>1255.8530000000001</v>
      </c>
      <c r="E339" s="19">
        <v>1256.482</v>
      </c>
      <c r="F339" s="19">
        <v>1760.2460000000001</v>
      </c>
      <c r="G339" s="19">
        <v>1761.126</v>
      </c>
      <c r="H339" s="19">
        <v>877.904</v>
      </c>
      <c r="I339" s="19">
        <v>878.34299999999996</v>
      </c>
      <c r="J339" s="19">
        <v>1162.163</v>
      </c>
      <c r="K339" s="19">
        <v>1162.7439999999999</v>
      </c>
      <c r="L339" s="19">
        <v>133.94200000000001</v>
      </c>
      <c r="M339" s="19">
        <v>134.00899999999999</v>
      </c>
      <c r="N339" s="19">
        <v>135.22</v>
      </c>
      <c r="O339" s="19">
        <v>135.28700000000001</v>
      </c>
      <c r="P339" s="19">
        <v>168.345</v>
      </c>
      <c r="Q339" s="19">
        <v>168.429</v>
      </c>
      <c r="R339" s="19">
        <v>9.4510000000000005</v>
      </c>
      <c r="S339" s="19">
        <v>9.4559999999999995</v>
      </c>
      <c r="T339" s="19">
        <v>0</v>
      </c>
      <c r="U339" s="19">
        <v>0</v>
      </c>
      <c r="V339" s="32">
        <v>822.55100000000004</v>
      </c>
      <c r="W339" s="32">
        <v>822.96299999999997</v>
      </c>
      <c r="X339" s="19">
        <v>1610.1980000000001</v>
      </c>
      <c r="Y339" s="19">
        <v>1611.0039999999999</v>
      </c>
      <c r="Z339" s="19">
        <v>0</v>
      </c>
      <c r="AA339" s="19">
        <v>0</v>
      </c>
    </row>
    <row r="340" spans="1:27" ht="24.95" customHeight="1">
      <c r="A340" s="31" t="s">
        <v>35</v>
      </c>
      <c r="B340" s="19">
        <v>1164</v>
      </c>
      <c r="C340" s="19">
        <v>1166</v>
      </c>
      <c r="D340" s="173" t="s">
        <v>1729</v>
      </c>
      <c r="E340" s="173" t="s">
        <v>1730</v>
      </c>
      <c r="F340" s="19">
        <v>1760.479</v>
      </c>
      <c r="G340" s="173" t="s">
        <v>1731</v>
      </c>
      <c r="H340" s="173" t="s">
        <v>1732</v>
      </c>
      <c r="I340" s="173" t="s">
        <v>1733</v>
      </c>
      <c r="J340" s="19">
        <v>1160.0809999999999</v>
      </c>
      <c r="K340" s="173" t="s">
        <v>1734</v>
      </c>
      <c r="L340" s="19">
        <v>134.155</v>
      </c>
      <c r="M340" s="19">
        <v>134.22200000000001</v>
      </c>
      <c r="N340" s="19">
        <v>134.56399999999999</v>
      </c>
      <c r="O340" s="19">
        <v>134.631</v>
      </c>
      <c r="P340" s="19">
        <v>167.327</v>
      </c>
      <c r="Q340" s="19">
        <v>167.411</v>
      </c>
      <c r="R340" s="19">
        <v>9.4619999999999997</v>
      </c>
      <c r="S340" s="19">
        <v>9.4670000000000005</v>
      </c>
      <c r="T340" s="19">
        <v>0</v>
      </c>
      <c r="U340" s="19">
        <v>0</v>
      </c>
      <c r="V340" s="32">
        <v>821.26900000000001</v>
      </c>
      <c r="W340" s="32">
        <v>821.68</v>
      </c>
      <c r="X340" s="173" t="s">
        <v>1735</v>
      </c>
      <c r="Y340" s="173" t="s">
        <v>1736</v>
      </c>
      <c r="Z340" s="19">
        <v>0</v>
      </c>
      <c r="AA340" s="19">
        <v>0</v>
      </c>
    </row>
    <row r="341" spans="1:27" ht="24.95" customHeight="1">
      <c r="A341" s="31" t="s">
        <v>36</v>
      </c>
      <c r="B341" s="19">
        <v>1164</v>
      </c>
      <c r="C341" s="19">
        <v>1166</v>
      </c>
      <c r="D341" s="173" t="s">
        <v>1737</v>
      </c>
      <c r="E341" s="173" t="s">
        <v>1738</v>
      </c>
      <c r="F341" s="19">
        <v>1766.8889999999999</v>
      </c>
      <c r="G341" s="19">
        <v>1767.7729999999999</v>
      </c>
      <c r="H341" s="19">
        <v>0</v>
      </c>
      <c r="I341" s="19">
        <v>0</v>
      </c>
      <c r="J341" s="19">
        <v>1157.8910000000001</v>
      </c>
      <c r="K341" s="19">
        <v>1158.47</v>
      </c>
      <c r="L341" s="19">
        <v>134.488</v>
      </c>
      <c r="M341" s="19">
        <v>134.55500000000001</v>
      </c>
      <c r="N341" s="19">
        <v>135.40700000000001</v>
      </c>
      <c r="O341" s="19">
        <v>135.47399999999999</v>
      </c>
      <c r="P341" s="19">
        <v>167.399</v>
      </c>
      <c r="Q341" s="19">
        <v>167.483</v>
      </c>
      <c r="R341" s="19">
        <v>9.484</v>
      </c>
      <c r="S341" s="19">
        <v>9.4890000000000008</v>
      </c>
      <c r="T341" s="19">
        <v>0</v>
      </c>
      <c r="U341" s="19">
        <v>0</v>
      </c>
      <c r="V341" s="32">
        <v>823.71699999999998</v>
      </c>
      <c r="W341" s="32">
        <v>824.12900000000002</v>
      </c>
      <c r="X341" s="173" t="s">
        <v>1739</v>
      </c>
      <c r="Y341" s="173" t="s">
        <v>1740</v>
      </c>
      <c r="Z341" s="19">
        <v>0</v>
      </c>
      <c r="AA341" s="19">
        <v>0</v>
      </c>
    </row>
    <row r="342" spans="1:27" ht="24.95" customHeight="1">
      <c r="A342" s="31" t="s">
        <v>37</v>
      </c>
      <c r="B342" s="19">
        <v>1164</v>
      </c>
      <c r="C342" s="19">
        <v>1166</v>
      </c>
      <c r="D342" s="173" t="s">
        <v>1741</v>
      </c>
      <c r="E342" s="173" t="s">
        <v>1742</v>
      </c>
      <c r="F342" s="19">
        <v>1769.6859999999999</v>
      </c>
      <c r="G342" s="19">
        <v>1770.5709999999999</v>
      </c>
      <c r="H342" s="173" t="s">
        <v>1743</v>
      </c>
      <c r="I342" s="173" t="s">
        <v>1744</v>
      </c>
      <c r="J342" s="19">
        <v>1159.6189999999999</v>
      </c>
      <c r="K342" s="19">
        <v>1160.1990000000001</v>
      </c>
      <c r="L342" s="19">
        <v>134.173</v>
      </c>
      <c r="M342" s="19">
        <v>134.24100000000001</v>
      </c>
      <c r="N342" s="19">
        <v>134.065</v>
      </c>
      <c r="O342" s="19">
        <v>134.13200000000001</v>
      </c>
      <c r="P342" s="19">
        <v>167.56100000000001</v>
      </c>
      <c r="Q342" s="19">
        <v>167.64400000000001</v>
      </c>
      <c r="R342" s="19">
        <v>9.4879999999999995</v>
      </c>
      <c r="S342" s="19">
        <v>9.4930000000000003</v>
      </c>
      <c r="T342" s="19">
        <v>0</v>
      </c>
      <c r="U342" s="19">
        <v>0</v>
      </c>
      <c r="V342" s="32">
        <v>831.99099999999999</v>
      </c>
      <c r="W342" s="32">
        <v>832.40700000000004</v>
      </c>
      <c r="X342" s="173" t="s">
        <v>1745</v>
      </c>
      <c r="Y342" s="173" t="s">
        <v>1746</v>
      </c>
      <c r="Z342" s="19">
        <v>0</v>
      </c>
      <c r="AA342" s="19">
        <v>0</v>
      </c>
    </row>
    <row r="343" spans="1:27" ht="24.95" customHeight="1">
      <c r="A343" s="31" t="s">
        <v>38</v>
      </c>
      <c r="B343" s="19"/>
      <c r="C343" s="19"/>
      <c r="D343" s="173"/>
      <c r="E343" s="173"/>
      <c r="F343" s="19"/>
      <c r="G343" s="19"/>
      <c r="H343" s="173"/>
      <c r="I343" s="173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32"/>
      <c r="U343" s="32"/>
      <c r="V343" s="32"/>
      <c r="W343" s="32"/>
      <c r="X343" s="173"/>
      <c r="Y343" s="173"/>
      <c r="Z343" s="19"/>
      <c r="AA343" s="19"/>
    </row>
    <row r="344" spans="1:27" ht="24.95" customHeight="1">
      <c r="A344" s="31" t="s">
        <v>39</v>
      </c>
      <c r="B344" s="19"/>
      <c r="C344" s="19"/>
      <c r="D344" s="173"/>
      <c r="E344" s="173"/>
      <c r="F344" s="19"/>
      <c r="G344" s="19"/>
      <c r="H344" s="173"/>
      <c r="I344" s="173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32"/>
      <c r="U344" s="32"/>
      <c r="V344" s="32"/>
      <c r="W344" s="32"/>
      <c r="X344" s="173"/>
      <c r="Y344" s="173"/>
      <c r="Z344" s="19"/>
      <c r="AA344" s="19"/>
    </row>
    <row r="345" spans="1:27" ht="24.95" customHeight="1">
      <c r="A345" s="31" t="s">
        <v>40</v>
      </c>
      <c r="B345" s="19">
        <v>1164</v>
      </c>
      <c r="C345" s="19">
        <v>1166</v>
      </c>
      <c r="D345" s="173" t="s">
        <v>1747</v>
      </c>
      <c r="E345" s="173" t="s">
        <v>1748</v>
      </c>
      <c r="F345" s="19">
        <v>1773.8810000000001</v>
      </c>
      <c r="G345" s="19">
        <v>1774.769</v>
      </c>
      <c r="H345" s="173" t="s">
        <v>1749</v>
      </c>
      <c r="I345" s="173" t="s">
        <v>1750</v>
      </c>
      <c r="J345" s="19">
        <v>1163.788</v>
      </c>
      <c r="K345" s="19">
        <v>1164.3699999999999</v>
      </c>
      <c r="L345" s="19">
        <v>134.55799999999999</v>
      </c>
      <c r="M345" s="19">
        <v>134.625</v>
      </c>
      <c r="N345" s="19">
        <v>134.42599999999999</v>
      </c>
      <c r="O345" s="19">
        <v>134.49299999999999</v>
      </c>
      <c r="P345" s="19">
        <v>168.143</v>
      </c>
      <c r="Q345" s="19">
        <v>168.227</v>
      </c>
      <c r="R345" s="19">
        <v>9.5090000000000003</v>
      </c>
      <c r="S345" s="19">
        <v>9.5139999999999993</v>
      </c>
      <c r="T345" s="19">
        <v>0</v>
      </c>
      <c r="U345" s="19">
        <v>0</v>
      </c>
      <c r="V345" s="32">
        <v>831.52499999999998</v>
      </c>
      <c r="W345" s="32">
        <v>831.94100000000003</v>
      </c>
      <c r="X345" s="173" t="s">
        <v>1751</v>
      </c>
      <c r="Y345" s="173" t="s">
        <v>1752</v>
      </c>
      <c r="Z345" s="19">
        <v>0</v>
      </c>
      <c r="AA345" s="19">
        <v>0</v>
      </c>
    </row>
    <row r="346" spans="1:27" ht="24.95" customHeight="1">
      <c r="A346" s="31" t="s">
        <v>41</v>
      </c>
      <c r="B346" s="19">
        <v>1164</v>
      </c>
      <c r="C346" s="19">
        <v>1166</v>
      </c>
      <c r="D346" s="173" t="s">
        <v>1753</v>
      </c>
      <c r="E346" s="173" t="s">
        <v>1754</v>
      </c>
      <c r="F346" s="19">
        <v>1770.8510000000001</v>
      </c>
      <c r="G346" s="19">
        <v>1771.7370000000001</v>
      </c>
      <c r="H346" s="19">
        <v>0</v>
      </c>
      <c r="I346" s="19">
        <v>0</v>
      </c>
      <c r="J346" s="19">
        <v>1158.8119999999999</v>
      </c>
      <c r="K346" s="19">
        <v>1159.3910000000001</v>
      </c>
      <c r="L346" s="19">
        <v>134.119</v>
      </c>
      <c r="M346" s="19">
        <v>134.18600000000001</v>
      </c>
      <c r="N346" s="19">
        <v>134.30199999999999</v>
      </c>
      <c r="O346" s="19">
        <v>134.369</v>
      </c>
      <c r="P346" s="19">
        <v>167.49600000000001</v>
      </c>
      <c r="Q346" s="19">
        <v>167.57900000000001</v>
      </c>
      <c r="R346" s="19">
        <v>9.5120000000000005</v>
      </c>
      <c r="S346" s="19">
        <v>9.5169999999999995</v>
      </c>
      <c r="T346" s="19">
        <v>0</v>
      </c>
      <c r="U346" s="19">
        <v>0</v>
      </c>
      <c r="V346" s="32">
        <v>829.19399999999996</v>
      </c>
      <c r="W346" s="32">
        <v>829.60900000000004</v>
      </c>
      <c r="X346" s="173" t="s">
        <v>1755</v>
      </c>
      <c r="Y346" s="173" t="s">
        <v>1756</v>
      </c>
      <c r="Z346" s="19">
        <v>0</v>
      </c>
      <c r="AA346" s="19">
        <v>0</v>
      </c>
    </row>
    <row r="347" spans="1:27" ht="24.95" customHeight="1">
      <c r="A347" s="31" t="s">
        <v>42</v>
      </c>
      <c r="B347" s="19">
        <v>1164</v>
      </c>
      <c r="C347" s="19">
        <v>1166</v>
      </c>
      <c r="D347" s="173" t="s">
        <v>1757</v>
      </c>
      <c r="E347" s="173" t="s">
        <v>1758</v>
      </c>
      <c r="F347" s="19">
        <v>1771.55</v>
      </c>
      <c r="G347" s="19">
        <v>1772.4369999999999</v>
      </c>
      <c r="H347" s="173" t="s">
        <v>1759</v>
      </c>
      <c r="I347" s="173" t="s">
        <v>1760</v>
      </c>
      <c r="J347" s="19">
        <v>1150.6880000000001</v>
      </c>
      <c r="K347" s="19">
        <v>1151.2639999999999</v>
      </c>
      <c r="L347" s="19">
        <v>133.42699999999999</v>
      </c>
      <c r="M347" s="19">
        <v>133.494</v>
      </c>
      <c r="N347" s="19">
        <v>134.62100000000001</v>
      </c>
      <c r="O347" s="19">
        <v>134.68899999999999</v>
      </c>
      <c r="P347" s="19">
        <v>166.66</v>
      </c>
      <c r="Q347" s="19">
        <v>166.74299999999999</v>
      </c>
      <c r="R347" s="19">
        <v>9.4459999999999997</v>
      </c>
      <c r="S347" s="19">
        <v>9.4499999999999993</v>
      </c>
      <c r="T347" s="19">
        <v>0</v>
      </c>
      <c r="U347" s="19">
        <v>0</v>
      </c>
      <c r="V347" s="32">
        <v>826.16399999999999</v>
      </c>
      <c r="W347" s="32">
        <v>825.577</v>
      </c>
      <c r="X347" s="173" t="s">
        <v>1761</v>
      </c>
      <c r="Y347" s="173" t="s">
        <v>1762</v>
      </c>
      <c r="Z347" s="19">
        <v>0</v>
      </c>
      <c r="AA347" s="19">
        <v>0</v>
      </c>
    </row>
    <row r="348" spans="1:27" ht="24.95" customHeight="1">
      <c r="A348" s="31" t="s">
        <v>43</v>
      </c>
      <c r="B348" s="19">
        <v>1164</v>
      </c>
      <c r="C348" s="19">
        <v>1166</v>
      </c>
      <c r="D348" s="173" t="s">
        <v>1763</v>
      </c>
      <c r="E348" s="173" t="s">
        <v>1764</v>
      </c>
      <c r="F348" s="19">
        <v>1772.8320000000001</v>
      </c>
      <c r="G348" s="19">
        <v>1773.7190000000001</v>
      </c>
      <c r="H348" s="173" t="s">
        <v>1765</v>
      </c>
      <c r="I348" s="173" t="s">
        <v>1766</v>
      </c>
      <c r="J348" s="19">
        <v>1148.194</v>
      </c>
      <c r="K348" s="19">
        <v>1148.768</v>
      </c>
      <c r="L348" s="19">
        <v>133.47300000000001</v>
      </c>
      <c r="M348" s="19">
        <v>133.53899999999999</v>
      </c>
      <c r="N348" s="19">
        <v>134.62299999999999</v>
      </c>
      <c r="O348" s="19">
        <v>134.69</v>
      </c>
      <c r="P348" s="19">
        <v>166.61</v>
      </c>
      <c r="Q348" s="19">
        <v>166.69300000000001</v>
      </c>
      <c r="R348" s="19">
        <v>9.4450000000000003</v>
      </c>
      <c r="S348" s="19">
        <v>9.4499999999999993</v>
      </c>
      <c r="T348" s="19">
        <v>0</v>
      </c>
      <c r="U348" s="19">
        <v>0</v>
      </c>
      <c r="V348" s="32">
        <v>827.096</v>
      </c>
      <c r="W348" s="32">
        <v>827.51</v>
      </c>
      <c r="X348" s="173" t="s">
        <v>1767</v>
      </c>
      <c r="Y348" s="173" t="s">
        <v>1768</v>
      </c>
      <c r="Z348" s="19">
        <v>0</v>
      </c>
      <c r="AA348" s="19">
        <v>0</v>
      </c>
    </row>
    <row r="349" spans="1:27" ht="24.95" customHeight="1">
      <c r="A349" s="31" t="s">
        <v>44</v>
      </c>
      <c r="B349" s="19">
        <v>1164</v>
      </c>
      <c r="C349" s="19">
        <v>1166</v>
      </c>
      <c r="D349" s="173" t="s">
        <v>1769</v>
      </c>
      <c r="E349" s="173" t="s">
        <v>1770</v>
      </c>
      <c r="F349" s="19">
        <v>1779.009</v>
      </c>
      <c r="G349" s="19">
        <v>1779.8989999999999</v>
      </c>
      <c r="H349" s="173" t="s">
        <v>1771</v>
      </c>
      <c r="I349" s="173" t="s">
        <v>1772</v>
      </c>
      <c r="J349" s="19">
        <v>1146.5</v>
      </c>
      <c r="K349" s="19">
        <v>1147.0730000000001</v>
      </c>
      <c r="L349" s="19">
        <v>133.858</v>
      </c>
      <c r="M349" s="19">
        <v>133.92400000000001</v>
      </c>
      <c r="N349" s="19">
        <v>134.565</v>
      </c>
      <c r="O349" s="19">
        <v>134.63300000000001</v>
      </c>
      <c r="P349" s="19">
        <v>166.94800000000001</v>
      </c>
      <c r="Q349" s="19">
        <v>167.03200000000001</v>
      </c>
      <c r="R349" s="19">
        <v>9.4559999999999995</v>
      </c>
      <c r="S349" s="19">
        <v>9.4600000000000009</v>
      </c>
      <c r="T349" s="19">
        <v>0</v>
      </c>
      <c r="U349" s="19">
        <v>0</v>
      </c>
      <c r="V349" s="32">
        <v>835.60400000000004</v>
      </c>
      <c r="W349" s="32">
        <v>936.02200000000005</v>
      </c>
      <c r="X349" s="173" t="s">
        <v>1773</v>
      </c>
      <c r="Y349" s="173" t="s">
        <v>1774</v>
      </c>
      <c r="Z349" s="19">
        <v>0</v>
      </c>
      <c r="AA349" s="19">
        <v>0</v>
      </c>
    </row>
    <row r="350" spans="1:27" ht="24.95" customHeight="1">
      <c r="A350" s="31" t="s">
        <v>45</v>
      </c>
      <c r="B350" s="19"/>
      <c r="C350" s="19"/>
      <c r="D350" s="173"/>
      <c r="E350" s="173"/>
      <c r="F350" s="19"/>
      <c r="G350" s="19"/>
      <c r="H350" s="173"/>
      <c r="I350" s="173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32"/>
      <c r="U350" s="32"/>
      <c r="V350" s="32"/>
      <c r="W350" s="32"/>
      <c r="X350" s="173"/>
      <c r="Y350" s="173"/>
      <c r="Z350" s="19"/>
      <c r="AA350" s="19"/>
    </row>
    <row r="351" spans="1:27" ht="24.95" customHeight="1">
      <c r="A351" s="31" t="s">
        <v>46</v>
      </c>
      <c r="B351" s="19"/>
      <c r="C351" s="19"/>
      <c r="D351" s="173"/>
      <c r="E351" s="173"/>
      <c r="F351" s="19"/>
      <c r="G351" s="19"/>
      <c r="H351" s="173"/>
      <c r="I351" s="173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32"/>
      <c r="U351" s="32"/>
      <c r="V351" s="32"/>
      <c r="W351" s="32"/>
      <c r="X351" s="173"/>
      <c r="Y351" s="173"/>
      <c r="Z351" s="19"/>
      <c r="AA351" s="19"/>
    </row>
    <row r="352" spans="1:27" ht="24.95" customHeight="1">
      <c r="A352" s="31" t="s">
        <v>47</v>
      </c>
      <c r="B352" s="19">
        <v>1164</v>
      </c>
      <c r="C352" s="19">
        <v>1166</v>
      </c>
      <c r="D352" s="173" t="s">
        <v>1775</v>
      </c>
      <c r="E352" s="173" t="s">
        <v>1776</v>
      </c>
      <c r="F352" s="19">
        <v>1779.825</v>
      </c>
      <c r="G352" s="19">
        <v>1780.7149999999999</v>
      </c>
      <c r="H352" s="173" t="s">
        <v>1777</v>
      </c>
      <c r="I352" s="173" t="s">
        <v>1778</v>
      </c>
      <c r="J352" s="19">
        <v>1146.7249999999999</v>
      </c>
      <c r="K352" s="19">
        <v>1147.299</v>
      </c>
      <c r="L352" s="19">
        <v>133.77600000000001</v>
      </c>
      <c r="M352" s="19">
        <v>133.84299999999999</v>
      </c>
      <c r="N352" s="19">
        <v>135.339</v>
      </c>
      <c r="O352" s="19">
        <v>135.40700000000001</v>
      </c>
      <c r="P352" s="19">
        <v>166.965</v>
      </c>
      <c r="Q352" s="19">
        <v>167.04900000000001</v>
      </c>
      <c r="R352" s="19">
        <v>9.48</v>
      </c>
      <c r="S352" s="19">
        <v>9.484</v>
      </c>
      <c r="T352" s="19">
        <v>0</v>
      </c>
      <c r="U352" s="19">
        <v>0</v>
      </c>
      <c r="V352" s="32">
        <v>838.40099999999995</v>
      </c>
      <c r="W352" s="32">
        <v>838.82</v>
      </c>
      <c r="X352" s="173" t="s">
        <v>1779</v>
      </c>
      <c r="Y352" s="173" t="s">
        <v>1780</v>
      </c>
      <c r="Z352" s="19">
        <v>0</v>
      </c>
      <c r="AA352" s="19">
        <v>0</v>
      </c>
    </row>
    <row r="353" spans="1:27" ht="24.95" customHeight="1">
      <c r="A353" s="31" t="s">
        <v>48</v>
      </c>
      <c r="B353" s="19">
        <v>1164</v>
      </c>
      <c r="C353" s="19">
        <v>1166</v>
      </c>
      <c r="D353" s="173" t="s">
        <v>1781</v>
      </c>
      <c r="E353" s="173" t="s">
        <v>1782</v>
      </c>
      <c r="F353" s="19">
        <v>1762.81</v>
      </c>
      <c r="G353" s="19">
        <v>1763.692</v>
      </c>
      <c r="H353" s="173" t="s">
        <v>1783</v>
      </c>
      <c r="I353" s="173" t="s">
        <v>1784</v>
      </c>
      <c r="J353" s="19">
        <v>1140.665</v>
      </c>
      <c r="K353" s="19">
        <v>1141.2349999999999</v>
      </c>
      <c r="L353" s="19">
        <v>133.666</v>
      </c>
      <c r="M353" s="19">
        <v>133.732</v>
      </c>
      <c r="N353" s="19">
        <v>135.02799999999999</v>
      </c>
      <c r="O353" s="19">
        <v>135.096</v>
      </c>
      <c r="P353" s="19">
        <v>166.066</v>
      </c>
      <c r="Q353" s="19">
        <v>166.149</v>
      </c>
      <c r="R353" s="19">
        <v>0</v>
      </c>
      <c r="S353" s="19">
        <v>0</v>
      </c>
      <c r="T353" s="19">
        <v>0</v>
      </c>
      <c r="U353" s="19">
        <v>0</v>
      </c>
      <c r="V353" s="32">
        <v>836.76900000000001</v>
      </c>
      <c r="W353" s="32">
        <v>837.18799999999999</v>
      </c>
      <c r="X353" s="173" t="s">
        <v>1785</v>
      </c>
      <c r="Y353" s="173" t="s">
        <v>1786</v>
      </c>
      <c r="Z353" s="19">
        <v>0</v>
      </c>
      <c r="AA353" s="19">
        <v>0</v>
      </c>
    </row>
    <row r="354" spans="1:27" ht="24.95" customHeight="1">
      <c r="A354" s="31" t="s">
        <v>49</v>
      </c>
      <c r="B354" s="19">
        <v>1164</v>
      </c>
      <c r="C354" s="19">
        <v>1166</v>
      </c>
      <c r="D354" s="173" t="s">
        <v>1787</v>
      </c>
      <c r="E354" s="173" t="s">
        <v>1788</v>
      </c>
      <c r="F354" s="19">
        <v>1760.9449999999999</v>
      </c>
      <c r="G354" s="19">
        <v>1761.826</v>
      </c>
      <c r="H354" s="173" t="s">
        <v>1789</v>
      </c>
      <c r="I354" s="173" t="s">
        <v>1790</v>
      </c>
      <c r="J354" s="19">
        <v>1144.923</v>
      </c>
      <c r="K354" s="19">
        <v>1145.4960000000001</v>
      </c>
      <c r="L354" s="19">
        <v>133.59700000000001</v>
      </c>
      <c r="M354" s="19">
        <v>133.66300000000001</v>
      </c>
      <c r="N354" s="19">
        <v>134.791</v>
      </c>
      <c r="O354" s="19">
        <v>134.858</v>
      </c>
      <c r="P354" s="19">
        <v>166.381</v>
      </c>
      <c r="Q354" s="19">
        <v>166.464</v>
      </c>
      <c r="R354" s="19">
        <v>9.4939999999999998</v>
      </c>
      <c r="S354" s="19">
        <v>9.4990000000000006</v>
      </c>
      <c r="T354" s="19">
        <v>0</v>
      </c>
      <c r="U354" s="19">
        <v>0</v>
      </c>
      <c r="V354" s="32">
        <v>838.63400000000001</v>
      </c>
      <c r="W354" s="32">
        <v>839.05399999999997</v>
      </c>
      <c r="X354" s="173" t="s">
        <v>1791</v>
      </c>
      <c r="Y354" s="173" t="s">
        <v>1792</v>
      </c>
      <c r="Z354" s="19">
        <v>0</v>
      </c>
      <c r="AA354" s="19">
        <v>0</v>
      </c>
    </row>
    <row r="355" spans="1:27" ht="24.95" customHeight="1">
      <c r="A355" s="31" t="s">
        <v>50</v>
      </c>
      <c r="B355" s="19">
        <v>1164</v>
      </c>
      <c r="C355" s="19">
        <v>1166</v>
      </c>
      <c r="D355" s="173" t="s">
        <v>1793</v>
      </c>
      <c r="E355" s="173" t="s">
        <v>1794</v>
      </c>
      <c r="F355" s="19">
        <v>1755.2349999999999</v>
      </c>
      <c r="G355" s="19">
        <v>1756.1130000000001</v>
      </c>
      <c r="H355" s="173" t="s">
        <v>1795</v>
      </c>
      <c r="I355" s="173" t="s">
        <v>1796</v>
      </c>
      <c r="J355" s="19">
        <v>1141.4469999999999</v>
      </c>
      <c r="K355" s="19">
        <v>1142.018</v>
      </c>
      <c r="L355" s="19">
        <v>133.86199999999999</v>
      </c>
      <c r="M355" s="19">
        <v>133.929</v>
      </c>
      <c r="N355" s="19">
        <v>134.376</v>
      </c>
      <c r="O355" s="19">
        <v>134.44300000000001</v>
      </c>
      <c r="P355" s="19">
        <v>165.364</v>
      </c>
      <c r="Q355" s="19">
        <v>165.446</v>
      </c>
      <c r="R355" s="19">
        <v>9.52</v>
      </c>
      <c r="S355" s="19">
        <v>9.5250000000000004</v>
      </c>
      <c r="T355" s="19">
        <v>0</v>
      </c>
      <c r="U355" s="19">
        <v>0</v>
      </c>
      <c r="V355" s="32">
        <v>846.67499999999995</v>
      </c>
      <c r="W355" s="32">
        <v>847.09900000000005</v>
      </c>
      <c r="X355" s="173" t="s">
        <v>1797</v>
      </c>
      <c r="Y355" s="173" t="s">
        <v>1798</v>
      </c>
      <c r="Z355" s="19">
        <v>0</v>
      </c>
      <c r="AA355" s="19">
        <v>0</v>
      </c>
    </row>
    <row r="356" spans="1:27" ht="24.95" customHeight="1">
      <c r="A356" s="31" t="s">
        <v>51</v>
      </c>
      <c r="B356" s="19"/>
      <c r="C356" s="19"/>
      <c r="D356" s="173"/>
      <c r="E356" s="173"/>
      <c r="F356" s="19"/>
      <c r="G356" s="19"/>
      <c r="H356" s="173"/>
      <c r="I356" s="173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32"/>
      <c r="U356" s="32"/>
      <c r="V356" s="32"/>
      <c r="W356" s="32"/>
      <c r="X356" s="173"/>
      <c r="Y356" s="173"/>
      <c r="Z356" s="19"/>
      <c r="AA356" s="19"/>
    </row>
    <row r="357" spans="1:27" ht="24.95" customHeight="1">
      <c r="A357" s="31" t="s">
        <v>52</v>
      </c>
      <c r="B357" s="19"/>
      <c r="C357" s="19"/>
      <c r="D357" s="173"/>
      <c r="E357" s="173"/>
      <c r="F357" s="19"/>
      <c r="G357" s="19"/>
      <c r="H357" s="173"/>
      <c r="I357" s="173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32"/>
      <c r="U357" s="32"/>
      <c r="V357" s="32"/>
      <c r="W357" s="32"/>
      <c r="X357" s="173"/>
      <c r="Y357" s="173"/>
      <c r="Z357" s="19"/>
      <c r="AA357" s="19"/>
    </row>
    <row r="358" spans="1:27" ht="24.95" customHeight="1">
      <c r="A358" s="31" t="s">
        <v>53</v>
      </c>
      <c r="B358" s="19"/>
      <c r="C358" s="19"/>
      <c r="D358" s="173"/>
      <c r="E358" s="173"/>
      <c r="F358" s="19"/>
      <c r="G358" s="19"/>
      <c r="H358" s="173"/>
      <c r="I358" s="173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32"/>
      <c r="U358" s="32"/>
      <c r="V358" s="32"/>
      <c r="W358" s="32"/>
      <c r="X358" s="173"/>
      <c r="Y358" s="173"/>
      <c r="Z358" s="19"/>
      <c r="AA358" s="19"/>
    </row>
    <row r="359" spans="1:27" ht="24.95" customHeight="1">
      <c r="A359" s="31" t="s">
        <v>54</v>
      </c>
      <c r="B359" s="19"/>
      <c r="C359" s="19"/>
      <c r="D359" s="173"/>
      <c r="E359" s="173"/>
      <c r="F359" s="19"/>
      <c r="G359" s="19"/>
      <c r="H359" s="173"/>
      <c r="I359" s="173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32"/>
      <c r="U359" s="32"/>
      <c r="V359" s="32"/>
      <c r="W359" s="32"/>
      <c r="X359" s="173"/>
      <c r="Y359" s="173"/>
      <c r="Z359" s="19"/>
      <c r="AA359" s="19"/>
    </row>
    <row r="360" spans="1:27" ht="24.95" customHeight="1">
      <c r="A360" s="31" t="s">
        <v>55</v>
      </c>
      <c r="B360" s="19">
        <v>1164</v>
      </c>
      <c r="C360" s="19">
        <v>1166</v>
      </c>
      <c r="D360" s="173" t="s">
        <v>1799</v>
      </c>
      <c r="E360" s="173" t="s">
        <v>1800</v>
      </c>
      <c r="F360" s="19">
        <v>1748.825</v>
      </c>
      <c r="G360" s="19">
        <v>1749.7</v>
      </c>
      <c r="H360" s="173" t="s">
        <v>1801</v>
      </c>
      <c r="I360" s="173" t="s">
        <v>1802</v>
      </c>
      <c r="J360" s="19">
        <v>1130.2660000000001</v>
      </c>
      <c r="K360" s="19">
        <v>1130.8309999999999</v>
      </c>
      <c r="L360" s="19">
        <v>133.488</v>
      </c>
      <c r="M360" s="19">
        <v>133.55500000000001</v>
      </c>
      <c r="N360" s="19">
        <v>134.10499999999999</v>
      </c>
      <c r="O360" s="19">
        <v>134.173</v>
      </c>
      <c r="P360" s="19">
        <v>165.25800000000001</v>
      </c>
      <c r="Q360" s="19">
        <v>165.34100000000001</v>
      </c>
      <c r="R360" s="19">
        <v>9.49</v>
      </c>
      <c r="S360" s="19">
        <v>9.4949999999999992</v>
      </c>
      <c r="T360" s="19">
        <v>0</v>
      </c>
      <c r="U360" s="19">
        <v>0</v>
      </c>
      <c r="V360" s="32">
        <v>837.81799999999998</v>
      </c>
      <c r="W360" s="32">
        <v>838.23699999999997</v>
      </c>
      <c r="X360" s="173" t="s">
        <v>1803</v>
      </c>
      <c r="Y360" s="173" t="s">
        <v>1804</v>
      </c>
      <c r="Z360" s="19">
        <v>0</v>
      </c>
      <c r="AA360" s="19">
        <v>0</v>
      </c>
    </row>
    <row r="361" spans="1:27" ht="24.95" customHeight="1">
      <c r="A361" s="227" t="s">
        <v>426</v>
      </c>
      <c r="B361" s="231">
        <f>AVERAGE(B331:B360)</f>
        <v>1164</v>
      </c>
      <c r="C361" s="231">
        <f t="shared" ref="C361:AA361" si="10">AVERAGE(C331:C360)</f>
        <v>1166</v>
      </c>
      <c r="D361" s="231">
        <f t="shared" si="10"/>
        <v>1273.3511428571426</v>
      </c>
      <c r="E361" s="231">
        <f t="shared" si="10"/>
        <v>1273.9882857142857</v>
      </c>
      <c r="F361" s="231">
        <f t="shared" si="10"/>
        <v>1773.6889999999999</v>
      </c>
      <c r="G361" s="231">
        <f t="shared" si="10"/>
        <v>1775.2718421052632</v>
      </c>
      <c r="H361" s="231">
        <f t="shared" si="10"/>
        <v>688.22477777777772</v>
      </c>
      <c r="I361" s="231">
        <f t="shared" si="10"/>
        <v>688.56911111111106</v>
      </c>
      <c r="J361" s="231">
        <f t="shared" si="10"/>
        <v>1158.2445</v>
      </c>
      <c r="K361" s="231">
        <f t="shared" si="10"/>
        <v>1158.7271578947368</v>
      </c>
      <c r="L361" s="231">
        <f t="shared" si="10"/>
        <v>134.55360000000002</v>
      </c>
      <c r="M361" s="231">
        <f t="shared" si="10"/>
        <v>134.62074999999999</v>
      </c>
      <c r="N361" s="231">
        <f t="shared" si="10"/>
        <v>135.31160000000003</v>
      </c>
      <c r="O361" s="231">
        <f t="shared" si="10"/>
        <v>135.3793</v>
      </c>
      <c r="P361" s="231">
        <f t="shared" si="10"/>
        <v>168.15785</v>
      </c>
      <c r="Q361" s="231">
        <f t="shared" si="10"/>
        <v>168.24190000000002</v>
      </c>
      <c r="R361" s="231">
        <f t="shared" si="10"/>
        <v>8.5669000000000004</v>
      </c>
      <c r="S361" s="231">
        <f t="shared" si="10"/>
        <v>8.5711499999999994</v>
      </c>
      <c r="T361" s="231">
        <f t="shared" si="10"/>
        <v>0</v>
      </c>
      <c r="U361" s="231">
        <f t="shared" si="10"/>
        <v>0</v>
      </c>
      <c r="V361" s="231">
        <f t="shared" si="10"/>
        <v>832.58544999999992</v>
      </c>
      <c r="W361" s="231">
        <f t="shared" si="10"/>
        <v>837.95195000000001</v>
      </c>
      <c r="X361" s="231">
        <f t="shared" si="10"/>
        <v>1621.8792857142857</v>
      </c>
      <c r="Y361" s="231">
        <f t="shared" si="10"/>
        <v>1622.7621428571426</v>
      </c>
      <c r="Z361" s="231">
        <f t="shared" si="10"/>
        <v>0</v>
      </c>
      <c r="AA361" s="231">
        <f t="shared" si="10"/>
        <v>0</v>
      </c>
    </row>
    <row r="362" spans="1:27" ht="24.95" customHeight="1">
      <c r="A362" s="209" t="s">
        <v>554</v>
      </c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</row>
    <row r="363" spans="1:27" ht="24.95" customHeight="1">
      <c r="A363" s="31" t="s">
        <v>67</v>
      </c>
      <c r="B363" s="19">
        <v>1180</v>
      </c>
      <c r="C363" s="19">
        <v>1182</v>
      </c>
      <c r="D363" s="173" t="s">
        <v>1805</v>
      </c>
      <c r="E363" s="173" t="s">
        <v>1806</v>
      </c>
      <c r="F363" s="173" t="s">
        <v>1807</v>
      </c>
      <c r="G363" s="173" t="s">
        <v>1808</v>
      </c>
      <c r="H363" s="173" t="s">
        <v>1809</v>
      </c>
      <c r="I363" s="173" t="s">
        <v>1810</v>
      </c>
      <c r="J363" s="173" t="s">
        <v>1811</v>
      </c>
      <c r="K363" s="173" t="s">
        <v>1812</v>
      </c>
      <c r="L363" s="173" t="s">
        <v>1813</v>
      </c>
      <c r="M363" s="173" t="s">
        <v>1814</v>
      </c>
      <c r="N363" s="173" t="s">
        <v>1815</v>
      </c>
      <c r="O363" s="173" t="s">
        <v>1816</v>
      </c>
      <c r="P363" s="173" t="s">
        <v>1817</v>
      </c>
      <c r="Q363" s="173" t="s">
        <v>1818</v>
      </c>
      <c r="R363" s="173" t="s">
        <v>1819</v>
      </c>
      <c r="S363" s="173" t="s">
        <v>1820</v>
      </c>
      <c r="T363" s="19">
        <v>0</v>
      </c>
      <c r="U363" s="19">
        <v>0</v>
      </c>
      <c r="V363" s="173" t="s">
        <v>1821</v>
      </c>
      <c r="W363" s="173" t="s">
        <v>1822</v>
      </c>
      <c r="X363" s="173" t="s">
        <v>1823</v>
      </c>
      <c r="Y363" s="173" t="s">
        <v>1824</v>
      </c>
      <c r="Z363" s="19">
        <v>0</v>
      </c>
      <c r="AA363" s="19">
        <v>0</v>
      </c>
    </row>
    <row r="364" spans="1:27" ht="24.95" customHeight="1">
      <c r="A364" s="31" t="s">
        <v>27</v>
      </c>
      <c r="B364" s="19">
        <v>1180</v>
      </c>
      <c r="C364" s="19">
        <v>1182</v>
      </c>
      <c r="D364" s="173" t="s">
        <v>1825</v>
      </c>
      <c r="E364" s="173" t="s">
        <v>1826</v>
      </c>
      <c r="F364" s="173" t="s">
        <v>1827</v>
      </c>
      <c r="G364" s="173" t="s">
        <v>1828</v>
      </c>
      <c r="H364" s="173" t="s">
        <v>1829</v>
      </c>
      <c r="I364" s="173" t="s">
        <v>1830</v>
      </c>
      <c r="J364" s="173" t="s">
        <v>1831</v>
      </c>
      <c r="K364" s="173" t="s">
        <v>1832</v>
      </c>
      <c r="L364" s="173" t="s">
        <v>1813</v>
      </c>
      <c r="M364" s="173" t="s">
        <v>1814</v>
      </c>
      <c r="N364" s="173" t="s">
        <v>1833</v>
      </c>
      <c r="O364" s="173" t="s">
        <v>1834</v>
      </c>
      <c r="P364" s="173" t="s">
        <v>1835</v>
      </c>
      <c r="Q364" s="173" t="s">
        <v>1836</v>
      </c>
      <c r="R364" s="173" t="s">
        <v>1837</v>
      </c>
      <c r="S364" s="173" t="s">
        <v>1838</v>
      </c>
      <c r="T364" s="19">
        <v>0</v>
      </c>
      <c r="U364" s="19">
        <v>0</v>
      </c>
      <c r="V364" s="32">
        <v>863.13699999999994</v>
      </c>
      <c r="W364" s="32">
        <v>863.56899999999996</v>
      </c>
      <c r="X364" s="173" t="s">
        <v>1839</v>
      </c>
      <c r="Y364" s="173" t="s">
        <v>1840</v>
      </c>
      <c r="Z364" s="19">
        <v>0</v>
      </c>
      <c r="AA364" s="19">
        <v>0</v>
      </c>
    </row>
    <row r="365" spans="1:27" ht="24.95" customHeight="1">
      <c r="A365" s="31" t="s">
        <v>28</v>
      </c>
      <c r="B365" s="19"/>
      <c r="C365" s="19"/>
      <c r="D365" s="173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32"/>
      <c r="U365" s="32"/>
      <c r="V365" s="32"/>
      <c r="W365" s="32"/>
      <c r="X365" s="173"/>
      <c r="Y365" s="173"/>
      <c r="Z365" s="32"/>
      <c r="AA365" s="32"/>
    </row>
    <row r="366" spans="1:27" ht="24.95" customHeight="1">
      <c r="A366" s="31" t="s">
        <v>29</v>
      </c>
      <c r="B366" s="19"/>
      <c r="C366" s="19"/>
      <c r="D366" s="173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32"/>
      <c r="U366" s="32"/>
      <c r="V366" s="32"/>
      <c r="W366" s="32"/>
      <c r="X366" s="173"/>
      <c r="Y366" s="173"/>
      <c r="Z366" s="32"/>
      <c r="AA366" s="32"/>
    </row>
    <row r="367" spans="1:27" ht="24.95" customHeight="1">
      <c r="A367" s="31" t="s">
        <v>30</v>
      </c>
      <c r="B367" s="19"/>
      <c r="C367" s="19"/>
      <c r="D367" s="173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32"/>
      <c r="U367" s="32"/>
      <c r="V367" s="32"/>
      <c r="W367" s="32"/>
      <c r="X367" s="173"/>
      <c r="Y367" s="173"/>
      <c r="Z367" s="32"/>
      <c r="AA367" s="32"/>
    </row>
    <row r="368" spans="1:27" ht="24.95" customHeight="1">
      <c r="A368" s="31" t="s">
        <v>31</v>
      </c>
      <c r="B368" s="19">
        <v>1180</v>
      </c>
      <c r="C368" s="19">
        <v>1182</v>
      </c>
      <c r="D368" s="173" t="s">
        <v>1841</v>
      </c>
      <c r="E368" s="173" t="s">
        <v>1842</v>
      </c>
      <c r="F368" s="173" t="s">
        <v>1843</v>
      </c>
      <c r="G368" s="173" t="s">
        <v>1844</v>
      </c>
      <c r="H368" s="32">
        <v>883.95699999999999</v>
      </c>
      <c r="I368" s="32">
        <v>884.4</v>
      </c>
      <c r="J368" s="173" t="s">
        <v>1845</v>
      </c>
      <c r="K368" s="173" t="s">
        <v>1846</v>
      </c>
      <c r="L368" s="173" t="s">
        <v>1847</v>
      </c>
      <c r="M368" s="173" t="s">
        <v>1848</v>
      </c>
      <c r="N368" s="173" t="s">
        <v>1849</v>
      </c>
      <c r="O368" s="173" t="s">
        <v>1850</v>
      </c>
      <c r="P368" s="173" t="s">
        <v>1851</v>
      </c>
      <c r="Q368" s="173" t="s">
        <v>1852</v>
      </c>
      <c r="R368" s="173" t="s">
        <v>1648</v>
      </c>
      <c r="S368" s="173" t="s">
        <v>1853</v>
      </c>
      <c r="T368" s="19">
        <v>0</v>
      </c>
      <c r="U368" s="19">
        <v>0</v>
      </c>
      <c r="V368" s="32">
        <v>865.02800000000002</v>
      </c>
      <c r="W368" s="32">
        <v>865.46</v>
      </c>
      <c r="X368" s="173" t="s">
        <v>1854</v>
      </c>
      <c r="Y368" s="173" t="s">
        <v>1855</v>
      </c>
      <c r="Z368" s="19">
        <v>0</v>
      </c>
      <c r="AA368" s="19">
        <v>0</v>
      </c>
    </row>
    <row r="369" spans="1:27" ht="24.95" customHeight="1">
      <c r="A369" s="31" t="s">
        <v>32</v>
      </c>
      <c r="B369" s="19">
        <v>1180</v>
      </c>
      <c r="C369" s="19">
        <v>1182</v>
      </c>
      <c r="D369" s="173" t="s">
        <v>1856</v>
      </c>
      <c r="E369" s="173" t="s">
        <v>1857</v>
      </c>
      <c r="F369" s="173" t="s">
        <v>1858</v>
      </c>
      <c r="G369" s="173" t="s">
        <v>1859</v>
      </c>
      <c r="H369" s="173" t="s">
        <v>1860</v>
      </c>
      <c r="I369" s="173" t="s">
        <v>1861</v>
      </c>
      <c r="J369" s="173" t="s">
        <v>1862</v>
      </c>
      <c r="K369" s="173" t="s">
        <v>1863</v>
      </c>
      <c r="L369" s="32">
        <v>138.797</v>
      </c>
      <c r="M369" s="32">
        <v>138.86600000000001</v>
      </c>
      <c r="N369" s="173" t="s">
        <v>1864</v>
      </c>
      <c r="O369" s="173" t="s">
        <v>1865</v>
      </c>
      <c r="P369" s="173" t="s">
        <v>1866</v>
      </c>
      <c r="Q369" s="173" t="s">
        <v>1867</v>
      </c>
      <c r="R369" s="173" t="s">
        <v>1868</v>
      </c>
      <c r="S369" s="173" t="s">
        <v>1869</v>
      </c>
      <c r="T369" s="19">
        <v>0</v>
      </c>
      <c r="U369" s="19">
        <v>0</v>
      </c>
      <c r="V369" s="32">
        <v>866.20899999999995</v>
      </c>
      <c r="W369" s="32">
        <v>866.64200000000005</v>
      </c>
      <c r="X369" s="173" t="s">
        <v>1870</v>
      </c>
      <c r="Y369" s="173" t="s">
        <v>1871</v>
      </c>
      <c r="Z369" s="19">
        <v>0</v>
      </c>
      <c r="AA369" s="19">
        <v>0</v>
      </c>
    </row>
    <row r="370" spans="1:27" ht="24.95" customHeight="1">
      <c r="A370" s="31" t="s">
        <v>33</v>
      </c>
      <c r="B370" s="19">
        <v>1180</v>
      </c>
      <c r="C370" s="19">
        <v>1182</v>
      </c>
      <c r="D370" s="173" t="s">
        <v>1872</v>
      </c>
      <c r="E370" s="173" t="s">
        <v>1873</v>
      </c>
      <c r="F370" s="173" t="s">
        <v>1874</v>
      </c>
      <c r="G370" s="173" t="s">
        <v>1875</v>
      </c>
      <c r="H370" s="173" t="s">
        <v>1876</v>
      </c>
      <c r="I370" s="173" t="s">
        <v>1877</v>
      </c>
      <c r="J370" s="173" t="s">
        <v>1878</v>
      </c>
      <c r="K370" s="173" t="s">
        <v>1879</v>
      </c>
      <c r="L370" s="173" t="s">
        <v>1880</v>
      </c>
      <c r="M370" s="173" t="s">
        <v>1881</v>
      </c>
      <c r="N370" s="173" t="s">
        <v>1882</v>
      </c>
      <c r="O370" s="173" t="s">
        <v>1883</v>
      </c>
      <c r="P370" s="173" t="s">
        <v>1884</v>
      </c>
      <c r="Q370" s="173" t="s">
        <v>1885</v>
      </c>
      <c r="R370" s="173" t="s">
        <v>1886</v>
      </c>
      <c r="S370" s="173" t="s">
        <v>1887</v>
      </c>
      <c r="T370" s="19">
        <v>0</v>
      </c>
      <c r="U370" s="19">
        <v>0</v>
      </c>
      <c r="V370" s="32">
        <v>854.04100000000005</v>
      </c>
      <c r="W370" s="32">
        <v>854.46799999999996</v>
      </c>
      <c r="X370" s="173" t="s">
        <v>1888</v>
      </c>
      <c r="Y370" s="173" t="s">
        <v>1889</v>
      </c>
      <c r="Z370" s="19">
        <v>0</v>
      </c>
      <c r="AA370" s="19">
        <v>0</v>
      </c>
    </row>
    <row r="371" spans="1:27" ht="24.95" customHeight="1">
      <c r="A371" s="31" t="s">
        <v>34</v>
      </c>
      <c r="B371" s="19">
        <v>1180</v>
      </c>
      <c r="C371" s="19">
        <v>1182</v>
      </c>
      <c r="D371" s="173" t="s">
        <v>1890</v>
      </c>
      <c r="E371" s="173" t="s">
        <v>1891</v>
      </c>
      <c r="F371" s="173" t="s">
        <v>1892</v>
      </c>
      <c r="G371" s="173" t="s">
        <v>1893</v>
      </c>
      <c r="H371" s="173" t="s">
        <v>1894</v>
      </c>
      <c r="I371" s="173" t="s">
        <v>1895</v>
      </c>
      <c r="J371" s="173" t="s">
        <v>1896</v>
      </c>
      <c r="K371" s="173" t="s">
        <v>1897</v>
      </c>
      <c r="L371" s="173" t="s">
        <v>1898</v>
      </c>
      <c r="M371" s="173" t="s">
        <v>1899</v>
      </c>
      <c r="N371" s="173" t="s">
        <v>1900</v>
      </c>
      <c r="O371" s="173" t="s">
        <v>1901</v>
      </c>
      <c r="P371" s="173" t="s">
        <v>1902</v>
      </c>
      <c r="Q371" s="173" t="s">
        <v>1903</v>
      </c>
      <c r="R371" s="173" t="s">
        <v>1904</v>
      </c>
      <c r="S371" s="173" t="s">
        <v>1837</v>
      </c>
      <c r="T371" s="19">
        <v>0</v>
      </c>
      <c r="U371" s="19">
        <v>0</v>
      </c>
      <c r="V371" s="32">
        <v>852.97699999999998</v>
      </c>
      <c r="W371" s="32">
        <v>853.404</v>
      </c>
      <c r="X371" s="173" t="s">
        <v>1905</v>
      </c>
      <c r="Y371" s="173" t="s">
        <v>1906</v>
      </c>
      <c r="Z371" s="19">
        <v>0</v>
      </c>
      <c r="AA371" s="19">
        <v>0</v>
      </c>
    </row>
    <row r="372" spans="1:27" ht="24.95" customHeight="1">
      <c r="A372" s="31" t="s">
        <v>35</v>
      </c>
      <c r="B372" s="19">
        <v>1180</v>
      </c>
      <c r="C372" s="19">
        <v>1182</v>
      </c>
      <c r="D372" s="173" t="s">
        <v>1907</v>
      </c>
      <c r="E372" s="173" t="s">
        <v>1908</v>
      </c>
      <c r="F372" s="173" t="s">
        <v>1909</v>
      </c>
      <c r="G372" s="173" t="s">
        <v>1910</v>
      </c>
      <c r="H372" s="173" t="s">
        <v>1911</v>
      </c>
      <c r="I372" s="173" t="s">
        <v>1912</v>
      </c>
      <c r="J372" s="173" t="s">
        <v>1913</v>
      </c>
      <c r="K372" s="173" t="s">
        <v>1914</v>
      </c>
      <c r="L372" s="173" t="s">
        <v>1915</v>
      </c>
      <c r="M372" s="173" t="s">
        <v>1916</v>
      </c>
      <c r="N372" s="173" t="s">
        <v>1917</v>
      </c>
      <c r="O372" s="173" t="s">
        <v>1918</v>
      </c>
      <c r="P372" s="173" t="s">
        <v>1919</v>
      </c>
      <c r="Q372" s="173" t="s">
        <v>1920</v>
      </c>
      <c r="R372" s="173" t="s">
        <v>1921</v>
      </c>
      <c r="S372" s="173" t="s">
        <v>1345</v>
      </c>
      <c r="T372" s="19">
        <v>0</v>
      </c>
      <c r="U372" s="19">
        <v>0</v>
      </c>
      <c r="V372" s="32">
        <v>860.65599999999995</v>
      </c>
      <c r="W372" s="32">
        <v>861.08699999999999</v>
      </c>
      <c r="X372" s="173" t="s">
        <v>1922</v>
      </c>
      <c r="Y372" s="173" t="s">
        <v>1923</v>
      </c>
      <c r="Z372" s="19">
        <v>0</v>
      </c>
      <c r="AA372" s="19">
        <v>0</v>
      </c>
    </row>
    <row r="373" spans="1:27" ht="24.95" customHeight="1">
      <c r="A373" s="31" t="s">
        <v>36</v>
      </c>
      <c r="B373" s="19"/>
      <c r="C373" s="19"/>
      <c r="D373" s="173"/>
      <c r="E373" s="173"/>
      <c r="F373" s="173"/>
      <c r="G373" s="173"/>
      <c r="H373" s="173"/>
      <c r="I373" s="173"/>
      <c r="J373" s="173"/>
      <c r="K373" s="173"/>
      <c r="L373" s="173"/>
      <c r="M373" s="173"/>
      <c r="N373" s="173"/>
      <c r="O373" s="173"/>
      <c r="P373" s="173"/>
      <c r="Q373" s="173"/>
      <c r="R373" s="173"/>
      <c r="S373" s="173"/>
      <c r="T373" s="32"/>
      <c r="U373" s="32"/>
      <c r="V373" s="32"/>
      <c r="W373" s="32"/>
      <c r="X373" s="173"/>
      <c r="Y373" s="173"/>
      <c r="Z373" s="32"/>
      <c r="AA373" s="32"/>
    </row>
    <row r="374" spans="1:27" ht="24.95" customHeight="1">
      <c r="A374" s="31" t="s">
        <v>37</v>
      </c>
      <c r="B374" s="19"/>
      <c r="C374" s="19"/>
      <c r="D374" s="173"/>
      <c r="E374" s="173"/>
      <c r="F374" s="173"/>
      <c r="G374" s="173"/>
      <c r="H374" s="173"/>
      <c r="I374" s="173"/>
      <c r="J374" s="173"/>
      <c r="K374" s="173"/>
      <c r="L374" s="173"/>
      <c r="M374" s="173"/>
      <c r="N374" s="173"/>
      <c r="O374" s="173"/>
      <c r="P374" s="173"/>
      <c r="Q374" s="173"/>
      <c r="R374" s="173"/>
      <c r="S374" s="173"/>
      <c r="T374" s="32"/>
      <c r="U374" s="32"/>
      <c r="V374" s="32"/>
      <c r="W374" s="32"/>
      <c r="X374" s="173"/>
      <c r="Y374" s="173"/>
      <c r="Z374" s="32"/>
      <c r="AA374" s="32"/>
    </row>
    <row r="375" spans="1:27" ht="24.95" customHeight="1">
      <c r="A375" s="31" t="s">
        <v>38</v>
      </c>
      <c r="B375" s="19">
        <v>1180</v>
      </c>
      <c r="C375" s="19">
        <v>1182</v>
      </c>
      <c r="D375" s="173" t="s">
        <v>1924</v>
      </c>
      <c r="E375" s="173" t="s">
        <v>1925</v>
      </c>
      <c r="F375" s="173" t="s">
        <v>1926</v>
      </c>
      <c r="G375" s="173" t="s">
        <v>1927</v>
      </c>
      <c r="H375" s="173" t="s">
        <v>1928</v>
      </c>
      <c r="I375" s="173" t="s">
        <v>1929</v>
      </c>
      <c r="J375" s="173" t="s">
        <v>1930</v>
      </c>
      <c r="K375" s="173" t="s">
        <v>1931</v>
      </c>
      <c r="L375" s="173" t="s">
        <v>1932</v>
      </c>
      <c r="M375" s="173" t="s">
        <v>1933</v>
      </c>
      <c r="N375" s="173" t="s">
        <v>1934</v>
      </c>
      <c r="O375" s="173" t="s">
        <v>1935</v>
      </c>
      <c r="P375" s="173" t="s">
        <v>1936</v>
      </c>
      <c r="Q375" s="173" t="s">
        <v>1937</v>
      </c>
      <c r="R375" s="173" t="s">
        <v>1663</v>
      </c>
      <c r="S375" s="173" t="s">
        <v>1664</v>
      </c>
      <c r="T375" s="19">
        <v>0</v>
      </c>
      <c r="U375" s="19">
        <v>0</v>
      </c>
      <c r="V375" s="32">
        <v>856.04899999999998</v>
      </c>
      <c r="W375" s="32">
        <v>856.47699999999998</v>
      </c>
      <c r="X375" s="173" t="s">
        <v>1938</v>
      </c>
      <c r="Y375" s="173" t="s">
        <v>1939</v>
      </c>
      <c r="Z375" s="19">
        <v>0</v>
      </c>
      <c r="AA375" s="19">
        <v>0</v>
      </c>
    </row>
    <row r="376" spans="1:27" ht="24.95" customHeight="1">
      <c r="A376" s="31" t="s">
        <v>39</v>
      </c>
      <c r="B376" s="19">
        <v>1180</v>
      </c>
      <c r="C376" s="19">
        <v>1182</v>
      </c>
      <c r="D376" s="173" t="s">
        <v>1940</v>
      </c>
      <c r="E376" s="173" t="s">
        <v>1941</v>
      </c>
      <c r="F376" s="173" t="s">
        <v>1942</v>
      </c>
      <c r="G376" s="173" t="s">
        <v>1943</v>
      </c>
      <c r="H376" s="173" t="s">
        <v>1944</v>
      </c>
      <c r="I376" s="173" t="s">
        <v>1945</v>
      </c>
      <c r="J376" s="173" t="s">
        <v>1946</v>
      </c>
      <c r="K376" s="173" t="s">
        <v>1947</v>
      </c>
      <c r="L376" s="173" t="s">
        <v>1948</v>
      </c>
      <c r="M376" s="173" t="s">
        <v>1949</v>
      </c>
      <c r="N376" s="173" t="s">
        <v>1950</v>
      </c>
      <c r="O376" s="173" t="s">
        <v>1951</v>
      </c>
      <c r="P376" s="173" t="s">
        <v>1952</v>
      </c>
      <c r="Q376" s="173" t="s">
        <v>1953</v>
      </c>
      <c r="R376" s="173" t="s">
        <v>1328</v>
      </c>
      <c r="S376" s="173" t="s">
        <v>1954</v>
      </c>
      <c r="T376" s="19">
        <v>0</v>
      </c>
      <c r="U376" s="19">
        <v>0</v>
      </c>
      <c r="V376" s="32">
        <v>850.14200000000005</v>
      </c>
      <c r="W376" s="32">
        <v>850.56700000000001</v>
      </c>
      <c r="X376" s="173" t="s">
        <v>1955</v>
      </c>
      <c r="Y376" s="173" t="s">
        <v>1956</v>
      </c>
      <c r="Z376" s="19">
        <v>0</v>
      </c>
      <c r="AA376" s="19">
        <v>0</v>
      </c>
    </row>
    <row r="377" spans="1:27" ht="24.95" customHeight="1">
      <c r="A377" s="31" t="s">
        <v>40</v>
      </c>
      <c r="B377" s="19">
        <v>1180</v>
      </c>
      <c r="C377" s="19">
        <v>1182</v>
      </c>
      <c r="D377" s="173" t="s">
        <v>1957</v>
      </c>
      <c r="E377" s="173" t="s">
        <v>1958</v>
      </c>
      <c r="F377" s="173" t="s">
        <v>1959</v>
      </c>
      <c r="G377" s="173" t="s">
        <v>1960</v>
      </c>
      <c r="H377" s="173" t="s">
        <v>1961</v>
      </c>
      <c r="I377" s="173" t="s">
        <v>1962</v>
      </c>
      <c r="J377" s="173" t="s">
        <v>1963</v>
      </c>
      <c r="K377" s="173" t="s">
        <v>1964</v>
      </c>
      <c r="L377" s="173" t="s">
        <v>1965</v>
      </c>
      <c r="M377" s="173" t="s">
        <v>1966</v>
      </c>
      <c r="N377" s="173" t="s">
        <v>1967</v>
      </c>
      <c r="O377" s="173" t="s">
        <v>1968</v>
      </c>
      <c r="P377" s="173" t="s">
        <v>1969</v>
      </c>
      <c r="Q377" s="173" t="s">
        <v>1970</v>
      </c>
      <c r="R377" s="173" t="s">
        <v>1971</v>
      </c>
      <c r="S377" s="173" t="s">
        <v>1972</v>
      </c>
      <c r="T377" s="19">
        <v>0</v>
      </c>
      <c r="U377" s="19">
        <v>0</v>
      </c>
      <c r="V377" s="32">
        <v>856.52200000000005</v>
      </c>
      <c r="W377" s="32">
        <v>856.95</v>
      </c>
      <c r="X377" s="173" t="s">
        <v>1973</v>
      </c>
      <c r="Y377" s="173" t="s">
        <v>1974</v>
      </c>
      <c r="Z377" s="19">
        <v>0</v>
      </c>
      <c r="AA377" s="19">
        <v>0</v>
      </c>
    </row>
    <row r="378" spans="1:27" ht="24.95" customHeight="1">
      <c r="A378" s="31" t="s">
        <v>41</v>
      </c>
      <c r="B378" s="19">
        <v>1180</v>
      </c>
      <c r="C378" s="19">
        <v>1182</v>
      </c>
      <c r="D378" s="173" t="s">
        <v>1975</v>
      </c>
      <c r="E378" s="173" t="s">
        <v>1976</v>
      </c>
      <c r="F378" s="173" t="s">
        <v>1977</v>
      </c>
      <c r="G378" s="173" t="s">
        <v>1978</v>
      </c>
      <c r="H378" s="173" t="s">
        <v>1979</v>
      </c>
      <c r="I378" s="173" t="s">
        <v>1980</v>
      </c>
      <c r="J378" s="173" t="s">
        <v>1981</v>
      </c>
      <c r="K378" s="173" t="s">
        <v>1982</v>
      </c>
      <c r="L378" s="173" t="s">
        <v>1983</v>
      </c>
      <c r="M378" s="173" t="s">
        <v>1984</v>
      </c>
      <c r="N378" s="173" t="s">
        <v>1985</v>
      </c>
      <c r="O378" s="173" t="s">
        <v>1986</v>
      </c>
      <c r="P378" s="173" t="s">
        <v>1987</v>
      </c>
      <c r="Q378" s="173" t="s">
        <v>1988</v>
      </c>
      <c r="R378" s="173" t="s">
        <v>1989</v>
      </c>
      <c r="S378" s="173" t="s">
        <v>1990</v>
      </c>
      <c r="T378" s="19">
        <v>0</v>
      </c>
      <c r="U378" s="19">
        <v>0</v>
      </c>
      <c r="V378" s="32">
        <v>851.08699999999999</v>
      </c>
      <c r="W378" s="32">
        <v>851.51300000000003</v>
      </c>
      <c r="X378" s="173" t="s">
        <v>1991</v>
      </c>
      <c r="Y378" s="173" t="s">
        <v>1992</v>
      </c>
      <c r="Z378" s="19">
        <v>0</v>
      </c>
      <c r="AA378" s="19">
        <v>0</v>
      </c>
    </row>
    <row r="379" spans="1:27" ht="24.95" customHeight="1">
      <c r="A379" s="31" t="s">
        <v>42</v>
      </c>
      <c r="B379" s="19">
        <v>1180</v>
      </c>
      <c r="C379" s="19">
        <v>1182</v>
      </c>
      <c r="D379" s="173" t="s">
        <v>1993</v>
      </c>
      <c r="E379" s="173" t="s">
        <v>1994</v>
      </c>
      <c r="F379" s="173" t="s">
        <v>1995</v>
      </c>
      <c r="G379" s="173" t="s">
        <v>1996</v>
      </c>
      <c r="H379" s="173" t="s">
        <v>1997</v>
      </c>
      <c r="I379" s="173" t="s">
        <v>1998</v>
      </c>
      <c r="J379" s="173" t="s">
        <v>1878</v>
      </c>
      <c r="K379" s="173" t="s">
        <v>1879</v>
      </c>
      <c r="L379" s="173" t="s">
        <v>1999</v>
      </c>
      <c r="M379" s="173" t="s">
        <v>2000</v>
      </c>
      <c r="N379" s="173" t="s">
        <v>2001</v>
      </c>
      <c r="O379" s="173" t="s">
        <v>2002</v>
      </c>
      <c r="P379" s="173" t="s">
        <v>327</v>
      </c>
      <c r="Q379" s="173" t="s">
        <v>2003</v>
      </c>
      <c r="R379" s="173" t="s">
        <v>2004</v>
      </c>
      <c r="S379" s="173" t="s">
        <v>2005</v>
      </c>
      <c r="T379" s="19">
        <v>0</v>
      </c>
      <c r="U379" s="19">
        <v>0</v>
      </c>
      <c r="V379" s="32">
        <v>848.48800000000006</v>
      </c>
      <c r="W379" s="32">
        <v>848.91200000000003</v>
      </c>
      <c r="X379" s="173" t="s">
        <v>2006</v>
      </c>
      <c r="Y379" s="173" t="s">
        <v>2007</v>
      </c>
      <c r="Z379" s="19">
        <v>0</v>
      </c>
      <c r="AA379" s="19">
        <v>0</v>
      </c>
    </row>
    <row r="380" spans="1:27" ht="24.95" customHeight="1">
      <c r="A380" s="31" t="s">
        <v>43</v>
      </c>
      <c r="B380" s="19"/>
      <c r="C380" s="19"/>
      <c r="D380" s="173"/>
      <c r="E380" s="173"/>
      <c r="F380" s="173"/>
      <c r="G380" s="173"/>
      <c r="H380" s="173"/>
      <c r="I380" s="173"/>
      <c r="J380" s="173"/>
      <c r="K380" s="173"/>
      <c r="L380" s="173"/>
      <c r="M380" s="173"/>
      <c r="N380" s="173"/>
      <c r="O380" s="173"/>
      <c r="P380" s="173"/>
      <c r="Q380" s="173"/>
      <c r="R380" s="173"/>
      <c r="S380" s="173"/>
      <c r="T380" s="32"/>
      <c r="U380" s="32"/>
      <c r="V380" s="32"/>
      <c r="W380" s="32"/>
      <c r="X380" s="173"/>
      <c r="Y380" s="173"/>
      <c r="Z380" s="32"/>
      <c r="AA380" s="32"/>
    </row>
    <row r="381" spans="1:27" ht="24.95" customHeight="1">
      <c r="A381" s="31" t="s">
        <v>44</v>
      </c>
      <c r="B381" s="19"/>
      <c r="C381" s="19"/>
      <c r="D381" s="173"/>
      <c r="E381" s="173"/>
      <c r="F381" s="173"/>
      <c r="G381" s="173"/>
      <c r="H381" s="173"/>
      <c r="I381" s="173"/>
      <c r="J381" s="173"/>
      <c r="K381" s="173"/>
      <c r="L381" s="173"/>
      <c r="M381" s="173"/>
      <c r="N381" s="173"/>
      <c r="O381" s="173"/>
      <c r="P381" s="173"/>
      <c r="Q381" s="173"/>
      <c r="R381" s="173"/>
      <c r="S381" s="173"/>
      <c r="T381" s="32"/>
      <c r="U381" s="32"/>
      <c r="V381" s="32"/>
      <c r="W381" s="32"/>
      <c r="X381" s="173"/>
      <c r="Y381" s="173"/>
      <c r="Z381" s="32"/>
      <c r="AA381" s="32"/>
    </row>
    <row r="382" spans="1:27" ht="24.95" customHeight="1">
      <c r="A382" s="31" t="s">
        <v>45</v>
      </c>
      <c r="B382" s="19">
        <v>1180</v>
      </c>
      <c r="C382" s="19">
        <v>1182</v>
      </c>
      <c r="D382" s="173" t="s">
        <v>2008</v>
      </c>
      <c r="E382" s="173" t="s">
        <v>2009</v>
      </c>
      <c r="F382" s="173" t="s">
        <v>2010</v>
      </c>
      <c r="G382" s="173" t="s">
        <v>2011</v>
      </c>
      <c r="H382" s="173" t="s">
        <v>2012</v>
      </c>
      <c r="I382" s="173" t="s">
        <v>2013</v>
      </c>
      <c r="J382" s="173" t="s">
        <v>2014</v>
      </c>
      <c r="K382" s="173" t="s">
        <v>2015</v>
      </c>
      <c r="L382" s="173" t="s">
        <v>2016</v>
      </c>
      <c r="M382" s="173" t="s">
        <v>2017</v>
      </c>
      <c r="N382" s="173" t="s">
        <v>2018</v>
      </c>
      <c r="O382" s="173" t="s">
        <v>2019</v>
      </c>
      <c r="P382" s="173" t="s">
        <v>2020</v>
      </c>
      <c r="Q382" s="173" t="s">
        <v>2021</v>
      </c>
      <c r="R382" s="173" t="s">
        <v>2004</v>
      </c>
      <c r="S382" s="173" t="s">
        <v>2005</v>
      </c>
      <c r="T382" s="19">
        <v>0</v>
      </c>
      <c r="U382" s="19">
        <v>0</v>
      </c>
      <c r="V382" s="32">
        <v>842.81700000000001</v>
      </c>
      <c r="W382" s="32">
        <v>843.23900000000003</v>
      </c>
      <c r="X382" s="173" t="s">
        <v>2022</v>
      </c>
      <c r="Y382" s="173" t="s">
        <v>2023</v>
      </c>
      <c r="Z382" s="19">
        <v>0</v>
      </c>
      <c r="AA382" s="19">
        <v>0</v>
      </c>
    </row>
    <row r="383" spans="1:27" ht="24.95" customHeight="1">
      <c r="A383" s="31" t="s">
        <v>46</v>
      </c>
      <c r="B383" s="19">
        <v>1180</v>
      </c>
      <c r="C383" s="19">
        <v>1182</v>
      </c>
      <c r="D383" s="173" t="s">
        <v>2024</v>
      </c>
      <c r="E383" s="173" t="s">
        <v>2025</v>
      </c>
      <c r="F383" s="173" t="s">
        <v>2026</v>
      </c>
      <c r="G383" s="173" t="s">
        <v>2027</v>
      </c>
      <c r="H383" s="173" t="s">
        <v>2028</v>
      </c>
      <c r="I383" s="173" t="s">
        <v>2029</v>
      </c>
      <c r="J383" s="173" t="s">
        <v>2030</v>
      </c>
      <c r="K383" s="173" t="s">
        <v>2031</v>
      </c>
      <c r="L383" s="173" t="s">
        <v>2032</v>
      </c>
      <c r="M383" s="173" t="s">
        <v>2033</v>
      </c>
      <c r="N383" s="173" t="s">
        <v>2034</v>
      </c>
      <c r="O383" s="173" t="s">
        <v>2035</v>
      </c>
      <c r="P383" s="173" t="s">
        <v>2036</v>
      </c>
      <c r="Q383" s="173" t="s">
        <v>2037</v>
      </c>
      <c r="R383" s="173" t="s">
        <v>2038</v>
      </c>
      <c r="S383" s="173" t="s">
        <v>2039</v>
      </c>
      <c r="T383" s="19">
        <v>0</v>
      </c>
      <c r="U383" s="19">
        <v>0</v>
      </c>
      <c r="V383" s="32">
        <v>846.125</v>
      </c>
      <c r="W383" s="32">
        <v>846.548</v>
      </c>
      <c r="X383" s="173" t="s">
        <v>2040</v>
      </c>
      <c r="Y383" s="173" t="s">
        <v>2041</v>
      </c>
      <c r="Z383" s="19">
        <v>0</v>
      </c>
      <c r="AA383" s="19">
        <v>0</v>
      </c>
    </row>
    <row r="384" spans="1:27" ht="24.95" customHeight="1">
      <c r="A384" s="31" t="s">
        <v>47</v>
      </c>
      <c r="B384" s="19">
        <v>1180</v>
      </c>
      <c r="C384" s="19">
        <v>1182</v>
      </c>
      <c r="D384" s="173" t="s">
        <v>2042</v>
      </c>
      <c r="E384" s="173" t="s">
        <v>2043</v>
      </c>
      <c r="F384" s="173" t="s">
        <v>2044</v>
      </c>
      <c r="G384" s="173" t="s">
        <v>2045</v>
      </c>
      <c r="H384" s="173" t="s">
        <v>2046</v>
      </c>
      <c r="I384" s="173" t="s">
        <v>2047</v>
      </c>
      <c r="J384" s="173" t="s">
        <v>2048</v>
      </c>
      <c r="K384" s="173" t="s">
        <v>2049</v>
      </c>
      <c r="L384" s="173" t="s">
        <v>2050</v>
      </c>
      <c r="M384" s="173" t="s">
        <v>2051</v>
      </c>
      <c r="N384" s="173" t="s">
        <v>2052</v>
      </c>
      <c r="O384" s="173" t="s">
        <v>2053</v>
      </c>
      <c r="P384" s="173" t="s">
        <v>2054</v>
      </c>
      <c r="Q384" s="173" t="s">
        <v>2055</v>
      </c>
      <c r="R384" s="173" t="s">
        <v>2038</v>
      </c>
      <c r="S384" s="173" t="s">
        <v>2039</v>
      </c>
      <c r="T384" s="19">
        <v>0</v>
      </c>
      <c r="U384" s="19">
        <v>0</v>
      </c>
      <c r="V384" s="32">
        <v>853.21400000000006</v>
      </c>
      <c r="W384" s="32">
        <v>853.64</v>
      </c>
      <c r="X384" s="173" t="s">
        <v>2056</v>
      </c>
      <c r="Y384" s="173" t="s">
        <v>2057</v>
      </c>
      <c r="Z384" s="19">
        <v>0</v>
      </c>
      <c r="AA384" s="19">
        <v>0</v>
      </c>
    </row>
    <row r="385" spans="1:27" ht="24.95" customHeight="1">
      <c r="A385" s="31" t="s">
        <v>48</v>
      </c>
      <c r="B385" s="19"/>
      <c r="C385" s="19"/>
      <c r="D385" s="173"/>
      <c r="E385" s="173"/>
      <c r="F385" s="173"/>
      <c r="G385" s="173"/>
      <c r="H385" s="173"/>
      <c r="I385" s="173"/>
      <c r="J385" s="173"/>
      <c r="K385" s="173"/>
      <c r="L385" s="173"/>
      <c r="M385" s="173"/>
      <c r="N385" s="173"/>
      <c r="O385" s="173"/>
      <c r="P385" s="173"/>
      <c r="Q385" s="173"/>
      <c r="R385" s="173"/>
      <c r="S385" s="173"/>
      <c r="T385" s="32"/>
      <c r="U385" s="32"/>
      <c r="V385" s="32"/>
      <c r="W385" s="32"/>
      <c r="X385" s="173"/>
      <c r="Y385" s="173"/>
      <c r="Z385" s="32"/>
      <c r="AA385" s="32"/>
    </row>
    <row r="386" spans="1:27" ht="24.95" customHeight="1">
      <c r="A386" s="31" t="s">
        <v>49</v>
      </c>
      <c r="B386" s="19">
        <v>1180</v>
      </c>
      <c r="C386" s="19">
        <v>1182</v>
      </c>
      <c r="D386" s="173" t="s">
        <v>2058</v>
      </c>
      <c r="E386" s="173" t="s">
        <v>2059</v>
      </c>
      <c r="F386" s="173" t="s">
        <v>2060</v>
      </c>
      <c r="G386" s="173" t="s">
        <v>2061</v>
      </c>
      <c r="H386" s="173" t="s">
        <v>2062</v>
      </c>
      <c r="I386" s="173" t="s">
        <v>2063</v>
      </c>
      <c r="J386" s="173" t="s">
        <v>2064</v>
      </c>
      <c r="K386" s="173" t="s">
        <v>2065</v>
      </c>
      <c r="L386" s="19">
        <v>0</v>
      </c>
      <c r="M386" s="19">
        <v>0</v>
      </c>
      <c r="N386" s="19">
        <v>0</v>
      </c>
      <c r="O386" s="19">
        <v>0</v>
      </c>
      <c r="P386" s="19">
        <v>0</v>
      </c>
      <c r="Q386" s="19">
        <v>0</v>
      </c>
      <c r="R386" s="173" t="s">
        <v>2066</v>
      </c>
      <c r="S386" s="173" t="s">
        <v>2067</v>
      </c>
      <c r="T386" s="19">
        <v>0</v>
      </c>
      <c r="U386" s="19">
        <v>0</v>
      </c>
      <c r="V386" s="32">
        <v>857.11199999999997</v>
      </c>
      <c r="W386" s="32">
        <v>857.54100000000005</v>
      </c>
      <c r="X386" s="173" t="s">
        <v>2068</v>
      </c>
      <c r="Y386" s="173" t="s">
        <v>2069</v>
      </c>
      <c r="Z386" s="19">
        <v>0</v>
      </c>
      <c r="AA386" s="19">
        <v>0</v>
      </c>
    </row>
    <row r="387" spans="1:27" ht="24.95" customHeight="1">
      <c r="A387" s="31" t="s">
        <v>50</v>
      </c>
      <c r="B387" s="19"/>
      <c r="C387" s="19"/>
      <c r="D387" s="173"/>
      <c r="E387" s="173"/>
      <c r="F387" s="173"/>
      <c r="G387" s="173"/>
      <c r="H387" s="173"/>
      <c r="I387" s="173"/>
      <c r="J387" s="173"/>
      <c r="K387" s="173"/>
      <c r="L387" s="173"/>
      <c r="M387" s="173"/>
      <c r="N387" s="173"/>
      <c r="O387" s="173"/>
      <c r="P387" s="173"/>
      <c r="Q387" s="173"/>
      <c r="R387" s="173"/>
      <c r="S387" s="173"/>
      <c r="T387" s="32"/>
      <c r="U387" s="32"/>
      <c r="V387" s="32"/>
      <c r="W387" s="32"/>
      <c r="X387" s="173"/>
      <c r="Y387" s="173"/>
      <c r="Z387" s="32"/>
      <c r="AA387" s="32"/>
    </row>
    <row r="388" spans="1:27" ht="24.95" customHeight="1">
      <c r="A388" s="31" t="s">
        <v>51</v>
      </c>
      <c r="B388" s="19"/>
      <c r="C388" s="19"/>
      <c r="D388" s="173"/>
      <c r="E388" s="173"/>
      <c r="F388" s="173"/>
      <c r="G388" s="173"/>
      <c r="H388" s="173"/>
      <c r="I388" s="173"/>
      <c r="J388" s="173"/>
      <c r="K388" s="173"/>
      <c r="L388" s="173"/>
      <c r="M388" s="173"/>
      <c r="N388" s="173"/>
      <c r="O388" s="173"/>
      <c r="P388" s="173"/>
      <c r="Q388" s="173"/>
      <c r="R388" s="173"/>
      <c r="S388" s="173"/>
      <c r="T388" s="32"/>
      <c r="U388" s="32"/>
      <c r="V388" s="32"/>
      <c r="W388" s="32"/>
      <c r="X388" s="173"/>
      <c r="Y388" s="173"/>
      <c r="Z388" s="32"/>
      <c r="AA388" s="32"/>
    </row>
    <row r="389" spans="1:27" ht="24.95" customHeight="1">
      <c r="A389" s="31" t="s">
        <v>52</v>
      </c>
      <c r="B389" s="19"/>
      <c r="C389" s="19"/>
      <c r="D389" s="173"/>
      <c r="E389" s="173"/>
      <c r="F389" s="173"/>
      <c r="G389" s="173"/>
      <c r="H389" s="173"/>
      <c r="I389" s="173"/>
      <c r="J389" s="173"/>
      <c r="K389" s="173"/>
      <c r="L389" s="173"/>
      <c r="M389" s="173"/>
      <c r="N389" s="173"/>
      <c r="O389" s="173"/>
      <c r="P389" s="173"/>
      <c r="Q389" s="173"/>
      <c r="R389" s="173"/>
      <c r="S389" s="173"/>
      <c r="T389" s="32"/>
      <c r="U389" s="32"/>
      <c r="V389" s="32"/>
      <c r="W389" s="32"/>
      <c r="X389" s="173"/>
      <c r="Y389" s="173"/>
      <c r="Z389" s="32"/>
      <c r="AA389" s="32"/>
    </row>
    <row r="390" spans="1:27" ht="24.95" customHeight="1">
      <c r="A390" s="31" t="s">
        <v>53</v>
      </c>
      <c r="B390" s="19">
        <v>1180</v>
      </c>
      <c r="C390" s="19">
        <v>1182</v>
      </c>
      <c r="D390" s="173" t="s">
        <v>2070</v>
      </c>
      <c r="E390" s="173" t="s">
        <v>2071</v>
      </c>
      <c r="F390" s="19">
        <v>0</v>
      </c>
      <c r="G390" s="19">
        <v>0</v>
      </c>
      <c r="H390" s="19">
        <v>0</v>
      </c>
      <c r="I390" s="19">
        <v>0</v>
      </c>
      <c r="J390" s="173" t="s">
        <v>2072</v>
      </c>
      <c r="K390" s="173" t="s">
        <v>2073</v>
      </c>
      <c r="L390" s="173" t="s">
        <v>2074</v>
      </c>
      <c r="M390" s="173" t="s">
        <v>2075</v>
      </c>
      <c r="N390" s="173" t="s">
        <v>2076</v>
      </c>
      <c r="O390" s="173" t="s">
        <v>2077</v>
      </c>
      <c r="P390" s="173" t="s">
        <v>2078</v>
      </c>
      <c r="Q390" s="173" t="s">
        <v>2079</v>
      </c>
      <c r="R390" s="173" t="s">
        <v>2080</v>
      </c>
      <c r="S390" s="173" t="s">
        <v>2081</v>
      </c>
      <c r="T390" s="19">
        <v>0</v>
      </c>
      <c r="U390" s="19">
        <v>0</v>
      </c>
      <c r="V390" s="19">
        <v>0</v>
      </c>
      <c r="W390" s="19">
        <v>0</v>
      </c>
      <c r="X390" s="173" t="s">
        <v>2082</v>
      </c>
      <c r="Y390" s="173" t="s">
        <v>2083</v>
      </c>
      <c r="Z390" s="19">
        <v>0</v>
      </c>
      <c r="AA390" s="19">
        <v>0</v>
      </c>
    </row>
    <row r="391" spans="1:27" ht="24.95" customHeight="1">
      <c r="A391" s="31" t="s">
        <v>54</v>
      </c>
      <c r="B391" s="19">
        <v>1180</v>
      </c>
      <c r="C391" s="19">
        <v>1182</v>
      </c>
      <c r="D391" s="173" t="s">
        <v>2042</v>
      </c>
      <c r="E391" s="173" t="s">
        <v>2043</v>
      </c>
      <c r="F391" s="173" t="s">
        <v>2084</v>
      </c>
      <c r="G391" s="173" t="s">
        <v>2085</v>
      </c>
      <c r="H391" s="173" t="s">
        <v>2086</v>
      </c>
      <c r="I391" s="173" t="s">
        <v>2087</v>
      </c>
      <c r="J391" s="173" t="s">
        <v>2088</v>
      </c>
      <c r="K391" s="173" t="s">
        <v>2089</v>
      </c>
      <c r="L391" s="19">
        <v>0</v>
      </c>
      <c r="M391" s="19">
        <v>0</v>
      </c>
      <c r="N391" s="173" t="s">
        <v>2090</v>
      </c>
      <c r="O391" s="173" t="s">
        <v>2091</v>
      </c>
      <c r="P391" s="173" t="s">
        <v>2092</v>
      </c>
      <c r="Q391" s="173" t="s">
        <v>2093</v>
      </c>
      <c r="R391" s="173" t="s">
        <v>2094</v>
      </c>
      <c r="S391" s="173" t="s">
        <v>2095</v>
      </c>
      <c r="T391" s="19">
        <v>0</v>
      </c>
      <c r="U391" s="19">
        <v>0</v>
      </c>
      <c r="V391" s="32">
        <v>858.05700000000002</v>
      </c>
      <c r="W391" s="32">
        <v>858.48699999999997</v>
      </c>
      <c r="X391" s="173" t="s">
        <v>2096</v>
      </c>
      <c r="Y391" s="173" t="s">
        <v>2097</v>
      </c>
      <c r="Z391" s="19">
        <v>0</v>
      </c>
      <c r="AA391" s="19">
        <v>0</v>
      </c>
    </row>
    <row r="392" spans="1:27" ht="24.95" customHeight="1">
      <c r="A392" s="31" t="s">
        <v>55</v>
      </c>
      <c r="B392" s="19">
        <v>1180</v>
      </c>
      <c r="C392" s="19">
        <v>1182</v>
      </c>
      <c r="D392" s="173" t="s">
        <v>2098</v>
      </c>
      <c r="E392" s="173" t="s">
        <v>2099</v>
      </c>
      <c r="F392" s="173" t="s">
        <v>2100</v>
      </c>
      <c r="G392" s="173" t="s">
        <v>2101</v>
      </c>
      <c r="H392" s="173" t="s">
        <v>2102</v>
      </c>
      <c r="I392" s="173" t="s">
        <v>2103</v>
      </c>
      <c r="J392" s="173" t="s">
        <v>2104</v>
      </c>
      <c r="K392" s="173" t="s">
        <v>2105</v>
      </c>
      <c r="L392" s="173" t="s">
        <v>2106</v>
      </c>
      <c r="M392" s="173" t="s">
        <v>2107</v>
      </c>
      <c r="N392" s="173" t="s">
        <v>2108</v>
      </c>
      <c r="O392" s="173" t="s">
        <v>2109</v>
      </c>
      <c r="P392" s="173" t="s">
        <v>2110</v>
      </c>
      <c r="Q392" s="173" t="s">
        <v>2111</v>
      </c>
      <c r="R392" s="173" t="s">
        <v>2112</v>
      </c>
      <c r="S392" s="173" t="s">
        <v>2080</v>
      </c>
      <c r="T392" s="19">
        <v>0</v>
      </c>
      <c r="U392" s="19">
        <v>0</v>
      </c>
      <c r="V392" s="32">
        <v>861.01099999999997</v>
      </c>
      <c r="W392" s="32">
        <v>861.44200000000001</v>
      </c>
      <c r="X392" s="173" t="s">
        <v>2113</v>
      </c>
      <c r="Y392" s="173" t="s">
        <v>2114</v>
      </c>
      <c r="Z392" s="19">
        <v>0</v>
      </c>
      <c r="AA392" s="19">
        <v>0</v>
      </c>
    </row>
    <row r="393" spans="1:27" ht="24.95" customHeight="1">
      <c r="A393" s="51" t="s">
        <v>69</v>
      </c>
      <c r="B393" s="19"/>
      <c r="C393" s="19"/>
      <c r="D393" s="51"/>
      <c r="E393" s="51"/>
      <c r="F393" s="51"/>
      <c r="G393" s="51"/>
      <c r="H393" s="173"/>
      <c r="I393" s="173"/>
      <c r="J393" s="51"/>
      <c r="K393" s="51"/>
      <c r="L393" s="51"/>
      <c r="M393" s="51"/>
      <c r="N393" s="51"/>
      <c r="O393" s="51"/>
      <c r="P393" s="32"/>
      <c r="Q393" s="32"/>
      <c r="R393" s="32"/>
      <c r="S393" s="32"/>
      <c r="T393" s="32"/>
      <c r="U393" s="32"/>
      <c r="V393" s="32"/>
      <c r="W393" s="32"/>
      <c r="X393" s="173"/>
      <c r="Y393" s="51"/>
      <c r="Z393" s="32"/>
      <c r="AA393" s="32"/>
    </row>
    <row r="394" spans="1:27" ht="24.95" customHeight="1">
      <c r="A394" s="227" t="s">
        <v>426</v>
      </c>
      <c r="B394" s="231">
        <f>AVERAGE(B363:B393)</f>
        <v>1180</v>
      </c>
      <c r="C394" s="231">
        <f t="shared" ref="C394:AA394" si="11">AVERAGE(C363:C393)</f>
        <v>1182</v>
      </c>
      <c r="D394" s="231">
        <f>(D363+D364+D365+D366+D369+D370+D371+D372+D373+D376+D377+D378+D379+D380+D383+D384+D385+D386+D391+D392+D393)/21</f>
        <v>917.97723809523814</v>
      </c>
      <c r="E394" s="231">
        <f t="shared" ref="E394:K394" si="12">(E363+E364+E365+E366+E369+E370+E371+E372+E373+E376+E377+E378+E379+E380+E383+E384+E385+E386+E391+E392+E393)/21</f>
        <v>918.43647619047647</v>
      </c>
      <c r="F394" s="231">
        <f t="shared" si="12"/>
        <v>1265.5984285714285</v>
      </c>
      <c r="G394" s="231">
        <f t="shared" si="12"/>
        <v>1266.231619047619</v>
      </c>
      <c r="H394" s="231">
        <f t="shared" si="12"/>
        <v>615.30638095238112</v>
      </c>
      <c r="I394" s="231">
        <f t="shared" si="12"/>
        <v>615.61433333333332</v>
      </c>
      <c r="J394" s="231">
        <f t="shared" si="12"/>
        <v>847.59695238095253</v>
      </c>
      <c r="K394" s="231">
        <f t="shared" si="12"/>
        <v>848.02099999999996</v>
      </c>
      <c r="L394" s="231">
        <f t="shared" si="11"/>
        <v>46.265666666666668</v>
      </c>
      <c r="M394" s="231">
        <f t="shared" si="11"/>
        <v>46.288666666666671</v>
      </c>
      <c r="N394" s="231">
        <f>(N363+N364+N365+N366+N369+N370+N371+N372+N373+N376+N377+N378+N379+N380+N383+N384+N385+N386+N391+N392+N393)/21</f>
        <v>90.445857142857136</v>
      </c>
      <c r="O394" s="231">
        <f>(O363+O364+O365+O366+O369+O370+O371+O372+O373+O376+O377+O378+O379+O380+O383+O384+O385+O386+O391+O392+O393)/21</f>
        <v>90.491095238095241</v>
      </c>
      <c r="P394" s="231">
        <f t="shared" si="11"/>
        <v>0</v>
      </c>
      <c r="Q394" s="231">
        <f t="shared" si="11"/>
        <v>0</v>
      </c>
      <c r="R394" s="231">
        <f>(R363+R364+R368+R369+R370+R371+R375+R376+R377+R378+R379+R382+R383+R384+R386+R390+R391+R392)/19</f>
        <v>9.1847368421052646</v>
      </c>
      <c r="S394" s="231">
        <f>(S363+S364+S368+S369+S370+S371+S375+S376+S377+S378+S379+S382+S383+S384+S386+S390+S391+S392)/19</f>
        <v>9.1893157894736852</v>
      </c>
      <c r="T394" s="231">
        <f t="shared" si="11"/>
        <v>0</v>
      </c>
      <c r="U394" s="231">
        <f t="shared" si="11"/>
        <v>0</v>
      </c>
      <c r="V394" s="231">
        <f t="shared" si="11"/>
        <v>807.92622222222212</v>
      </c>
      <c r="W394" s="231">
        <f t="shared" si="11"/>
        <v>808.3303333333331</v>
      </c>
      <c r="X394" s="231">
        <f>(X363+X364+X365+X366+X369+X370+X371+X372+X373+X376+X377+X378+X379+X380+X383+X384+X385+X386+X391+X392+X393)/21</f>
        <v>1169.0959047619046</v>
      </c>
      <c r="Y394" s="231">
        <f>(Y363+Y364+Y365+Y366+Y369+Y370+Y371+Y372+Y373+Y376+Y377+Y378+Y379+Y380+Y383+Y384+Y385+Y386+Y391+Y392+Y393)/21</f>
        <v>1169.6807142857142</v>
      </c>
      <c r="Z394" s="231">
        <f t="shared" si="11"/>
        <v>0</v>
      </c>
      <c r="AA394" s="231">
        <f t="shared" si="11"/>
        <v>0</v>
      </c>
    </row>
    <row r="396" spans="1:27">
      <c r="A396" s="34" t="s">
        <v>1628</v>
      </c>
      <c r="R396" s="34" t="s">
        <v>1627</v>
      </c>
    </row>
  </sheetData>
  <mergeCells count="28">
    <mergeCell ref="L3:M3"/>
    <mergeCell ref="B3:C3"/>
    <mergeCell ref="D3:E3"/>
    <mergeCell ref="F3:G3"/>
    <mergeCell ref="H3:I3"/>
    <mergeCell ref="J3:K3"/>
    <mergeCell ref="N4:O4"/>
    <mergeCell ref="P4:Q4"/>
    <mergeCell ref="R4:S4"/>
    <mergeCell ref="N3:O3"/>
    <mergeCell ref="P3:Q3"/>
    <mergeCell ref="R3:S3"/>
    <mergeCell ref="L4:M4"/>
    <mergeCell ref="A1:AA1"/>
    <mergeCell ref="A2:AA2"/>
    <mergeCell ref="T4:U4"/>
    <mergeCell ref="V4:W4"/>
    <mergeCell ref="X4:Y4"/>
    <mergeCell ref="Z4:AA4"/>
    <mergeCell ref="Z3:AA3"/>
    <mergeCell ref="T3:U3"/>
    <mergeCell ref="V3:W3"/>
    <mergeCell ref="X3:Y3"/>
    <mergeCell ref="B4:C4"/>
    <mergeCell ref="D4:E4"/>
    <mergeCell ref="F4:G4"/>
    <mergeCell ref="H4:I4"/>
    <mergeCell ref="J4:K4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7"/>
  <sheetViews>
    <sheetView workbookViewId="0">
      <selection activeCell="B5" sqref="B5:AA5"/>
    </sheetView>
  </sheetViews>
  <sheetFormatPr defaultColWidth="9.42578125" defaultRowHeight="24.95" customHeight="1"/>
  <cols>
    <col min="1" max="25" width="12.7109375" style="34" customWidth="1"/>
    <col min="26" max="26" width="15.42578125" style="34" customWidth="1"/>
    <col min="27" max="27" width="15.7109375" style="34" customWidth="1"/>
    <col min="28" max="16384" width="9.42578125" style="34"/>
  </cols>
  <sheetData>
    <row r="1" spans="1:256" ht="24.95" customHeight="1">
      <c r="A1" s="271" t="s">
        <v>1630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</row>
    <row r="2" spans="1:256" ht="24.95" customHeight="1" thickBot="1">
      <c r="A2" s="272" t="s">
        <v>1629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</row>
    <row r="3" spans="1:256" ht="24.95" customHeight="1">
      <c r="A3" s="185" t="s">
        <v>6</v>
      </c>
      <c r="B3" s="273" t="s">
        <v>10</v>
      </c>
      <c r="C3" s="274"/>
      <c r="D3" s="273" t="s">
        <v>11</v>
      </c>
      <c r="E3" s="274"/>
      <c r="F3" s="273" t="s">
        <v>12</v>
      </c>
      <c r="G3" s="274"/>
      <c r="H3" s="273" t="s">
        <v>9</v>
      </c>
      <c r="I3" s="274"/>
      <c r="J3" s="273" t="s">
        <v>13</v>
      </c>
      <c r="K3" s="274"/>
      <c r="L3" s="273" t="s">
        <v>14</v>
      </c>
      <c r="M3" s="274"/>
      <c r="N3" s="273" t="s">
        <v>15</v>
      </c>
      <c r="O3" s="274"/>
      <c r="P3" s="273" t="s">
        <v>16</v>
      </c>
      <c r="Q3" s="274"/>
      <c r="R3" s="273" t="s">
        <v>18</v>
      </c>
      <c r="S3" s="274"/>
      <c r="T3" s="273" t="s">
        <v>20</v>
      </c>
      <c r="U3" s="274"/>
      <c r="V3" s="273" t="s">
        <v>21</v>
      </c>
      <c r="W3" s="274"/>
      <c r="X3" s="273" t="s">
        <v>23</v>
      </c>
      <c r="Y3" s="274"/>
      <c r="Z3" s="273" t="s">
        <v>25</v>
      </c>
      <c r="AA3" s="274"/>
    </row>
    <row r="4" spans="1:256" ht="24.95" customHeight="1" thickBot="1">
      <c r="A4" s="186"/>
      <c r="B4" s="269" t="s">
        <v>8</v>
      </c>
      <c r="C4" s="270"/>
      <c r="D4" s="269" t="s">
        <v>0</v>
      </c>
      <c r="E4" s="270"/>
      <c r="F4" s="269" t="s">
        <v>1</v>
      </c>
      <c r="G4" s="270"/>
      <c r="H4" s="269" t="s">
        <v>2</v>
      </c>
      <c r="I4" s="270"/>
      <c r="J4" s="269" t="s">
        <v>3</v>
      </c>
      <c r="K4" s="270"/>
      <c r="L4" s="269" t="s">
        <v>7</v>
      </c>
      <c r="M4" s="270"/>
      <c r="N4" s="269" t="s">
        <v>4</v>
      </c>
      <c r="O4" s="270"/>
      <c r="P4" s="269" t="s">
        <v>17</v>
      </c>
      <c r="Q4" s="270"/>
      <c r="R4" s="269" t="s">
        <v>19</v>
      </c>
      <c r="S4" s="270"/>
      <c r="T4" s="269" t="s">
        <v>5</v>
      </c>
      <c r="U4" s="270"/>
      <c r="V4" s="269" t="s">
        <v>22</v>
      </c>
      <c r="W4" s="270"/>
      <c r="X4" s="269" t="s">
        <v>24</v>
      </c>
      <c r="Y4" s="270"/>
      <c r="Z4" s="269" t="s">
        <v>26</v>
      </c>
      <c r="AA4" s="270"/>
    </row>
    <row r="5" spans="1:256" s="8" customFormat="1" ht="33.75" customHeight="1">
      <c r="A5" s="161">
        <v>2016</v>
      </c>
      <c r="B5" s="187" t="s">
        <v>57</v>
      </c>
      <c r="C5" s="187" t="s">
        <v>1631</v>
      </c>
      <c r="D5" s="187" t="s">
        <v>57</v>
      </c>
      <c r="E5" s="187" t="s">
        <v>1631</v>
      </c>
      <c r="F5" s="187" t="s">
        <v>57</v>
      </c>
      <c r="G5" s="187" t="s">
        <v>1631</v>
      </c>
      <c r="H5" s="187" t="s">
        <v>57</v>
      </c>
      <c r="I5" s="187" t="s">
        <v>1631</v>
      </c>
      <c r="J5" s="187" t="s">
        <v>57</v>
      </c>
      <c r="K5" s="187" t="s">
        <v>1631</v>
      </c>
      <c r="L5" s="187" t="s">
        <v>57</v>
      </c>
      <c r="M5" s="187" t="s">
        <v>1631</v>
      </c>
      <c r="N5" s="187" t="s">
        <v>57</v>
      </c>
      <c r="O5" s="187" t="s">
        <v>1631</v>
      </c>
      <c r="P5" s="187" t="s">
        <v>57</v>
      </c>
      <c r="Q5" s="187" t="s">
        <v>1631</v>
      </c>
      <c r="R5" s="187" t="s">
        <v>57</v>
      </c>
      <c r="S5" s="187" t="s">
        <v>1631</v>
      </c>
      <c r="T5" s="187" t="s">
        <v>57</v>
      </c>
      <c r="U5" s="187" t="s">
        <v>1631</v>
      </c>
      <c r="V5" s="187" t="s">
        <v>57</v>
      </c>
      <c r="W5" s="187" t="s">
        <v>1631</v>
      </c>
      <c r="X5" s="187" t="s">
        <v>57</v>
      </c>
      <c r="Y5" s="187" t="s">
        <v>1631</v>
      </c>
      <c r="Z5" s="187" t="s">
        <v>57</v>
      </c>
      <c r="AA5" s="187" t="s">
        <v>1631</v>
      </c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 s="5" customFormat="1" ht="24.95" customHeight="1">
      <c r="A6" s="160" t="s">
        <v>401</v>
      </c>
      <c r="B6" s="161"/>
      <c r="C6" s="161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1"/>
      <c r="AA6" s="16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6" customFormat="1" ht="24.95" customHeight="1">
      <c r="A7" s="41">
        <v>1</v>
      </c>
      <c r="B7" s="162"/>
      <c r="C7" s="162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179"/>
      <c r="AA7" s="179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</row>
    <row r="8" spans="1:256" s="1" customFormat="1" ht="24.95" customHeight="1">
      <c r="A8" s="163">
        <v>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5"/>
      <c r="AA8" s="165"/>
    </row>
    <row r="9" spans="1:256" s="1" customFormat="1" ht="24.95" customHeight="1">
      <c r="A9" s="166">
        <v>3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5"/>
      <c r="AA9" s="165"/>
    </row>
    <row r="10" spans="1:256" s="1" customFormat="1" ht="24.95" customHeight="1">
      <c r="A10" s="163">
        <v>4</v>
      </c>
      <c r="B10" s="164">
        <v>1180</v>
      </c>
      <c r="C10" s="164">
        <v>1182</v>
      </c>
      <c r="D10" s="164">
        <v>1287.5</v>
      </c>
      <c r="E10" s="164">
        <v>1288.144</v>
      </c>
      <c r="F10" s="164">
        <v>1744.941</v>
      </c>
      <c r="G10" s="164">
        <v>1745.8140000000001</v>
      </c>
      <c r="H10" s="164">
        <v>845.73599999999999</v>
      </c>
      <c r="I10" s="164">
        <v>846.15899999999999</v>
      </c>
      <c r="J10" s="164">
        <v>1183.0650000000001</v>
      </c>
      <c r="K10" s="164">
        <v>1183.6569999999999</v>
      </c>
      <c r="L10" s="164">
        <v>140.495</v>
      </c>
      <c r="M10" s="164">
        <v>140.565</v>
      </c>
      <c r="N10" s="164">
        <v>133.45500000000001</v>
      </c>
      <c r="O10" s="164">
        <v>133.52199999999999</v>
      </c>
      <c r="P10" s="164">
        <v>172.542</v>
      </c>
      <c r="Q10" s="164">
        <v>172.62799999999999</v>
      </c>
      <c r="R10" s="164">
        <v>9.8849999999999998</v>
      </c>
      <c r="S10" s="164">
        <v>9.89</v>
      </c>
      <c r="T10" s="164">
        <v>0</v>
      </c>
      <c r="U10" s="164">
        <v>0</v>
      </c>
      <c r="V10" s="164">
        <v>853.33199999999999</v>
      </c>
      <c r="W10" s="164">
        <v>853.75900000000001</v>
      </c>
      <c r="X10" s="164">
        <v>1639.3109999999999</v>
      </c>
      <c r="Y10" s="164">
        <v>1640.1310000000001</v>
      </c>
      <c r="Z10" s="164">
        <v>0</v>
      </c>
      <c r="AA10" s="164">
        <v>0</v>
      </c>
    </row>
    <row r="11" spans="1:256" s="1" customFormat="1" ht="24.95" customHeight="1">
      <c r="A11" s="163">
        <v>5</v>
      </c>
      <c r="B11" s="164">
        <v>1180</v>
      </c>
      <c r="C11" s="164">
        <v>1182</v>
      </c>
      <c r="D11" s="164">
        <v>1269.5419999999999</v>
      </c>
      <c r="E11" s="164">
        <v>1270.1769999999999</v>
      </c>
      <c r="F11" s="164">
        <v>1733.009</v>
      </c>
      <c r="G11" s="164">
        <v>1733.876</v>
      </c>
      <c r="H11" s="164">
        <v>844.28599999999994</v>
      </c>
      <c r="I11" s="164">
        <v>844.70799999999997</v>
      </c>
      <c r="J11" s="164">
        <v>1169.712</v>
      </c>
      <c r="K11" s="164">
        <v>1170.297</v>
      </c>
      <c r="L11" s="164">
        <v>138.798</v>
      </c>
      <c r="M11" s="164">
        <v>138.86799999999999</v>
      </c>
      <c r="N11" s="164">
        <v>132.40899999999999</v>
      </c>
      <c r="O11" s="164">
        <v>132.476</v>
      </c>
      <c r="P11" s="164">
        <v>170.16800000000001</v>
      </c>
      <c r="Q11" s="164">
        <v>170.25299999999999</v>
      </c>
      <c r="R11" s="164">
        <v>9.8849999999999998</v>
      </c>
      <c r="S11" s="164">
        <v>9.89</v>
      </c>
      <c r="T11" s="164">
        <v>0</v>
      </c>
      <c r="U11" s="164">
        <v>0</v>
      </c>
      <c r="V11" s="164">
        <v>851.79600000000005</v>
      </c>
      <c r="W11" s="164">
        <v>852.22199999999998</v>
      </c>
      <c r="X11" s="164">
        <v>1629.825</v>
      </c>
      <c r="Y11" s="164">
        <v>1630.64</v>
      </c>
      <c r="Z11" s="164">
        <v>0</v>
      </c>
      <c r="AA11" s="164">
        <v>0</v>
      </c>
    </row>
    <row r="12" spans="1:256" s="1" customFormat="1" ht="24.95" customHeight="1">
      <c r="A12" s="163">
        <v>6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5"/>
      <c r="AA12" s="165"/>
    </row>
    <row r="13" spans="1:256" s="1" customFormat="1" ht="24.95" customHeight="1">
      <c r="A13" s="166">
        <v>7</v>
      </c>
      <c r="B13" s="164">
        <v>1180</v>
      </c>
      <c r="C13" s="164">
        <v>1182</v>
      </c>
      <c r="D13" s="164">
        <v>1283.9549999999999</v>
      </c>
      <c r="E13" s="164">
        <v>1284.598</v>
      </c>
      <c r="F13" s="164">
        <v>1720.84</v>
      </c>
      <c r="G13" s="164">
        <v>1721.701</v>
      </c>
      <c r="H13" s="164">
        <v>840.20299999999997</v>
      </c>
      <c r="I13" s="164">
        <v>840.62300000000005</v>
      </c>
      <c r="J13" s="164">
        <v>1181.0550000000001</v>
      </c>
      <c r="K13" s="164">
        <v>1181.646</v>
      </c>
      <c r="L13" s="164">
        <v>137.607</v>
      </c>
      <c r="M13" s="164">
        <v>137.67599999999999</v>
      </c>
      <c r="N13" s="164">
        <v>132.4</v>
      </c>
      <c r="O13" s="164">
        <v>132.46700000000001</v>
      </c>
      <c r="P13" s="164">
        <v>172.12200000000001</v>
      </c>
      <c r="Q13" s="164">
        <v>172.208</v>
      </c>
      <c r="R13" s="164">
        <v>10.012</v>
      </c>
      <c r="S13" s="164">
        <v>10.016999999999999</v>
      </c>
      <c r="T13" s="164">
        <v>0</v>
      </c>
      <c r="U13" s="164">
        <v>0</v>
      </c>
      <c r="V13" s="164">
        <v>831.83</v>
      </c>
      <c r="W13" s="164">
        <v>832.24599999999998</v>
      </c>
      <c r="X13" s="164">
        <v>1635.46</v>
      </c>
      <c r="Y13" s="164">
        <v>1636.278</v>
      </c>
      <c r="Z13" s="164">
        <v>0</v>
      </c>
      <c r="AA13" s="164">
        <v>0</v>
      </c>
    </row>
    <row r="14" spans="1:256" s="1" customFormat="1" ht="24.95" customHeight="1">
      <c r="A14" s="163">
        <v>8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5"/>
      <c r="AA14" s="165"/>
    </row>
    <row r="15" spans="1:256" s="1" customFormat="1" ht="24.95" customHeight="1">
      <c r="A15" s="166">
        <v>9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5"/>
      <c r="AA15" s="165"/>
    </row>
    <row r="16" spans="1:256" s="1" customFormat="1" ht="24.95" customHeight="1">
      <c r="A16" s="163">
        <v>10</v>
      </c>
      <c r="B16" s="164">
        <v>1180</v>
      </c>
      <c r="C16" s="164">
        <v>1182</v>
      </c>
      <c r="D16" s="164">
        <v>1283.1279999999999</v>
      </c>
      <c r="E16" s="164">
        <v>1283.77</v>
      </c>
      <c r="F16" s="164">
        <v>1725.0930000000001</v>
      </c>
      <c r="G16" s="164">
        <v>1725.9559999999999</v>
      </c>
      <c r="H16" s="164">
        <v>834.85900000000004</v>
      </c>
      <c r="I16" s="164">
        <v>835.27700000000004</v>
      </c>
      <c r="J16" s="164">
        <v>1182.355</v>
      </c>
      <c r="K16" s="164">
        <v>1182.9459999999999</v>
      </c>
      <c r="L16" s="164">
        <v>139.03299999999999</v>
      </c>
      <c r="M16" s="164">
        <v>139.10300000000001</v>
      </c>
      <c r="N16" s="164">
        <v>132.542</v>
      </c>
      <c r="O16" s="164">
        <v>132.608</v>
      </c>
      <c r="P16" s="164">
        <v>172.006</v>
      </c>
      <c r="Q16" s="164">
        <v>172.09200000000001</v>
      </c>
      <c r="R16" s="164">
        <v>9.9870000000000001</v>
      </c>
      <c r="S16" s="164">
        <v>9.9920000000000009</v>
      </c>
      <c r="T16" s="164">
        <v>0</v>
      </c>
      <c r="U16" s="164">
        <v>0</v>
      </c>
      <c r="V16" s="164">
        <v>834.19299999999998</v>
      </c>
      <c r="W16" s="164">
        <v>834.61</v>
      </c>
      <c r="X16" s="164">
        <v>1635.472</v>
      </c>
      <c r="Y16" s="164">
        <v>1636.29</v>
      </c>
      <c r="Z16" s="164">
        <v>0</v>
      </c>
      <c r="AA16" s="164">
        <v>0</v>
      </c>
    </row>
    <row r="17" spans="1:27" s="1" customFormat="1" ht="24.95" customHeight="1">
      <c r="A17" s="166">
        <v>11</v>
      </c>
      <c r="B17" s="164">
        <v>1180</v>
      </c>
      <c r="C17" s="164">
        <v>1182</v>
      </c>
      <c r="D17" s="164">
        <v>1286.318</v>
      </c>
      <c r="E17" s="164">
        <v>1286.962</v>
      </c>
      <c r="F17" s="164">
        <v>1721.077</v>
      </c>
      <c r="G17" s="164">
        <v>1721.9380000000001</v>
      </c>
      <c r="H17" s="164">
        <v>831.68499999999995</v>
      </c>
      <c r="I17" s="164">
        <v>832.101</v>
      </c>
      <c r="J17" s="164">
        <v>1185.915</v>
      </c>
      <c r="K17" s="164">
        <v>1186.509</v>
      </c>
      <c r="L17" s="164">
        <v>138.751</v>
      </c>
      <c r="M17" s="164">
        <v>138.82</v>
      </c>
      <c r="N17" s="164">
        <v>132.92500000000001</v>
      </c>
      <c r="O17" s="164">
        <v>132.99100000000001</v>
      </c>
      <c r="P17" s="164">
        <v>172.42099999999999</v>
      </c>
      <c r="Q17" s="164">
        <v>172.50700000000001</v>
      </c>
      <c r="R17" s="164">
        <v>0</v>
      </c>
      <c r="S17" s="164">
        <v>0</v>
      </c>
      <c r="T17" s="164">
        <v>0</v>
      </c>
      <c r="U17" s="164">
        <v>0</v>
      </c>
      <c r="V17" s="164">
        <v>824.15099999999995</v>
      </c>
      <c r="W17" s="164">
        <v>824.56299999999999</v>
      </c>
      <c r="X17" s="164">
        <v>1636.925</v>
      </c>
      <c r="Y17" s="164">
        <v>1637.7439999999999</v>
      </c>
      <c r="Z17" s="164">
        <v>0</v>
      </c>
      <c r="AA17" s="164">
        <v>0</v>
      </c>
    </row>
    <row r="18" spans="1:27" s="1" customFormat="1" ht="24.95" customHeight="1">
      <c r="A18" s="166">
        <v>12</v>
      </c>
      <c r="B18" s="164">
        <v>1180</v>
      </c>
      <c r="C18" s="164">
        <v>1182</v>
      </c>
      <c r="D18" s="164">
        <v>1280.175</v>
      </c>
      <c r="E18" s="164">
        <v>1280.8150000000001</v>
      </c>
      <c r="F18" s="164">
        <v>1705.009</v>
      </c>
      <c r="G18" s="164">
        <v>1705.8620000000001</v>
      </c>
      <c r="H18" s="164">
        <v>826.68</v>
      </c>
      <c r="I18" s="164">
        <v>827.09400000000005</v>
      </c>
      <c r="J18" s="164">
        <v>1181.4090000000001</v>
      </c>
      <c r="K18" s="164">
        <v>1182</v>
      </c>
      <c r="L18" s="164">
        <v>138.65199999999999</v>
      </c>
      <c r="M18" s="164">
        <v>138.721</v>
      </c>
      <c r="N18" s="164">
        <v>132.81399999999999</v>
      </c>
      <c r="O18" s="164">
        <v>132.881</v>
      </c>
      <c r="P18" s="164">
        <v>171.577</v>
      </c>
      <c r="Q18" s="164">
        <v>171.66300000000001</v>
      </c>
      <c r="R18" s="164">
        <v>10.029999999999999</v>
      </c>
      <c r="S18" s="164">
        <v>10.035</v>
      </c>
      <c r="T18" s="164">
        <v>0</v>
      </c>
      <c r="U18" s="164">
        <v>0</v>
      </c>
      <c r="V18" s="164">
        <v>824.62300000000005</v>
      </c>
      <c r="W18" s="164">
        <v>825.03599999999994</v>
      </c>
      <c r="X18" s="164">
        <v>1632.884</v>
      </c>
      <c r="Y18" s="164">
        <v>1633.701</v>
      </c>
      <c r="Z18" s="164">
        <v>0</v>
      </c>
      <c r="AA18" s="164">
        <v>0</v>
      </c>
    </row>
    <row r="19" spans="1:27" s="1" customFormat="1" ht="24.95" customHeight="1">
      <c r="A19" s="166">
        <v>13</v>
      </c>
      <c r="B19" s="164">
        <v>1180</v>
      </c>
      <c r="C19" s="164">
        <v>1182</v>
      </c>
      <c r="D19" s="164">
        <v>1277.8119999999999</v>
      </c>
      <c r="E19" s="164">
        <v>1278.451</v>
      </c>
      <c r="F19" s="164">
        <v>1700.2840000000001</v>
      </c>
      <c r="G19" s="164">
        <v>1701.134</v>
      </c>
      <c r="H19" s="164">
        <v>826.50699999999995</v>
      </c>
      <c r="I19" s="164">
        <v>826.92</v>
      </c>
      <c r="J19" s="164">
        <v>1172.614</v>
      </c>
      <c r="K19" s="164">
        <v>1173.201</v>
      </c>
      <c r="L19" s="164">
        <v>138.32900000000001</v>
      </c>
      <c r="M19" s="164">
        <v>138.398</v>
      </c>
      <c r="N19" s="164">
        <v>133.32900000000001</v>
      </c>
      <c r="O19" s="164">
        <v>133.74700000000001</v>
      </c>
      <c r="P19" s="164">
        <v>171.256</v>
      </c>
      <c r="Q19" s="164">
        <v>171.34200000000001</v>
      </c>
      <c r="R19" s="164">
        <v>9.9920000000000009</v>
      </c>
      <c r="S19" s="164">
        <v>9.9969999999999999</v>
      </c>
      <c r="T19" s="164">
        <v>0</v>
      </c>
      <c r="U19" s="164">
        <v>0</v>
      </c>
      <c r="V19" s="164">
        <v>830.88499999999999</v>
      </c>
      <c r="W19" s="164">
        <v>831.30100000000004</v>
      </c>
      <c r="X19" s="164">
        <v>1630.3209999999999</v>
      </c>
      <c r="Y19" s="164">
        <v>1631.136</v>
      </c>
      <c r="Z19" s="164">
        <v>0</v>
      </c>
      <c r="AA19" s="164">
        <v>0</v>
      </c>
    </row>
    <row r="20" spans="1:27" s="1" customFormat="1" ht="24.95" customHeight="1">
      <c r="A20" s="163">
        <v>14</v>
      </c>
      <c r="B20" s="164">
        <v>1180</v>
      </c>
      <c r="C20" s="164">
        <v>1182</v>
      </c>
      <c r="D20" s="164">
        <v>1286.9090000000001</v>
      </c>
      <c r="E20" s="164">
        <v>1287.5530000000001</v>
      </c>
      <c r="F20" s="164">
        <v>1699.3389999999999</v>
      </c>
      <c r="G20" s="164">
        <v>1700.1890000000001</v>
      </c>
      <c r="H20" s="164">
        <v>821.96400000000006</v>
      </c>
      <c r="I20" s="164">
        <v>822.375</v>
      </c>
      <c r="J20" s="164">
        <v>1179.1690000000001</v>
      </c>
      <c r="K20" s="164">
        <v>1179.758</v>
      </c>
      <c r="L20" s="164">
        <v>138.63900000000001</v>
      </c>
      <c r="M20" s="164">
        <v>138.708</v>
      </c>
      <c r="N20" s="164">
        <v>133.95400000000001</v>
      </c>
      <c r="O20" s="164">
        <v>134.02099999999999</v>
      </c>
      <c r="P20" s="164">
        <v>172.453</v>
      </c>
      <c r="Q20" s="164">
        <v>172.54</v>
      </c>
      <c r="R20" s="164">
        <v>10.065</v>
      </c>
      <c r="S20" s="164">
        <v>10.07</v>
      </c>
      <c r="T20" s="164">
        <v>0</v>
      </c>
      <c r="U20" s="164">
        <v>0</v>
      </c>
      <c r="V20" s="164">
        <v>818.71600000000001</v>
      </c>
      <c r="W20" s="164">
        <v>819.12599999999998</v>
      </c>
      <c r="X20" s="164">
        <v>1636.1690000000001</v>
      </c>
      <c r="Y20" s="164">
        <v>1636.9870000000001</v>
      </c>
      <c r="Z20" s="164">
        <v>0</v>
      </c>
      <c r="AA20" s="164">
        <v>0</v>
      </c>
    </row>
    <row r="21" spans="1:27" s="1" customFormat="1" ht="24.95" customHeight="1">
      <c r="A21" s="166">
        <v>15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5"/>
      <c r="AA21" s="165"/>
    </row>
    <row r="22" spans="1:27" s="1" customFormat="1" ht="24.95" customHeight="1">
      <c r="A22" s="163">
        <v>16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5"/>
      <c r="AA22" s="165"/>
    </row>
    <row r="23" spans="1:27" s="1" customFormat="1" ht="24.95" customHeight="1">
      <c r="A23" s="166">
        <v>17</v>
      </c>
      <c r="B23" s="164">
        <v>1180</v>
      </c>
      <c r="C23" s="164">
        <v>1182</v>
      </c>
      <c r="D23" s="164">
        <v>1289.3900000000001</v>
      </c>
      <c r="E23" s="164">
        <v>1290.0350000000001</v>
      </c>
      <c r="F23" s="164">
        <v>1695.558</v>
      </c>
      <c r="G23" s="164">
        <v>1696.4059999999999</v>
      </c>
      <c r="H23" s="164">
        <v>813.19500000000005</v>
      </c>
      <c r="I23" s="164">
        <v>813.601</v>
      </c>
      <c r="J23" s="164">
        <v>1176.4680000000001</v>
      </c>
      <c r="K23" s="164">
        <v>1177.056</v>
      </c>
      <c r="L23" s="164">
        <v>138.29900000000001</v>
      </c>
      <c r="M23" s="164">
        <v>138.369</v>
      </c>
      <c r="N23" s="164">
        <v>134.19300000000001</v>
      </c>
      <c r="O23" s="164">
        <v>134.26</v>
      </c>
      <c r="P23" s="164">
        <v>172.76900000000001</v>
      </c>
      <c r="Q23" s="164">
        <v>172.85499999999999</v>
      </c>
      <c r="R23" s="164">
        <v>10</v>
      </c>
      <c r="S23" s="164">
        <v>10.005000000000001</v>
      </c>
      <c r="T23" s="164">
        <v>0</v>
      </c>
      <c r="U23" s="164">
        <v>0</v>
      </c>
      <c r="V23" s="164">
        <v>820.84299999999996</v>
      </c>
      <c r="W23" s="164">
        <v>821.25400000000002</v>
      </c>
      <c r="X23" s="164">
        <v>1634.538</v>
      </c>
      <c r="Y23" s="164">
        <v>1635.356</v>
      </c>
      <c r="Z23" s="164">
        <v>0</v>
      </c>
      <c r="AA23" s="164">
        <v>0</v>
      </c>
    </row>
    <row r="24" spans="1:27" s="1" customFormat="1" ht="24.95" customHeight="1">
      <c r="A24" s="163">
        <v>18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5"/>
      <c r="AA24" s="165"/>
    </row>
    <row r="25" spans="1:27" s="1" customFormat="1" ht="24.95" customHeight="1">
      <c r="A25" s="163">
        <v>19</v>
      </c>
      <c r="B25" s="164">
        <v>1180</v>
      </c>
      <c r="C25" s="164">
        <v>1182</v>
      </c>
      <c r="D25" s="164">
        <v>1283.9549999999999</v>
      </c>
      <c r="E25" s="164">
        <v>1284.598</v>
      </c>
      <c r="F25" s="164">
        <v>1689.6510000000001</v>
      </c>
      <c r="G25" s="164">
        <v>1690.4960000000001</v>
      </c>
      <c r="H25" s="164">
        <v>813.97900000000004</v>
      </c>
      <c r="I25" s="164">
        <v>814.38599999999997</v>
      </c>
      <c r="J25" s="164">
        <v>1174.0129999999999</v>
      </c>
      <c r="K25" s="164">
        <v>1174.5999999999999</v>
      </c>
      <c r="L25" s="164">
        <v>137.97</v>
      </c>
      <c r="M25" s="164">
        <v>138.03899999999999</v>
      </c>
      <c r="N25" s="164">
        <v>133.45500000000001</v>
      </c>
      <c r="O25" s="164">
        <v>133.52199999999999</v>
      </c>
      <c r="P25" s="164">
        <v>172.047</v>
      </c>
      <c r="Q25" s="164">
        <v>172.13300000000001</v>
      </c>
      <c r="R25" s="164">
        <v>10.048</v>
      </c>
      <c r="S25" s="164">
        <v>10.053000000000001</v>
      </c>
      <c r="T25" s="164">
        <v>0</v>
      </c>
      <c r="U25" s="164">
        <v>0</v>
      </c>
      <c r="V25" s="164">
        <v>812.21900000000005</v>
      </c>
      <c r="W25" s="164">
        <v>812.625</v>
      </c>
      <c r="X25" s="164">
        <v>1631.2070000000001</v>
      </c>
      <c r="Y25" s="164">
        <v>1632.0229999999999</v>
      </c>
      <c r="Z25" s="164">
        <v>0</v>
      </c>
      <c r="AA25" s="164">
        <v>0</v>
      </c>
    </row>
    <row r="26" spans="1:27" s="1" customFormat="1" ht="24.95" customHeight="1">
      <c r="A26" s="163">
        <v>20</v>
      </c>
      <c r="B26" s="164">
        <v>1180</v>
      </c>
      <c r="C26" s="164">
        <v>1182</v>
      </c>
      <c r="D26" s="164">
        <v>1288.5630000000001</v>
      </c>
      <c r="E26" s="164">
        <v>1289.2070000000001</v>
      </c>
      <c r="F26" s="164">
        <v>1672.521</v>
      </c>
      <c r="G26" s="164">
        <v>1673.357</v>
      </c>
      <c r="H26" s="164">
        <v>809.79399999999998</v>
      </c>
      <c r="I26" s="164">
        <v>810.19899999999996</v>
      </c>
      <c r="J26" s="164">
        <v>1178.2280000000001</v>
      </c>
      <c r="K26" s="164">
        <v>1178.817</v>
      </c>
      <c r="L26" s="164">
        <v>138.46600000000001</v>
      </c>
      <c r="M26" s="164">
        <v>138.536</v>
      </c>
      <c r="N26" s="164">
        <v>133.322</v>
      </c>
      <c r="O26" s="164">
        <v>133.38900000000001</v>
      </c>
      <c r="P26" s="164">
        <v>172.642</v>
      </c>
      <c r="Q26" s="164">
        <v>172.72900000000001</v>
      </c>
      <c r="R26" s="164">
        <v>10.098000000000001</v>
      </c>
      <c r="S26" s="164">
        <v>10.103</v>
      </c>
      <c r="T26" s="164">
        <v>0</v>
      </c>
      <c r="U26" s="164">
        <v>0</v>
      </c>
      <c r="V26" s="164">
        <v>811.274</v>
      </c>
      <c r="W26" s="164">
        <v>811.67899999999997</v>
      </c>
      <c r="X26" s="164">
        <v>1633.251</v>
      </c>
      <c r="Y26" s="164">
        <v>1634.068</v>
      </c>
      <c r="Z26" s="164">
        <v>0</v>
      </c>
      <c r="AA26" s="164">
        <v>0</v>
      </c>
    </row>
    <row r="27" spans="1:27" s="1" customFormat="1" ht="24.95" customHeight="1">
      <c r="A27" s="166">
        <v>21</v>
      </c>
      <c r="B27" s="164">
        <v>1180</v>
      </c>
      <c r="C27" s="164">
        <v>1182</v>
      </c>
      <c r="D27" s="164">
        <v>1286.9090000000001</v>
      </c>
      <c r="E27" s="164">
        <v>1287.5530000000001</v>
      </c>
      <c r="F27" s="164">
        <v>1668.0309999999999</v>
      </c>
      <c r="G27" s="164">
        <v>1668.866</v>
      </c>
      <c r="H27" s="164">
        <v>829.46600000000001</v>
      </c>
      <c r="I27" s="164">
        <v>829.88099999999997</v>
      </c>
      <c r="J27" s="164">
        <v>1174.9469999999999</v>
      </c>
      <c r="K27" s="164">
        <v>1175.5350000000001</v>
      </c>
      <c r="L27" s="164">
        <v>137.732</v>
      </c>
      <c r="M27" s="164">
        <v>137.80099999999999</v>
      </c>
      <c r="N27" s="164">
        <v>132.626</v>
      </c>
      <c r="O27" s="164">
        <v>132.69300000000001</v>
      </c>
      <c r="P27" s="164">
        <v>172.43799999999999</v>
      </c>
      <c r="Q27" s="164">
        <v>172.52500000000001</v>
      </c>
      <c r="R27" s="164">
        <v>10.076000000000001</v>
      </c>
      <c r="S27" s="164">
        <v>10.081</v>
      </c>
      <c r="T27" s="164">
        <v>0</v>
      </c>
      <c r="U27" s="164">
        <v>0</v>
      </c>
      <c r="V27" s="164">
        <v>815.76300000000003</v>
      </c>
      <c r="W27" s="164">
        <v>816.17100000000005</v>
      </c>
      <c r="X27" s="164">
        <v>1632.2460000000001</v>
      </c>
      <c r="Y27" s="164">
        <v>1633.0630000000001</v>
      </c>
      <c r="Z27" s="164">
        <v>0</v>
      </c>
      <c r="AA27" s="164">
        <v>0</v>
      </c>
    </row>
    <row r="28" spans="1:27" s="1" customFormat="1" ht="24.95" customHeight="1">
      <c r="A28" s="163">
        <v>22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5"/>
      <c r="AA28" s="165"/>
    </row>
    <row r="29" spans="1:27" customFormat="1" ht="24.95" customHeight="1">
      <c r="A29" s="166">
        <v>23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5"/>
      <c r="AA29" s="165"/>
    </row>
    <row r="30" spans="1:27" customFormat="1" ht="24.95" customHeight="1">
      <c r="A30" s="163">
        <v>24</v>
      </c>
      <c r="B30" s="164">
        <v>1180</v>
      </c>
      <c r="C30" s="164">
        <v>1182</v>
      </c>
      <c r="D30" s="164">
        <v>1276.867</v>
      </c>
      <c r="E30" s="164">
        <v>1277.5060000000001</v>
      </c>
      <c r="F30" s="164">
        <v>1688.47</v>
      </c>
      <c r="G30" s="164">
        <v>1689.3140000000001</v>
      </c>
      <c r="H30" s="164">
        <v>834.85900000000004</v>
      </c>
      <c r="I30" s="164">
        <v>835.27700000000004</v>
      </c>
      <c r="J30" s="164">
        <v>1167.17</v>
      </c>
      <c r="K30" s="164">
        <v>1167.7529999999999</v>
      </c>
      <c r="L30" s="164">
        <v>137.732</v>
      </c>
      <c r="M30" s="164">
        <v>137.80099999999999</v>
      </c>
      <c r="N30" s="164">
        <v>134.85499999999999</v>
      </c>
      <c r="O30" s="164">
        <v>134.922</v>
      </c>
      <c r="P30" s="164">
        <v>171.11500000000001</v>
      </c>
      <c r="Q30" s="164">
        <v>171.2</v>
      </c>
      <c r="R30" s="164">
        <v>10.029</v>
      </c>
      <c r="S30" s="164">
        <v>10.034000000000001</v>
      </c>
      <c r="T30" s="164">
        <v>0</v>
      </c>
      <c r="U30" s="164">
        <v>0</v>
      </c>
      <c r="V30" s="164">
        <v>827.69500000000005</v>
      </c>
      <c r="W30" s="164">
        <v>828.10900000000004</v>
      </c>
      <c r="X30" s="164">
        <v>1629.3989999999999</v>
      </c>
      <c r="Y30" s="164">
        <v>1630.2139999999999</v>
      </c>
      <c r="Z30" s="164">
        <v>0</v>
      </c>
      <c r="AA30" s="164">
        <v>0</v>
      </c>
    </row>
    <row r="31" spans="1:27" customFormat="1" ht="24.95" customHeight="1">
      <c r="A31" s="166">
        <v>25</v>
      </c>
      <c r="B31" s="164">
        <v>1180</v>
      </c>
      <c r="C31" s="164">
        <v>1182</v>
      </c>
      <c r="D31" s="164">
        <v>1277.694</v>
      </c>
      <c r="E31" s="164">
        <v>1278.3330000000001</v>
      </c>
      <c r="F31" s="164">
        <v>1681.7360000000001</v>
      </c>
      <c r="G31" s="164">
        <v>1682.577</v>
      </c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>
        <v>9.9610000000000003</v>
      </c>
      <c r="S31" s="164">
        <v>9.9659999999999993</v>
      </c>
      <c r="T31" s="164">
        <v>0</v>
      </c>
      <c r="U31" s="164">
        <v>0</v>
      </c>
      <c r="V31" s="164"/>
      <c r="W31" s="164"/>
      <c r="X31" s="164">
        <v>1627.7339999999999</v>
      </c>
      <c r="Y31" s="164">
        <v>1628.548</v>
      </c>
      <c r="Z31" s="164">
        <v>0</v>
      </c>
      <c r="AA31" s="164">
        <v>0</v>
      </c>
    </row>
    <row r="32" spans="1:27" customFormat="1" ht="24.95" customHeight="1">
      <c r="A32" s="166">
        <v>26</v>
      </c>
      <c r="B32" s="164">
        <v>1180</v>
      </c>
      <c r="C32" s="164">
        <v>1182</v>
      </c>
      <c r="D32" s="164">
        <v>1280.2929999999999</v>
      </c>
      <c r="E32" s="164">
        <v>1280.933</v>
      </c>
      <c r="F32" s="164">
        <v>1681.7360000000001</v>
      </c>
      <c r="G32" s="164">
        <v>1682.577</v>
      </c>
      <c r="H32" s="164">
        <v>840.14300000000003</v>
      </c>
      <c r="I32" s="164">
        <v>840.56299999999999</v>
      </c>
      <c r="J32" s="164">
        <v>1162.575</v>
      </c>
      <c r="K32" s="164">
        <v>1163.1569999999999</v>
      </c>
      <c r="L32" s="164">
        <v>137.881</v>
      </c>
      <c r="M32" s="164">
        <v>137.94999999999999</v>
      </c>
      <c r="N32" s="164">
        <v>134.96899999999999</v>
      </c>
      <c r="O32" s="164">
        <v>135.036</v>
      </c>
      <c r="P32" s="164">
        <v>171.56899999999999</v>
      </c>
      <c r="Q32" s="164">
        <v>171.655</v>
      </c>
      <c r="R32" s="164">
        <v>10</v>
      </c>
      <c r="S32" s="164">
        <v>10.005000000000001</v>
      </c>
      <c r="T32" s="164">
        <v>0</v>
      </c>
      <c r="U32" s="164">
        <v>0</v>
      </c>
      <c r="V32" s="164"/>
      <c r="W32" s="164"/>
      <c r="X32" s="164">
        <v>1628.0519999999999</v>
      </c>
      <c r="Y32" s="164">
        <v>1628.867</v>
      </c>
      <c r="Z32" s="164">
        <v>0</v>
      </c>
      <c r="AA32" s="164">
        <v>0</v>
      </c>
    </row>
    <row r="33" spans="1:28" customFormat="1" ht="24.95" customHeight="1">
      <c r="A33" s="166">
        <v>27</v>
      </c>
      <c r="B33" s="164">
        <v>1180</v>
      </c>
      <c r="C33" s="164">
        <v>1182</v>
      </c>
      <c r="D33" s="164">
        <v>1286.318</v>
      </c>
      <c r="E33" s="164">
        <v>1286.962</v>
      </c>
      <c r="F33" s="164">
        <v>1690.36</v>
      </c>
      <c r="G33" s="164">
        <v>1691.2059999999999</v>
      </c>
      <c r="H33" s="164">
        <v>841.28</v>
      </c>
      <c r="I33" s="164">
        <v>841.7</v>
      </c>
      <c r="J33" s="164">
        <v>1163.2619999999999</v>
      </c>
      <c r="K33" s="164">
        <v>1163.8440000000001</v>
      </c>
      <c r="L33" s="164">
        <v>138.41300000000001</v>
      </c>
      <c r="M33" s="164">
        <v>138.482</v>
      </c>
      <c r="N33" s="164">
        <v>136.107</v>
      </c>
      <c r="O33" s="164">
        <v>136.17500000000001</v>
      </c>
      <c r="P33" s="164">
        <v>172.37</v>
      </c>
      <c r="Q33" s="164">
        <v>172.45699999999999</v>
      </c>
      <c r="R33" s="164">
        <v>9.9890000000000008</v>
      </c>
      <c r="S33" s="164">
        <v>9.9939999999999998</v>
      </c>
      <c r="T33" s="164">
        <v>0</v>
      </c>
      <c r="U33" s="164">
        <v>0</v>
      </c>
      <c r="V33" s="164">
        <v>829.46699999999998</v>
      </c>
      <c r="W33" s="164">
        <v>829.88199999999995</v>
      </c>
      <c r="X33" s="164">
        <v>1631.6679999999999</v>
      </c>
      <c r="Y33" s="164">
        <v>1632.4839999999999</v>
      </c>
      <c r="Z33" s="164">
        <v>0</v>
      </c>
      <c r="AA33" s="164">
        <v>0</v>
      </c>
    </row>
    <row r="34" spans="1:28" customFormat="1" ht="24.95" customHeight="1">
      <c r="A34" s="163">
        <v>28</v>
      </c>
      <c r="B34" s="164">
        <v>1180</v>
      </c>
      <c r="C34" s="164">
        <v>1182</v>
      </c>
      <c r="D34" s="164">
        <v>1288.0899999999999</v>
      </c>
      <c r="E34" s="164">
        <v>1288.7349999999999</v>
      </c>
      <c r="F34" s="164">
        <v>1690.242</v>
      </c>
      <c r="G34" s="164">
        <v>1691.087</v>
      </c>
      <c r="H34" s="164">
        <v>839.48599999999999</v>
      </c>
      <c r="I34" s="164">
        <v>839.90599999999995</v>
      </c>
      <c r="J34" s="164">
        <v>1165.213</v>
      </c>
      <c r="K34" s="164">
        <v>1165.7950000000001</v>
      </c>
      <c r="L34" s="164">
        <v>138.774</v>
      </c>
      <c r="M34" s="164">
        <v>138.84299999999999</v>
      </c>
      <c r="N34" s="164">
        <v>136.357</v>
      </c>
      <c r="O34" s="164">
        <v>136.42500000000001</v>
      </c>
      <c r="P34" s="164">
        <v>172.607</v>
      </c>
      <c r="Q34" s="164">
        <v>172.69300000000001</v>
      </c>
      <c r="R34" s="164">
        <v>9.9700000000000006</v>
      </c>
      <c r="S34" s="164">
        <v>9.9749999999999996</v>
      </c>
      <c r="T34" s="164">
        <v>0</v>
      </c>
      <c r="U34" s="164">
        <v>0</v>
      </c>
      <c r="V34" s="164">
        <v>832.42100000000005</v>
      </c>
      <c r="W34" s="164">
        <v>832.83699999999999</v>
      </c>
      <c r="X34" s="164">
        <v>1633.192</v>
      </c>
      <c r="Y34" s="164">
        <v>1634.009</v>
      </c>
      <c r="Z34" s="164">
        <v>0</v>
      </c>
      <c r="AA34" s="164">
        <v>0</v>
      </c>
    </row>
    <row r="35" spans="1:28" customFormat="1" ht="24.95" customHeight="1">
      <c r="A35" s="166">
        <v>29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5"/>
      <c r="AA35" s="165"/>
    </row>
    <row r="36" spans="1:28" customFormat="1" ht="24.95" customHeight="1">
      <c r="A36" s="163">
        <v>30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5"/>
      <c r="AA36" s="165"/>
    </row>
    <row r="37" spans="1:28" customFormat="1" ht="24.95" customHeight="1">
      <c r="A37" s="166">
        <v>31</v>
      </c>
      <c r="B37" s="167">
        <v>1180</v>
      </c>
      <c r="C37" s="167">
        <v>1182</v>
      </c>
      <c r="D37" s="164">
        <v>1290.0989999999999</v>
      </c>
      <c r="E37" s="164">
        <v>1290.7439999999999</v>
      </c>
      <c r="F37" s="164">
        <v>1689.8869999999999</v>
      </c>
      <c r="G37" s="164">
        <v>1690.7329999999999</v>
      </c>
      <c r="H37" s="164">
        <v>839.06899999999996</v>
      </c>
      <c r="I37" s="164">
        <v>839.48900000000003</v>
      </c>
      <c r="J37" s="164">
        <v>1158.471</v>
      </c>
      <c r="K37" s="164">
        <v>1159.0509999999999</v>
      </c>
      <c r="L37" s="164">
        <v>138.71799999999999</v>
      </c>
      <c r="M37" s="164">
        <v>138.78800000000001</v>
      </c>
      <c r="N37" s="164">
        <v>136.02199999999999</v>
      </c>
      <c r="O37" s="164">
        <v>136.09</v>
      </c>
      <c r="P37" s="164">
        <v>172.87</v>
      </c>
      <c r="Q37" s="164">
        <v>172.95599999999999</v>
      </c>
      <c r="R37" s="164">
        <v>9.7639999999999993</v>
      </c>
      <c r="S37" s="164">
        <v>9.7690000000000001</v>
      </c>
      <c r="T37" s="164">
        <v>0</v>
      </c>
      <c r="U37" s="164">
        <v>0</v>
      </c>
      <c r="V37" s="164">
        <v>838.8</v>
      </c>
      <c r="W37" s="164">
        <v>839.22</v>
      </c>
      <c r="X37" s="164">
        <v>1630.9349999999999</v>
      </c>
      <c r="Y37" s="164">
        <v>1631.751</v>
      </c>
      <c r="Z37" s="164">
        <v>0</v>
      </c>
      <c r="AA37" s="164">
        <v>0</v>
      </c>
    </row>
    <row r="38" spans="1:28" customFormat="1" ht="24.95" customHeight="1">
      <c r="A38" s="227" t="s">
        <v>426</v>
      </c>
      <c r="B38" s="231">
        <f>AVERAGE(B7:B37)</f>
        <v>1180</v>
      </c>
      <c r="C38" s="231">
        <f t="shared" ref="C38:AA38" si="0">AVERAGE(C7:C37)</f>
        <v>1182</v>
      </c>
      <c r="D38" s="231">
        <f t="shared" si="0"/>
        <v>1283.5287222222221</v>
      </c>
      <c r="E38" s="231">
        <f t="shared" si="0"/>
        <v>1284.1708888888888</v>
      </c>
      <c r="F38" s="231">
        <f t="shared" si="0"/>
        <v>1699.876888888889</v>
      </c>
      <c r="G38" s="231">
        <f t="shared" si="0"/>
        <v>1700.7271666666666</v>
      </c>
      <c r="H38" s="231">
        <f t="shared" si="0"/>
        <v>831.36417647058829</v>
      </c>
      <c r="I38" s="231">
        <f t="shared" si="0"/>
        <v>831.77994117647063</v>
      </c>
      <c r="J38" s="231">
        <f t="shared" si="0"/>
        <v>1173.8612352941177</v>
      </c>
      <c r="K38" s="231">
        <f t="shared" si="0"/>
        <v>1174.4483529411766</v>
      </c>
      <c r="L38" s="231">
        <f t="shared" si="0"/>
        <v>138.48758823529414</v>
      </c>
      <c r="M38" s="231">
        <f t="shared" si="0"/>
        <v>138.55694117647059</v>
      </c>
      <c r="N38" s="231">
        <f t="shared" si="0"/>
        <v>133.86670588235293</v>
      </c>
      <c r="O38" s="231">
        <f t="shared" si="0"/>
        <v>133.9544117647059</v>
      </c>
      <c r="P38" s="231">
        <f t="shared" si="0"/>
        <v>172.05717647058825</v>
      </c>
      <c r="Q38" s="231">
        <f t="shared" si="0"/>
        <v>172.14329411764706</v>
      </c>
      <c r="R38" s="231">
        <f t="shared" si="0"/>
        <v>9.4328333333333347</v>
      </c>
      <c r="S38" s="231">
        <f t="shared" si="0"/>
        <v>9.437555555555555</v>
      </c>
      <c r="T38" s="231">
        <f t="shared" si="0"/>
        <v>0</v>
      </c>
      <c r="U38" s="231">
        <f t="shared" si="0"/>
        <v>0</v>
      </c>
      <c r="V38" s="231">
        <f t="shared" si="0"/>
        <v>828.62549999999999</v>
      </c>
      <c r="W38" s="231">
        <f t="shared" si="0"/>
        <v>829.04</v>
      </c>
      <c r="X38" s="231">
        <f t="shared" si="0"/>
        <v>1632.6993888888892</v>
      </c>
      <c r="Y38" s="231">
        <f t="shared" si="0"/>
        <v>1633.5161111111111</v>
      </c>
      <c r="Z38" s="231">
        <f t="shared" si="0"/>
        <v>0</v>
      </c>
      <c r="AA38" s="231">
        <f t="shared" si="0"/>
        <v>0</v>
      </c>
    </row>
    <row r="39" spans="1:28" customFormat="1" ht="24.95" customHeight="1">
      <c r="A39" s="168" t="s">
        <v>402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237"/>
      <c r="AA39" s="171"/>
    </row>
    <row r="40" spans="1:28" customFormat="1" ht="24.95" customHeight="1">
      <c r="A40" s="166">
        <v>1</v>
      </c>
      <c r="B40" s="172">
        <v>1180</v>
      </c>
      <c r="C40" s="172">
        <v>1182</v>
      </c>
      <c r="D40" s="164">
        <v>1285.846</v>
      </c>
      <c r="E40" s="164">
        <v>1286.489</v>
      </c>
      <c r="F40" s="164">
        <v>1686.107</v>
      </c>
      <c r="G40" s="164">
        <v>1686.95</v>
      </c>
      <c r="H40" s="164">
        <v>843.50199999999995</v>
      </c>
      <c r="I40" s="164">
        <v>843.92399999999998</v>
      </c>
      <c r="J40" s="164">
        <v>1156.5429999999999</v>
      </c>
      <c r="K40" s="164">
        <v>1157.1220000000001</v>
      </c>
      <c r="L40" s="164">
        <v>137.93299999999999</v>
      </c>
      <c r="M40" s="164">
        <v>138.00200000000001</v>
      </c>
      <c r="N40" s="164">
        <v>136.56</v>
      </c>
      <c r="O40" s="164">
        <v>136.62799999999999</v>
      </c>
      <c r="P40" s="164">
        <v>172.30699999999999</v>
      </c>
      <c r="Q40" s="164">
        <v>172.39400000000001</v>
      </c>
      <c r="R40" s="164">
        <v>9.74</v>
      </c>
      <c r="S40" s="164">
        <v>9.7439999999999998</v>
      </c>
      <c r="T40" s="164">
        <v>0</v>
      </c>
      <c r="U40" s="164">
        <v>0</v>
      </c>
      <c r="V40" s="164">
        <v>835.49199999999996</v>
      </c>
      <c r="W40" s="164">
        <v>835.91</v>
      </c>
      <c r="X40" s="164">
        <v>1627.769</v>
      </c>
      <c r="Y40" s="164">
        <v>1628.5830000000001</v>
      </c>
      <c r="Z40" s="164">
        <v>0</v>
      </c>
      <c r="AA40" s="164">
        <v>0</v>
      </c>
      <c r="AB40" s="4"/>
    </row>
    <row r="41" spans="1:28" customFormat="1" ht="24.95" customHeight="1">
      <c r="A41" s="166">
        <v>2</v>
      </c>
      <c r="B41" s="172">
        <v>1180</v>
      </c>
      <c r="C41" s="172">
        <v>1182</v>
      </c>
      <c r="D41" s="164">
        <v>1289.98</v>
      </c>
      <c r="E41" s="164">
        <v>1290.626</v>
      </c>
      <c r="F41" s="164">
        <v>1704.0640000000001</v>
      </c>
      <c r="G41" s="164">
        <v>1704.9169999999999</v>
      </c>
      <c r="H41" s="164">
        <v>841.45899999999995</v>
      </c>
      <c r="I41" s="164">
        <v>841.88</v>
      </c>
      <c r="J41" s="164">
        <v>1155.6379999999999</v>
      </c>
      <c r="K41" s="164">
        <v>1156.2159999999999</v>
      </c>
      <c r="L41" s="164">
        <v>138.46600000000001</v>
      </c>
      <c r="M41" s="164">
        <v>138.536</v>
      </c>
      <c r="N41" s="164">
        <v>135.46899999999999</v>
      </c>
      <c r="O41" s="164">
        <v>135.536</v>
      </c>
      <c r="P41" s="164">
        <v>172.85499999999999</v>
      </c>
      <c r="Q41" s="164">
        <v>172.941</v>
      </c>
      <c r="R41" s="164">
        <v>9.7959999999999994</v>
      </c>
      <c r="S41" s="164">
        <v>9.8010000000000002</v>
      </c>
      <c r="T41" s="164">
        <v>0</v>
      </c>
      <c r="U41" s="164">
        <v>0</v>
      </c>
      <c r="V41" s="164">
        <v>836.08299999999997</v>
      </c>
      <c r="W41" s="164">
        <v>836.50099999999998</v>
      </c>
      <c r="X41" s="164">
        <v>1633.038</v>
      </c>
      <c r="Y41" s="164">
        <v>1633.855</v>
      </c>
      <c r="Z41" s="164">
        <v>0</v>
      </c>
      <c r="AA41" s="164">
        <v>0</v>
      </c>
      <c r="AB41" s="4"/>
    </row>
    <row r="42" spans="1:28" customFormat="1" ht="24.95" customHeight="1">
      <c r="A42" s="166">
        <v>3</v>
      </c>
      <c r="B42" s="172">
        <v>1180</v>
      </c>
      <c r="C42" s="172">
        <v>1182</v>
      </c>
      <c r="D42" s="164">
        <v>1291.634</v>
      </c>
      <c r="E42" s="164">
        <v>1292.2809999999999</v>
      </c>
      <c r="F42" s="164">
        <v>1712.925</v>
      </c>
      <c r="G42" s="164">
        <v>1713.7819999999999</v>
      </c>
      <c r="H42" s="164">
        <v>853.24900000000002</v>
      </c>
      <c r="I42" s="164">
        <v>853.67600000000004</v>
      </c>
      <c r="J42" s="164">
        <v>1162.347</v>
      </c>
      <c r="K42" s="164">
        <v>1162.9280000000001</v>
      </c>
      <c r="L42" s="164">
        <v>137.946</v>
      </c>
      <c r="M42" s="164">
        <v>138.01499999999999</v>
      </c>
      <c r="N42" s="164">
        <v>135.76400000000001</v>
      </c>
      <c r="O42" s="164">
        <v>135.83199999999999</v>
      </c>
      <c r="P42" s="164">
        <v>173.08799999999999</v>
      </c>
      <c r="Q42" s="164">
        <v>173.17400000000001</v>
      </c>
      <c r="R42" s="164">
        <v>9.8780000000000001</v>
      </c>
      <c r="S42" s="164">
        <v>9.8829999999999991</v>
      </c>
      <c r="T42" s="164">
        <v>0</v>
      </c>
      <c r="U42" s="164">
        <v>0</v>
      </c>
      <c r="V42" s="164">
        <v>828.75800000000004</v>
      </c>
      <c r="W42" s="164">
        <v>829.173</v>
      </c>
      <c r="X42" s="164">
        <v>1635.354</v>
      </c>
      <c r="Y42" s="164">
        <v>1636.172</v>
      </c>
      <c r="Z42" s="164">
        <v>0</v>
      </c>
      <c r="AA42" s="164">
        <v>0</v>
      </c>
      <c r="AB42" s="4"/>
    </row>
    <row r="43" spans="1:28" customFormat="1" ht="24.95" customHeight="1">
      <c r="A43" s="173" t="s">
        <v>29</v>
      </c>
      <c r="B43" s="172">
        <v>1180</v>
      </c>
      <c r="C43" s="172">
        <v>1182</v>
      </c>
      <c r="D43" s="164">
        <v>1323.8869999999999</v>
      </c>
      <c r="E43" s="164">
        <v>1324.549</v>
      </c>
      <c r="F43" s="164">
        <v>1724.5029999999999</v>
      </c>
      <c r="G43" s="164">
        <v>1725.365</v>
      </c>
      <c r="H43" s="164">
        <v>860.70899999999995</v>
      </c>
      <c r="I43" s="164">
        <v>861.13900000000001</v>
      </c>
      <c r="J43" s="164">
        <v>1180.229</v>
      </c>
      <c r="K43" s="164">
        <v>1180.819</v>
      </c>
      <c r="L43" s="164">
        <v>140.102</v>
      </c>
      <c r="M43" s="164">
        <v>140.172</v>
      </c>
      <c r="N43" s="164">
        <v>138.80799999999999</v>
      </c>
      <c r="O43" s="164">
        <v>138.87700000000001</v>
      </c>
      <c r="P43" s="164">
        <v>177.39699999999999</v>
      </c>
      <c r="Q43" s="164">
        <v>177.48500000000001</v>
      </c>
      <c r="R43" s="164">
        <v>10.007999999999999</v>
      </c>
      <c r="S43" s="164">
        <v>10.013</v>
      </c>
      <c r="T43" s="164">
        <v>0</v>
      </c>
      <c r="U43" s="164">
        <v>0</v>
      </c>
      <c r="V43" s="164">
        <v>847.18799999999999</v>
      </c>
      <c r="W43" s="164">
        <v>847.61199999999997</v>
      </c>
      <c r="X43" s="164">
        <v>1650.8889999999999</v>
      </c>
      <c r="Y43" s="164">
        <v>1651.7149999999999</v>
      </c>
      <c r="Z43" s="164">
        <v>0</v>
      </c>
      <c r="AA43" s="164">
        <v>0</v>
      </c>
      <c r="AB43" s="1"/>
    </row>
    <row r="44" spans="1:28" customFormat="1" ht="24.95" customHeight="1">
      <c r="A44" s="174" t="s">
        <v>30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5"/>
      <c r="AA44" s="165"/>
      <c r="AB44" s="1"/>
    </row>
    <row r="45" spans="1:28" customFormat="1" ht="24.95" customHeight="1">
      <c r="A45" s="166">
        <v>6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5"/>
      <c r="AA45" s="165"/>
      <c r="AB45" s="1"/>
    </row>
    <row r="46" spans="1:28" customFormat="1" ht="24.95" customHeight="1">
      <c r="A46" s="173" t="s">
        <v>32</v>
      </c>
      <c r="B46" s="164">
        <v>1180</v>
      </c>
      <c r="C46" s="164">
        <v>1182</v>
      </c>
      <c r="D46" s="164">
        <v>1323.414</v>
      </c>
      <c r="E46" s="164">
        <v>1324.076</v>
      </c>
      <c r="F46" s="164">
        <v>1716.4690000000001</v>
      </c>
      <c r="G46" s="164">
        <v>1717.328</v>
      </c>
      <c r="H46" s="164">
        <v>851.40499999999997</v>
      </c>
      <c r="I46" s="164">
        <v>851.83</v>
      </c>
      <c r="J46" s="164">
        <v>1191.4169999999999</v>
      </c>
      <c r="K46" s="164">
        <v>1192.0129999999999</v>
      </c>
      <c r="L46" s="164">
        <v>140.703</v>
      </c>
      <c r="M46" s="164">
        <v>140.773</v>
      </c>
      <c r="N46" s="164">
        <v>138.33799999999999</v>
      </c>
      <c r="O46" s="164">
        <v>138.40700000000001</v>
      </c>
      <c r="P46" s="164">
        <v>177.333</v>
      </c>
      <c r="Q46" s="164">
        <v>177.422</v>
      </c>
      <c r="R46" s="164">
        <v>10.113</v>
      </c>
      <c r="S46" s="164">
        <v>10.118</v>
      </c>
      <c r="T46" s="164">
        <v>0</v>
      </c>
      <c r="U46" s="164">
        <v>0</v>
      </c>
      <c r="V46" s="164">
        <v>849.43299999999999</v>
      </c>
      <c r="W46" s="164">
        <v>849.85799999999995</v>
      </c>
      <c r="X46" s="164">
        <v>1652.059</v>
      </c>
      <c r="Y46" s="164">
        <v>1652.885</v>
      </c>
      <c r="Z46" s="164">
        <v>0</v>
      </c>
      <c r="AA46" s="164">
        <v>0</v>
      </c>
      <c r="AB46" s="1"/>
    </row>
    <row r="47" spans="1:28" customFormat="1" ht="24.95" customHeight="1">
      <c r="A47" s="174" t="s">
        <v>33</v>
      </c>
      <c r="B47" s="164">
        <v>1180</v>
      </c>
      <c r="C47" s="164">
        <v>1182</v>
      </c>
      <c r="D47" s="164">
        <v>1311.482</v>
      </c>
      <c r="E47" s="164">
        <v>1312.1379999999999</v>
      </c>
      <c r="F47" s="164">
        <v>1703.4739999999999</v>
      </c>
      <c r="G47" s="164">
        <v>1704.326</v>
      </c>
      <c r="H47" s="164">
        <v>848.65200000000004</v>
      </c>
      <c r="I47" s="164">
        <v>849.077</v>
      </c>
      <c r="J47" s="164">
        <v>1186.2729999999999</v>
      </c>
      <c r="K47" s="164">
        <v>1186.866</v>
      </c>
      <c r="L47" s="164">
        <v>139.83699999999999</v>
      </c>
      <c r="M47" s="164">
        <v>139.90600000000001</v>
      </c>
      <c r="N47" s="164">
        <v>136.77699999999999</v>
      </c>
      <c r="O47" s="164">
        <v>136.845</v>
      </c>
      <c r="P47" s="164">
        <v>175.72900000000001</v>
      </c>
      <c r="Q47" s="164">
        <v>175.81700000000001</v>
      </c>
      <c r="R47" s="164">
        <v>10.077999999999999</v>
      </c>
      <c r="S47" s="164">
        <v>10.083</v>
      </c>
      <c r="T47" s="164">
        <v>0</v>
      </c>
      <c r="U47" s="164">
        <v>0</v>
      </c>
      <c r="V47" s="164">
        <v>837.61900000000003</v>
      </c>
      <c r="W47" s="164">
        <v>838.03800000000001</v>
      </c>
      <c r="X47" s="164">
        <v>1647.203</v>
      </c>
      <c r="Y47" s="164">
        <v>1648.027</v>
      </c>
      <c r="Z47" s="164">
        <v>0</v>
      </c>
      <c r="AA47" s="164">
        <v>0</v>
      </c>
      <c r="AB47" s="1"/>
    </row>
    <row r="48" spans="1:28" customFormat="1" ht="24.95" customHeight="1">
      <c r="A48" s="174" t="s">
        <v>34</v>
      </c>
      <c r="B48" s="164">
        <v>1180</v>
      </c>
      <c r="C48" s="164">
        <v>1182</v>
      </c>
      <c r="D48" s="164">
        <v>1327.431</v>
      </c>
      <c r="E48" s="164">
        <v>1328.095</v>
      </c>
      <c r="F48" s="164">
        <v>1703.9459999999999</v>
      </c>
      <c r="G48" s="164">
        <v>1704.799</v>
      </c>
      <c r="H48" s="176">
        <v>854.85500000000002</v>
      </c>
      <c r="I48" s="164">
        <v>855.28200000000004</v>
      </c>
      <c r="J48" s="164">
        <v>1205.1500000000001</v>
      </c>
      <c r="K48" s="164">
        <v>1205.7529999999999</v>
      </c>
      <c r="L48" s="164">
        <v>139.55099999999999</v>
      </c>
      <c r="M48" s="164">
        <v>139.62100000000001</v>
      </c>
      <c r="N48" s="164">
        <v>137.26599999999999</v>
      </c>
      <c r="O48" s="164">
        <v>137.33500000000001</v>
      </c>
      <c r="P48" s="164">
        <v>177.85599999999999</v>
      </c>
      <c r="Q48" s="164">
        <v>177.94499999999999</v>
      </c>
      <c r="R48" s="164">
        <v>10.246</v>
      </c>
      <c r="S48" s="164">
        <v>10.252000000000001</v>
      </c>
      <c r="T48" s="164">
        <v>0</v>
      </c>
      <c r="U48" s="164">
        <v>0</v>
      </c>
      <c r="V48" s="164">
        <v>830.53099999999995</v>
      </c>
      <c r="W48" s="164">
        <v>830.94600000000003</v>
      </c>
      <c r="X48" s="164">
        <v>1653.5350000000001</v>
      </c>
      <c r="Y48" s="164">
        <v>1654.3630000000001</v>
      </c>
      <c r="Z48" s="164">
        <v>0</v>
      </c>
      <c r="AA48" s="164">
        <v>0</v>
      </c>
      <c r="AB48" s="1"/>
    </row>
    <row r="49" spans="1:28" customFormat="1" ht="24.95" customHeight="1">
      <c r="A49" s="174" t="s">
        <v>35</v>
      </c>
      <c r="B49" s="164">
        <v>1180</v>
      </c>
      <c r="C49" s="164">
        <v>1182</v>
      </c>
      <c r="D49" s="164">
        <v>1329.912</v>
      </c>
      <c r="E49" s="164">
        <v>1330.577</v>
      </c>
      <c r="F49" s="164">
        <v>1715.17</v>
      </c>
      <c r="G49" s="164">
        <v>1716.028</v>
      </c>
      <c r="H49" s="164">
        <v>845.79700000000003</v>
      </c>
      <c r="I49" s="164">
        <v>846.22</v>
      </c>
      <c r="J49" s="164">
        <v>1213.1949999999999</v>
      </c>
      <c r="K49" s="164">
        <v>1213.8019999999999</v>
      </c>
      <c r="L49" s="164">
        <v>140.35499999999999</v>
      </c>
      <c r="M49" s="164">
        <v>140.42500000000001</v>
      </c>
      <c r="N49" s="164">
        <v>138.25200000000001</v>
      </c>
      <c r="O49" s="164">
        <v>138.322</v>
      </c>
      <c r="P49" s="164">
        <v>178.18100000000001</v>
      </c>
      <c r="Q49" s="164">
        <v>178.27</v>
      </c>
      <c r="R49" s="164">
        <v>10.295999999999999</v>
      </c>
      <c r="S49" s="164">
        <v>10.301</v>
      </c>
      <c r="T49" s="164">
        <v>833.13</v>
      </c>
      <c r="U49" s="164">
        <v>833.54600000000005</v>
      </c>
      <c r="V49" s="164">
        <v>833.13</v>
      </c>
      <c r="W49" s="164">
        <v>833.54600000000005</v>
      </c>
      <c r="X49" s="164">
        <v>1657.162</v>
      </c>
      <c r="Y49" s="164">
        <v>1657.991</v>
      </c>
      <c r="Z49" s="164">
        <v>0</v>
      </c>
      <c r="AA49" s="164">
        <v>0</v>
      </c>
      <c r="AB49" s="1"/>
    </row>
    <row r="50" spans="1:28" customFormat="1" ht="24.95" customHeight="1">
      <c r="A50" s="166">
        <v>11</v>
      </c>
      <c r="B50" s="164">
        <v>1180</v>
      </c>
      <c r="C50" s="164">
        <v>1182</v>
      </c>
      <c r="D50" s="164">
        <v>1340.5450000000001</v>
      </c>
      <c r="E50" s="164">
        <v>1341.2149999999999</v>
      </c>
      <c r="F50" s="164">
        <v>1703.71</v>
      </c>
      <c r="G50" s="164">
        <v>1704.5619999999999</v>
      </c>
      <c r="H50" s="164">
        <v>848.10400000000004</v>
      </c>
      <c r="I50" s="164">
        <v>848.52800000000002</v>
      </c>
      <c r="J50" s="164">
        <v>1217.8219999999999</v>
      </c>
      <c r="K50" s="164">
        <v>1218.431</v>
      </c>
      <c r="L50" s="164">
        <v>140.417</v>
      </c>
      <c r="M50" s="164">
        <v>140.48699999999999</v>
      </c>
      <c r="N50" s="164">
        <v>138.08000000000001</v>
      </c>
      <c r="O50" s="164">
        <v>138.149</v>
      </c>
      <c r="P50" s="164">
        <v>179.60499999999999</v>
      </c>
      <c r="Q50" s="164">
        <v>179.69499999999999</v>
      </c>
      <c r="R50" s="164">
        <v>0</v>
      </c>
      <c r="S50" s="164">
        <v>0</v>
      </c>
      <c r="T50" s="164">
        <v>0</v>
      </c>
      <c r="U50" s="164">
        <v>0</v>
      </c>
      <c r="V50" s="164">
        <v>837.61900000000003</v>
      </c>
      <c r="W50" s="164">
        <v>838.03800000000001</v>
      </c>
      <c r="X50" s="164">
        <v>1663.873</v>
      </c>
      <c r="Y50" s="164">
        <v>1664.7049999999999</v>
      </c>
      <c r="Z50" s="164">
        <v>0</v>
      </c>
      <c r="AA50" s="164">
        <v>0</v>
      </c>
      <c r="AB50" s="1"/>
    </row>
    <row r="51" spans="1:28" customFormat="1" ht="24.95" customHeight="1">
      <c r="A51" s="173" t="s">
        <v>37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5"/>
      <c r="AA51" s="165"/>
      <c r="AB51" s="1"/>
    </row>
    <row r="52" spans="1:28" customFormat="1" ht="24.95" customHeight="1">
      <c r="A52" s="174" t="s">
        <v>38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5"/>
      <c r="AA52" s="165"/>
      <c r="AB52" s="1"/>
    </row>
    <row r="53" spans="1:28" customFormat="1" ht="24.95" customHeight="1">
      <c r="A53" s="173" t="s">
        <v>39</v>
      </c>
      <c r="B53" s="164">
        <v>1180</v>
      </c>
      <c r="C53" s="164">
        <v>1182</v>
      </c>
      <c r="D53" s="164">
        <v>1332.039</v>
      </c>
      <c r="E53" s="164">
        <v>1332.7049999999999</v>
      </c>
      <c r="F53" s="164">
        <v>1717.06</v>
      </c>
      <c r="G53" s="164">
        <v>1717.9190000000001</v>
      </c>
      <c r="H53" s="164">
        <v>853.928</v>
      </c>
      <c r="I53" s="164">
        <v>854.35500000000002</v>
      </c>
      <c r="J53" s="164">
        <v>1212.0740000000001</v>
      </c>
      <c r="K53" s="164">
        <v>1212.681</v>
      </c>
      <c r="L53" s="164">
        <v>140.73099999999999</v>
      </c>
      <c r="M53" s="164">
        <v>140.80099999999999</v>
      </c>
      <c r="N53" s="164">
        <v>137.64500000000001</v>
      </c>
      <c r="O53" s="164">
        <v>137.714</v>
      </c>
      <c r="P53" s="164">
        <v>178.458</v>
      </c>
      <c r="Q53" s="164">
        <v>178.547</v>
      </c>
      <c r="R53" s="164">
        <v>10.515000000000001</v>
      </c>
      <c r="S53" s="164">
        <v>10.521000000000001</v>
      </c>
      <c r="T53" s="164">
        <v>0</v>
      </c>
      <c r="U53" s="164">
        <v>0</v>
      </c>
      <c r="V53" s="164">
        <v>839.27300000000002</v>
      </c>
      <c r="W53" s="164">
        <v>839.69299999999998</v>
      </c>
      <c r="X53" s="164">
        <v>1660.848</v>
      </c>
      <c r="Y53" s="164">
        <v>1661.6790000000001</v>
      </c>
      <c r="Z53" s="164">
        <v>0</v>
      </c>
      <c r="AA53" s="164">
        <v>0</v>
      </c>
      <c r="AB53" s="1"/>
    </row>
    <row r="54" spans="1:28" customFormat="1" ht="24.95" customHeight="1">
      <c r="A54" s="174" t="s">
        <v>40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5"/>
      <c r="AA54" s="165"/>
      <c r="AB54" s="1"/>
    </row>
    <row r="55" spans="1:28" customFormat="1" ht="24.95" customHeight="1">
      <c r="A55" s="174" t="s">
        <v>41</v>
      </c>
      <c r="B55" s="164">
        <v>1180</v>
      </c>
      <c r="C55" s="164">
        <v>1182</v>
      </c>
      <c r="D55" s="164">
        <v>1319.1610000000001</v>
      </c>
      <c r="E55" s="164">
        <v>1319.8209999999999</v>
      </c>
      <c r="F55" s="164">
        <v>1703.71</v>
      </c>
      <c r="G55" s="164">
        <v>1704.5619999999999</v>
      </c>
      <c r="H55" s="164">
        <v>852.38699999999994</v>
      </c>
      <c r="I55" s="164">
        <v>852.81399999999996</v>
      </c>
      <c r="J55" s="164">
        <v>1196.606</v>
      </c>
      <c r="K55" s="164">
        <v>1197.204</v>
      </c>
      <c r="L55" s="164">
        <v>139.44499999999999</v>
      </c>
      <c r="M55" s="164">
        <v>139.51499999999999</v>
      </c>
      <c r="N55" s="164">
        <v>137.34299999999999</v>
      </c>
      <c r="O55" s="164">
        <v>137.41200000000001</v>
      </c>
      <c r="P55" s="164">
        <v>176.72800000000001</v>
      </c>
      <c r="Q55" s="164">
        <v>176.816</v>
      </c>
      <c r="R55" s="164">
        <v>10.305999999999999</v>
      </c>
      <c r="S55" s="164">
        <v>10.311</v>
      </c>
      <c r="T55" s="164">
        <v>0</v>
      </c>
      <c r="U55" s="164">
        <v>0</v>
      </c>
      <c r="V55" s="164">
        <v>845.298</v>
      </c>
      <c r="W55" s="164">
        <v>845.721</v>
      </c>
      <c r="X55" s="164">
        <v>1651.7280000000001</v>
      </c>
      <c r="Y55" s="164">
        <v>1652.5540000000001</v>
      </c>
      <c r="Z55" s="164">
        <v>0</v>
      </c>
      <c r="AA55" s="164">
        <v>0</v>
      </c>
      <c r="AB55" s="1"/>
    </row>
    <row r="56" spans="1:28" customFormat="1" ht="24.95" customHeight="1">
      <c r="A56" s="174" t="s">
        <v>42</v>
      </c>
      <c r="B56" s="164">
        <v>1180</v>
      </c>
      <c r="C56" s="164">
        <v>1182</v>
      </c>
      <c r="D56" s="164">
        <v>1315.617</v>
      </c>
      <c r="E56" s="164">
        <v>1316.2750000000001</v>
      </c>
      <c r="F56" s="164">
        <v>1690.7139999999999</v>
      </c>
      <c r="G56" s="164">
        <v>1691.56</v>
      </c>
      <c r="H56" s="164">
        <v>863.351</v>
      </c>
      <c r="I56" s="164">
        <v>863.78300000000002</v>
      </c>
      <c r="J56" s="164">
        <v>1192.981</v>
      </c>
      <c r="K56" s="164">
        <v>1193.578</v>
      </c>
      <c r="L56" s="164">
        <v>139.44</v>
      </c>
      <c r="M56" s="164">
        <v>139.51</v>
      </c>
      <c r="N56" s="164">
        <v>137.108</v>
      </c>
      <c r="O56" s="164">
        <v>137.17699999999999</v>
      </c>
      <c r="P56" s="164">
        <v>176.251</v>
      </c>
      <c r="Q56" s="164">
        <v>176.339</v>
      </c>
      <c r="R56" s="164">
        <v>10.381</v>
      </c>
      <c r="S56" s="164">
        <v>10.387</v>
      </c>
      <c r="T56" s="164">
        <v>0</v>
      </c>
      <c r="U56" s="164">
        <v>0</v>
      </c>
      <c r="V56" s="164">
        <v>837.61900000000003</v>
      </c>
      <c r="W56" s="164">
        <v>838.03800000000001</v>
      </c>
      <c r="X56" s="164">
        <v>1649.66</v>
      </c>
      <c r="Y56" s="164">
        <v>1650.4860000000001</v>
      </c>
      <c r="Z56" s="164">
        <v>0</v>
      </c>
      <c r="AA56" s="164">
        <v>0</v>
      </c>
      <c r="AB56" s="1"/>
    </row>
    <row r="57" spans="1:28" customFormat="1" ht="24.95" customHeight="1">
      <c r="A57" s="173" t="s">
        <v>43</v>
      </c>
      <c r="B57" s="164">
        <v>1180</v>
      </c>
      <c r="C57" s="164">
        <v>1182</v>
      </c>
      <c r="D57" s="164">
        <v>1309.4739999999999</v>
      </c>
      <c r="E57" s="164">
        <v>1310.1289999999999</v>
      </c>
      <c r="F57" s="164">
        <v>1697.6849999999999</v>
      </c>
      <c r="G57" s="164">
        <v>1698.5340000000001</v>
      </c>
      <c r="H57" s="164">
        <v>861.02300000000002</v>
      </c>
      <c r="I57" s="164">
        <v>861.45299999999997</v>
      </c>
      <c r="J57" s="164">
        <v>1187.943</v>
      </c>
      <c r="K57" s="164">
        <v>1188.537</v>
      </c>
      <c r="L57" s="164">
        <v>139.21899999999999</v>
      </c>
      <c r="M57" s="164">
        <v>139.28800000000001</v>
      </c>
      <c r="N57" s="164">
        <v>137.499</v>
      </c>
      <c r="O57" s="164">
        <v>137.56800000000001</v>
      </c>
      <c r="P57" s="164">
        <v>175.45</v>
      </c>
      <c r="Q57" s="164">
        <v>175.53800000000001</v>
      </c>
      <c r="R57" s="164">
        <v>10.365</v>
      </c>
      <c r="S57" s="164">
        <v>10.37</v>
      </c>
      <c r="T57" s="164">
        <v>0</v>
      </c>
      <c r="U57" s="164">
        <v>0</v>
      </c>
      <c r="V57" s="164">
        <v>845.298</v>
      </c>
      <c r="W57" s="164">
        <v>845.721</v>
      </c>
      <c r="X57" s="164">
        <v>1648.325</v>
      </c>
      <c r="Y57" s="164">
        <v>1649.15</v>
      </c>
      <c r="Z57" s="164">
        <v>0</v>
      </c>
      <c r="AA57" s="164">
        <v>0</v>
      </c>
      <c r="AB57" s="1"/>
    </row>
    <row r="58" spans="1:28" customFormat="1" ht="24.95" customHeight="1">
      <c r="A58" s="174" t="s">
        <v>44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5"/>
      <c r="AA58" s="165"/>
      <c r="AB58" s="1"/>
    </row>
    <row r="59" spans="1:28" customFormat="1" ht="24.95" customHeight="1">
      <c r="A59" s="173" t="s">
        <v>45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5"/>
      <c r="AA59" s="165"/>
      <c r="AB59" s="1"/>
    </row>
    <row r="60" spans="1:28" customFormat="1" ht="24.95" customHeight="1">
      <c r="A60" s="174" t="s">
        <v>46</v>
      </c>
      <c r="B60" s="164">
        <v>1180</v>
      </c>
      <c r="C60" s="164">
        <v>1182</v>
      </c>
      <c r="D60" s="164">
        <v>1310.8910000000001</v>
      </c>
      <c r="E60" s="164">
        <v>1311.547</v>
      </c>
      <c r="F60" s="164">
        <v>1687.9970000000001</v>
      </c>
      <c r="G60" s="164">
        <v>1688.8420000000001</v>
      </c>
      <c r="H60" s="164">
        <v>856.03099999999995</v>
      </c>
      <c r="I60" s="164">
        <v>856.46</v>
      </c>
      <c r="J60" s="164">
        <v>1188.8989999999999</v>
      </c>
      <c r="K60" s="164">
        <v>1189.4939999999999</v>
      </c>
      <c r="L60" s="164">
        <v>145.86000000000001</v>
      </c>
      <c r="M60" s="164">
        <v>145.93299999999999</v>
      </c>
      <c r="N60" s="164">
        <v>137.471</v>
      </c>
      <c r="O60" s="164">
        <v>137.53899999999999</v>
      </c>
      <c r="P60" s="164">
        <v>175.66399999999999</v>
      </c>
      <c r="Q60" s="164">
        <v>175.75200000000001</v>
      </c>
      <c r="R60" s="164">
        <v>10.464</v>
      </c>
      <c r="S60" s="164">
        <v>10.468999999999999</v>
      </c>
      <c r="T60" s="164">
        <v>0</v>
      </c>
      <c r="U60" s="164">
        <v>0</v>
      </c>
      <c r="V60" s="164">
        <v>839.62699999999995</v>
      </c>
      <c r="W60" s="164">
        <v>840.04700000000003</v>
      </c>
      <c r="X60" s="164">
        <v>1648.6210000000001</v>
      </c>
      <c r="Y60" s="164">
        <v>1649.4459999999999</v>
      </c>
      <c r="Z60" s="164">
        <v>0</v>
      </c>
      <c r="AA60" s="164">
        <v>0</v>
      </c>
      <c r="AB60" s="1"/>
    </row>
    <row r="61" spans="1:28" customFormat="1" ht="24.95" customHeight="1">
      <c r="A61" s="173" t="s">
        <v>47</v>
      </c>
      <c r="B61" s="164">
        <v>1180</v>
      </c>
      <c r="C61" s="164">
        <v>1182</v>
      </c>
      <c r="D61" s="164">
        <v>1302.6220000000001</v>
      </c>
      <c r="E61" s="164">
        <v>1603.2729999999999</v>
      </c>
      <c r="F61" s="164">
        <v>1668.386</v>
      </c>
      <c r="G61" s="164">
        <v>1669.22</v>
      </c>
      <c r="H61" s="164">
        <v>863.28800000000001</v>
      </c>
      <c r="I61" s="164">
        <v>863.71900000000005</v>
      </c>
      <c r="J61" s="164">
        <v>1185.0830000000001</v>
      </c>
      <c r="K61" s="164">
        <v>1185.6759999999999</v>
      </c>
      <c r="L61" s="164">
        <v>139.608</v>
      </c>
      <c r="M61" s="164">
        <v>139.678</v>
      </c>
      <c r="N61" s="164">
        <v>137.22</v>
      </c>
      <c r="O61" s="164">
        <v>137.28899999999999</v>
      </c>
      <c r="P61" s="164">
        <v>174.56800000000001</v>
      </c>
      <c r="Q61" s="164">
        <v>174.65600000000001</v>
      </c>
      <c r="R61" s="164">
        <v>10.462</v>
      </c>
      <c r="S61" s="164">
        <v>10.468</v>
      </c>
      <c r="T61" s="164">
        <v>0</v>
      </c>
      <c r="U61" s="164">
        <v>0</v>
      </c>
      <c r="V61" s="164">
        <v>846.71600000000001</v>
      </c>
      <c r="W61" s="164">
        <v>847.13900000000001</v>
      </c>
      <c r="X61" s="164">
        <v>1642.442</v>
      </c>
      <c r="Y61" s="164">
        <v>1643.2639999999999</v>
      </c>
      <c r="Z61" s="164">
        <v>0</v>
      </c>
      <c r="AA61" s="164">
        <v>0</v>
      </c>
      <c r="AB61" s="1"/>
    </row>
    <row r="62" spans="1:28" customFormat="1" ht="24.95" customHeight="1">
      <c r="A62" s="173" t="s">
        <v>48</v>
      </c>
      <c r="B62" s="164">
        <v>1180</v>
      </c>
      <c r="C62" s="164">
        <v>1182</v>
      </c>
      <c r="D62" s="164">
        <v>1299.7860000000001</v>
      </c>
      <c r="E62" s="164">
        <v>1300.4359999999999</v>
      </c>
      <c r="F62" s="164">
        <v>1666.9680000000001</v>
      </c>
      <c r="G62" s="164">
        <v>1667.8019999999999</v>
      </c>
      <c r="H62" s="164">
        <v>0</v>
      </c>
      <c r="I62" s="164">
        <v>0</v>
      </c>
      <c r="J62" s="164">
        <v>0</v>
      </c>
      <c r="K62" s="164">
        <v>0</v>
      </c>
      <c r="L62" s="164">
        <v>0</v>
      </c>
      <c r="M62" s="164">
        <v>0</v>
      </c>
      <c r="N62" s="164">
        <v>0</v>
      </c>
      <c r="O62" s="164">
        <v>0</v>
      </c>
      <c r="P62" s="164">
        <v>0</v>
      </c>
      <c r="Q62" s="164">
        <v>0</v>
      </c>
      <c r="R62" s="164">
        <v>10.529</v>
      </c>
      <c r="S62" s="164">
        <v>10.535</v>
      </c>
      <c r="T62" s="164">
        <v>0</v>
      </c>
      <c r="U62" s="164">
        <v>0</v>
      </c>
      <c r="V62" s="164">
        <v>0</v>
      </c>
      <c r="W62" s="164">
        <v>0</v>
      </c>
      <c r="X62" s="164">
        <v>1641.6510000000001</v>
      </c>
      <c r="Y62" s="164">
        <v>1642.472</v>
      </c>
      <c r="Z62" s="164">
        <v>0</v>
      </c>
      <c r="AA62" s="164">
        <v>0</v>
      </c>
      <c r="AB62" s="1"/>
    </row>
    <row r="63" spans="1:28" customFormat="1" ht="24.95" customHeight="1">
      <c r="A63" s="173" t="s">
        <v>49</v>
      </c>
      <c r="B63" s="164">
        <v>1180</v>
      </c>
      <c r="C63" s="164">
        <v>1182</v>
      </c>
      <c r="D63" s="164">
        <v>1297.3050000000001</v>
      </c>
      <c r="E63" s="164">
        <v>1297.954</v>
      </c>
      <c r="F63" s="164">
        <v>1640.15</v>
      </c>
      <c r="G63" s="164">
        <v>1640.971</v>
      </c>
      <c r="H63" s="164">
        <v>858.20799999999997</v>
      </c>
      <c r="I63" s="164">
        <v>858.63699999999994</v>
      </c>
      <c r="J63" s="164">
        <v>1188.182</v>
      </c>
      <c r="K63" s="164">
        <v>1188.7760000000001</v>
      </c>
      <c r="L63" s="164">
        <v>139.03800000000001</v>
      </c>
      <c r="M63" s="164">
        <v>139.108</v>
      </c>
      <c r="N63" s="164">
        <v>135.33699999999999</v>
      </c>
      <c r="O63" s="164">
        <v>135.404</v>
      </c>
      <c r="P63" s="164">
        <v>173.852</v>
      </c>
      <c r="Q63" s="164">
        <v>173.93899999999999</v>
      </c>
      <c r="R63" s="164">
        <v>10.551</v>
      </c>
      <c r="S63" s="164">
        <v>10.555999999999999</v>
      </c>
      <c r="T63" s="164">
        <v>0</v>
      </c>
      <c r="U63" s="164">
        <v>0</v>
      </c>
      <c r="V63" s="164">
        <v>848.37</v>
      </c>
      <c r="W63" s="164">
        <v>848.79399999999998</v>
      </c>
      <c r="X63" s="164">
        <v>1637.35</v>
      </c>
      <c r="Y63" s="164">
        <v>1638.1690000000001</v>
      </c>
      <c r="Z63" s="164">
        <v>0</v>
      </c>
      <c r="AA63" s="164">
        <v>0</v>
      </c>
      <c r="AB63" s="1"/>
    </row>
    <row r="64" spans="1:28" customFormat="1" ht="24.95" customHeight="1">
      <c r="A64" s="174" t="s">
        <v>50</v>
      </c>
      <c r="B64" s="164">
        <v>1180</v>
      </c>
      <c r="C64" s="164">
        <v>1182</v>
      </c>
      <c r="D64" s="164">
        <v>1302.74</v>
      </c>
      <c r="E64" s="164">
        <v>1303.3910000000001</v>
      </c>
      <c r="F64" s="164">
        <v>1648.184</v>
      </c>
      <c r="G64" s="164">
        <v>1649.008</v>
      </c>
      <c r="H64" s="164">
        <v>870.28300000000002</v>
      </c>
      <c r="I64" s="164">
        <v>870.71799999999996</v>
      </c>
      <c r="J64" s="164">
        <v>1192.018</v>
      </c>
      <c r="K64" s="164">
        <v>1192.614</v>
      </c>
      <c r="L64" s="164">
        <v>139.21</v>
      </c>
      <c r="M64" s="164">
        <v>139.28</v>
      </c>
      <c r="N64" s="164">
        <v>136.536</v>
      </c>
      <c r="O64" s="164">
        <v>136.60499999999999</v>
      </c>
      <c r="P64" s="164">
        <v>174.589</v>
      </c>
      <c r="Q64" s="164">
        <v>174.67599999999999</v>
      </c>
      <c r="R64" s="164">
        <v>10.537000000000001</v>
      </c>
      <c r="S64" s="164">
        <v>10.542</v>
      </c>
      <c r="T64" s="164">
        <v>0</v>
      </c>
      <c r="U64" s="164">
        <v>0</v>
      </c>
      <c r="V64" s="164">
        <v>847.66099999999994</v>
      </c>
      <c r="W64" s="164">
        <v>848.08500000000004</v>
      </c>
      <c r="X64" s="164">
        <v>1641.2719999999999</v>
      </c>
      <c r="Y64" s="164">
        <v>1642.0940000000001</v>
      </c>
      <c r="Z64" s="164">
        <v>0</v>
      </c>
      <c r="AA64" s="164">
        <v>0</v>
      </c>
      <c r="AB64" s="1"/>
    </row>
    <row r="65" spans="1:28" customFormat="1" ht="24.95" customHeight="1">
      <c r="A65" s="173" t="s">
        <v>51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  <c r="AA65" s="165"/>
      <c r="AB65" s="1"/>
    </row>
    <row r="66" spans="1:28" customFormat="1" ht="24.95" customHeight="1">
      <c r="A66" s="174" t="s">
        <v>52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5"/>
      <c r="AA66" s="165"/>
      <c r="AB66" s="1"/>
    </row>
    <row r="67" spans="1:28" customFormat="1" ht="24.95" customHeight="1">
      <c r="A67" s="173" t="s">
        <v>53</v>
      </c>
      <c r="B67" s="164">
        <v>1180</v>
      </c>
      <c r="C67" s="164">
        <v>1182</v>
      </c>
      <c r="D67" s="164">
        <v>1300.259</v>
      </c>
      <c r="E67" s="164">
        <v>1300.9090000000001</v>
      </c>
      <c r="F67" s="164">
        <v>1649.4829999999999</v>
      </c>
      <c r="G67" s="164">
        <v>1650.308</v>
      </c>
      <c r="H67" s="164">
        <v>872.08199999999999</v>
      </c>
      <c r="I67" s="164">
        <v>872.51800000000003</v>
      </c>
      <c r="J67" s="164">
        <v>1191.6569999999999</v>
      </c>
      <c r="K67" s="164">
        <v>1192.2529999999999</v>
      </c>
      <c r="L67" s="164">
        <v>139.042</v>
      </c>
      <c r="M67" s="164">
        <v>139.11099999999999</v>
      </c>
      <c r="N67" s="164">
        <v>136.518</v>
      </c>
      <c r="O67" s="164">
        <v>136.58600000000001</v>
      </c>
      <c r="P67" s="164">
        <v>174.298</v>
      </c>
      <c r="Q67" s="164">
        <v>174.38499999999999</v>
      </c>
      <c r="R67" s="164">
        <v>10.468999999999999</v>
      </c>
      <c r="S67" s="164">
        <v>10.474</v>
      </c>
      <c r="T67" s="164">
        <v>0</v>
      </c>
      <c r="U67" s="164">
        <v>0</v>
      </c>
      <c r="V67" s="164">
        <v>855.34</v>
      </c>
      <c r="W67" s="164">
        <v>855.76800000000003</v>
      </c>
      <c r="X67" s="164">
        <v>1640.386</v>
      </c>
      <c r="Y67" s="164">
        <v>1641.2070000000001</v>
      </c>
      <c r="Z67" s="164">
        <v>0</v>
      </c>
      <c r="AA67" s="164">
        <v>0</v>
      </c>
      <c r="AB67" s="1"/>
    </row>
    <row r="68" spans="1:28" customFormat="1" ht="24.95" customHeight="1">
      <c r="A68" s="174" t="s">
        <v>54</v>
      </c>
      <c r="B68" s="164">
        <v>1180</v>
      </c>
      <c r="C68" s="164">
        <v>1182</v>
      </c>
      <c r="D68" s="164">
        <v>1286.318</v>
      </c>
      <c r="E68" s="164">
        <v>1286.962</v>
      </c>
      <c r="F68" s="164">
        <v>1636.7239999999999</v>
      </c>
      <c r="G68" s="164">
        <v>1637.5429999999999</v>
      </c>
      <c r="H68" s="164">
        <v>873.62900000000002</v>
      </c>
      <c r="I68" s="164">
        <v>874.06600000000003</v>
      </c>
      <c r="J68" s="164">
        <v>1179.1690000000001</v>
      </c>
      <c r="K68" s="164">
        <v>1179.758</v>
      </c>
      <c r="L68" s="164">
        <v>138.37700000000001</v>
      </c>
      <c r="M68" s="164">
        <v>138.446</v>
      </c>
      <c r="N68" s="164">
        <v>135.37700000000001</v>
      </c>
      <c r="O68" s="164">
        <v>135.40799999999999</v>
      </c>
      <c r="P68" s="164">
        <v>172.423</v>
      </c>
      <c r="Q68" s="164">
        <v>172.50899999999999</v>
      </c>
      <c r="R68" s="164">
        <v>10.417999999999999</v>
      </c>
      <c r="S68" s="164">
        <v>10.423</v>
      </c>
      <c r="T68" s="164">
        <v>0</v>
      </c>
      <c r="U68" s="164">
        <v>0</v>
      </c>
      <c r="V68" s="164">
        <v>843.52599999999995</v>
      </c>
      <c r="W68" s="164">
        <v>843.94799999999998</v>
      </c>
      <c r="X68" s="164">
        <v>1631.8920000000001</v>
      </c>
      <c r="Y68" s="164">
        <v>1632.7080000000001</v>
      </c>
      <c r="Z68" s="164">
        <v>0</v>
      </c>
      <c r="AA68" s="164">
        <v>0</v>
      </c>
      <c r="AB68" s="1"/>
    </row>
    <row r="69" spans="1:28" customFormat="1" ht="24.95" customHeight="1">
      <c r="A69" s="227" t="s">
        <v>426</v>
      </c>
      <c r="B69" s="231">
        <f>AVERAGE(B40:B68)</f>
        <v>1180</v>
      </c>
      <c r="C69" s="231">
        <f t="shared" ref="C69:AA69" si="1">AVERAGE(C40:C68)</f>
        <v>1182</v>
      </c>
      <c r="D69" s="231">
        <f t="shared" si="1"/>
        <v>1310.0171500000001</v>
      </c>
      <c r="E69" s="231">
        <f t="shared" si="1"/>
        <v>1325.6723999999999</v>
      </c>
      <c r="F69" s="231">
        <f t="shared" si="1"/>
        <v>1688.8714500000001</v>
      </c>
      <c r="G69" s="231">
        <f t="shared" si="1"/>
        <v>1689.7163000000005</v>
      </c>
      <c r="H69" s="231">
        <f t="shared" si="1"/>
        <v>813.59710000000018</v>
      </c>
      <c r="I69" s="231">
        <f t="shared" si="1"/>
        <v>814.00395000000026</v>
      </c>
      <c r="J69" s="231">
        <f t="shared" si="1"/>
        <v>1129.1613</v>
      </c>
      <c r="K69" s="231">
        <f t="shared" si="1"/>
        <v>1129.7260500000002</v>
      </c>
      <c r="L69" s="231">
        <f t="shared" si="1"/>
        <v>132.76400000000001</v>
      </c>
      <c r="M69" s="231">
        <f t="shared" si="1"/>
        <v>132.83035000000001</v>
      </c>
      <c r="N69" s="231">
        <f t="shared" si="1"/>
        <v>130.16839999999999</v>
      </c>
      <c r="O69" s="231">
        <f t="shared" si="1"/>
        <v>130.23165</v>
      </c>
      <c r="P69" s="231">
        <f t="shared" si="1"/>
        <v>166.83159999999998</v>
      </c>
      <c r="Q69" s="231">
        <f t="shared" si="1"/>
        <v>166.91500000000002</v>
      </c>
      <c r="R69" s="231">
        <f t="shared" si="1"/>
        <v>9.7576000000000001</v>
      </c>
      <c r="S69" s="231">
        <f t="shared" si="1"/>
        <v>9.7625500000000009</v>
      </c>
      <c r="T69" s="231">
        <f t="shared" si="1"/>
        <v>41.656500000000001</v>
      </c>
      <c r="U69" s="231">
        <f t="shared" si="1"/>
        <v>41.677300000000002</v>
      </c>
      <c r="V69" s="231">
        <f t="shared" si="1"/>
        <v>799.22905000000014</v>
      </c>
      <c r="W69" s="231">
        <f t="shared" si="1"/>
        <v>799.62880000000007</v>
      </c>
      <c r="X69" s="231">
        <f t="shared" si="1"/>
        <v>1645.7528500000001</v>
      </c>
      <c r="Y69" s="231">
        <f t="shared" si="1"/>
        <v>1646.5762500000001</v>
      </c>
      <c r="Z69" s="231">
        <f t="shared" si="1"/>
        <v>0</v>
      </c>
      <c r="AA69" s="231">
        <f t="shared" si="1"/>
        <v>0</v>
      </c>
      <c r="AB69" s="1"/>
    </row>
    <row r="70" spans="1:28" customFormat="1" ht="24.95" customHeight="1">
      <c r="A70" s="178" t="s">
        <v>403</v>
      </c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237"/>
      <c r="AA70" s="171"/>
    </row>
    <row r="71" spans="1:28" customFormat="1" ht="24.95" customHeight="1">
      <c r="A71" s="166">
        <v>1</v>
      </c>
      <c r="B71" s="164">
        <v>1180</v>
      </c>
      <c r="C71" s="164">
        <v>1182</v>
      </c>
      <c r="D71" s="164">
        <v>1284.4280000000001</v>
      </c>
      <c r="E71" s="164">
        <v>1285.07</v>
      </c>
      <c r="F71" s="164">
        <v>1650.665</v>
      </c>
      <c r="G71" s="164">
        <v>1651.49</v>
      </c>
      <c r="H71" s="164">
        <v>881.18799999999999</v>
      </c>
      <c r="I71" s="164">
        <v>881.62900000000002</v>
      </c>
      <c r="J71" s="164">
        <v>1182.5920000000001</v>
      </c>
      <c r="K71" s="164">
        <v>1183.183</v>
      </c>
      <c r="L71" s="164">
        <v>137.477</v>
      </c>
      <c r="M71" s="164">
        <v>137.54599999999999</v>
      </c>
      <c r="N71" s="164">
        <v>136.54</v>
      </c>
      <c r="O71" s="164">
        <v>136.608</v>
      </c>
      <c r="P71" s="164">
        <v>172.197</v>
      </c>
      <c r="Q71" s="164">
        <v>172.28299999999999</v>
      </c>
      <c r="R71" s="164">
        <v>10.510999999999999</v>
      </c>
      <c r="S71" s="164">
        <v>10.516</v>
      </c>
      <c r="T71" s="164">
        <v>0</v>
      </c>
      <c r="U71" s="164">
        <v>0</v>
      </c>
      <c r="V71" s="164">
        <v>842.58100000000002</v>
      </c>
      <c r="W71" s="164">
        <v>843.00199999999995</v>
      </c>
      <c r="X71" s="164">
        <v>1632.8489999999999</v>
      </c>
      <c r="Y71" s="164">
        <v>1633.6659999999999</v>
      </c>
      <c r="Z71" s="164">
        <v>0</v>
      </c>
      <c r="AA71" s="164">
        <v>0</v>
      </c>
    </row>
    <row r="72" spans="1:28" customFormat="1" ht="24.95" customHeight="1">
      <c r="A72" s="166">
        <v>2</v>
      </c>
      <c r="B72" s="164">
        <v>1180</v>
      </c>
      <c r="C72" s="164">
        <v>1182</v>
      </c>
      <c r="D72" s="164">
        <v>1282.538</v>
      </c>
      <c r="E72" s="164">
        <v>1283.1790000000001</v>
      </c>
      <c r="F72" s="164">
        <v>1654.0909999999999</v>
      </c>
      <c r="G72" s="164">
        <v>1654.9179999999999</v>
      </c>
      <c r="H72" s="164">
        <v>877.197</v>
      </c>
      <c r="I72" s="164">
        <v>877.63599999999997</v>
      </c>
      <c r="J72" s="164">
        <v>1182.5920000000001</v>
      </c>
      <c r="K72" s="164">
        <v>1183.183</v>
      </c>
      <c r="L72" s="164">
        <v>137.20099999999999</v>
      </c>
      <c r="M72" s="164">
        <v>137.26900000000001</v>
      </c>
      <c r="N72" s="164">
        <v>136.12100000000001</v>
      </c>
      <c r="O72" s="164">
        <v>136.18899999999999</v>
      </c>
      <c r="P72" s="164">
        <v>171.96899999999999</v>
      </c>
      <c r="Q72" s="164">
        <v>172.05500000000001</v>
      </c>
      <c r="R72" s="164">
        <v>10.363</v>
      </c>
      <c r="S72" s="164">
        <v>10.368</v>
      </c>
      <c r="T72" s="164">
        <v>0</v>
      </c>
      <c r="U72" s="164">
        <v>0</v>
      </c>
      <c r="V72" s="164">
        <v>854.27700000000004</v>
      </c>
      <c r="W72" s="164">
        <v>854.70399999999995</v>
      </c>
      <c r="X72" s="164">
        <v>1630.6869999999999</v>
      </c>
      <c r="Y72" s="164">
        <v>1631.5029999999999</v>
      </c>
      <c r="Z72" s="164">
        <v>0</v>
      </c>
      <c r="AA72" s="164">
        <v>0</v>
      </c>
    </row>
    <row r="73" spans="1:28" customFormat="1" ht="24.95" customHeight="1">
      <c r="A73" s="166">
        <v>3</v>
      </c>
      <c r="B73" s="164">
        <v>1180</v>
      </c>
      <c r="C73" s="164">
        <v>1182</v>
      </c>
      <c r="D73" s="164">
        <v>1287.854</v>
      </c>
      <c r="E73" s="164">
        <v>1288.498</v>
      </c>
      <c r="F73" s="164">
        <v>1660.47</v>
      </c>
      <c r="G73" s="164">
        <v>1661.3009999999999</v>
      </c>
      <c r="H73" s="164">
        <v>881.18799999999999</v>
      </c>
      <c r="I73" s="164">
        <v>881.62900000000002</v>
      </c>
      <c r="J73" s="164">
        <v>1184.9639999999999</v>
      </c>
      <c r="K73" s="164">
        <v>1185.557</v>
      </c>
      <c r="L73" s="164">
        <v>137.18199999999999</v>
      </c>
      <c r="M73" s="164">
        <v>137.25</v>
      </c>
      <c r="N73" s="164">
        <v>136.65</v>
      </c>
      <c r="O73" s="164">
        <v>136.71899999999999</v>
      </c>
      <c r="P73" s="164">
        <v>172.71600000000001</v>
      </c>
      <c r="Q73" s="164">
        <v>172.80199999999999</v>
      </c>
      <c r="R73" s="164">
        <v>10.353999999999999</v>
      </c>
      <c r="S73" s="164">
        <v>10.359</v>
      </c>
      <c r="T73" s="164">
        <v>0</v>
      </c>
      <c r="U73" s="164">
        <v>0</v>
      </c>
      <c r="V73" s="164">
        <v>863.37400000000002</v>
      </c>
      <c r="W73" s="164">
        <v>863.80600000000004</v>
      </c>
      <c r="X73" s="164">
        <v>1633.203</v>
      </c>
      <c r="Y73" s="164">
        <v>1634.02</v>
      </c>
      <c r="Z73" s="164">
        <v>0</v>
      </c>
      <c r="AA73" s="164">
        <v>0</v>
      </c>
    </row>
    <row r="74" spans="1:28" customFormat="1" ht="24.95" customHeight="1">
      <c r="A74" s="173" t="s">
        <v>29</v>
      </c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5"/>
      <c r="AA74" s="165"/>
    </row>
    <row r="75" spans="1:28" customFormat="1" ht="24.95" customHeight="1">
      <c r="A75" s="174" t="s">
        <v>30</v>
      </c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5"/>
      <c r="AA75" s="165"/>
    </row>
    <row r="76" spans="1:28" customFormat="1" ht="24.95" customHeight="1">
      <c r="A76" s="173" t="s">
        <v>31</v>
      </c>
      <c r="B76" s="164">
        <v>1180</v>
      </c>
      <c r="C76" s="164">
        <v>1182</v>
      </c>
      <c r="D76" s="164">
        <v>1296.0060000000001</v>
      </c>
      <c r="E76" s="164">
        <v>1296.654</v>
      </c>
      <c r="F76" s="164">
        <v>1671.3389999999999</v>
      </c>
      <c r="G76" s="164">
        <v>1672.175</v>
      </c>
      <c r="H76" s="164">
        <v>885.81299999999999</v>
      </c>
      <c r="I76" s="164">
        <v>886.25599999999997</v>
      </c>
      <c r="J76" s="164">
        <v>1190.2170000000001</v>
      </c>
      <c r="K76" s="164">
        <v>1190.8119999999999</v>
      </c>
      <c r="L76" s="164">
        <v>138.33000000000001</v>
      </c>
      <c r="M76" s="164">
        <v>138.399</v>
      </c>
      <c r="N76" s="164">
        <v>138.12299999999999</v>
      </c>
      <c r="O76" s="164">
        <v>138.19200000000001</v>
      </c>
      <c r="P76" s="164">
        <v>173.70599999999999</v>
      </c>
      <c r="Q76" s="164">
        <v>173.79300000000001</v>
      </c>
      <c r="R76" s="164">
        <v>10.396000000000001</v>
      </c>
      <c r="S76" s="164">
        <v>10.401</v>
      </c>
      <c r="T76" s="164">
        <v>870.10799999999995</v>
      </c>
      <c r="U76" s="164">
        <v>870.54300000000001</v>
      </c>
      <c r="V76" s="164">
        <v>870.10799999999995</v>
      </c>
      <c r="W76" s="164">
        <v>870.54300000000001</v>
      </c>
      <c r="X76" s="164">
        <v>1639.819</v>
      </c>
      <c r="Y76" s="164">
        <v>1640.64</v>
      </c>
      <c r="Z76" s="164">
        <v>0</v>
      </c>
      <c r="AA76" s="164">
        <v>0</v>
      </c>
    </row>
    <row r="77" spans="1:28" customFormat="1" ht="24.95" customHeight="1">
      <c r="A77" s="174" t="s">
        <v>32</v>
      </c>
      <c r="B77" s="164">
        <v>1180</v>
      </c>
      <c r="C77" s="164">
        <v>1182</v>
      </c>
      <c r="D77" s="164">
        <v>1293.9970000000001</v>
      </c>
      <c r="E77" s="164">
        <v>1294.645</v>
      </c>
      <c r="F77" s="164">
        <v>1672.1659999999999</v>
      </c>
      <c r="G77" s="164">
        <v>1673.0029999999999</v>
      </c>
      <c r="H77" s="164">
        <v>888.21100000000001</v>
      </c>
      <c r="I77" s="164">
        <v>888.65499999999997</v>
      </c>
      <c r="J77" s="164">
        <v>1181.645</v>
      </c>
      <c r="K77" s="164">
        <v>1182.2360000000001</v>
      </c>
      <c r="L77" s="164">
        <v>138.77099999999999</v>
      </c>
      <c r="M77" s="164">
        <v>138.84</v>
      </c>
      <c r="N77" s="164">
        <v>138.27199999999999</v>
      </c>
      <c r="O77" s="164">
        <v>138.34100000000001</v>
      </c>
      <c r="P77" s="164">
        <v>173.446</v>
      </c>
      <c r="Q77" s="164">
        <v>173.53299999999999</v>
      </c>
      <c r="R77" s="164">
        <v>10.391</v>
      </c>
      <c r="S77" s="164">
        <v>10.396000000000001</v>
      </c>
      <c r="T77" s="164">
        <v>0</v>
      </c>
      <c r="U77" s="164">
        <v>0</v>
      </c>
      <c r="V77" s="164">
        <v>875.89700000000005</v>
      </c>
      <c r="W77" s="164">
        <v>876.33500000000004</v>
      </c>
      <c r="X77" s="164">
        <v>1638.461</v>
      </c>
      <c r="Y77" s="164">
        <v>1639.28</v>
      </c>
      <c r="Z77" s="164">
        <v>0</v>
      </c>
      <c r="AA77" s="164">
        <v>0</v>
      </c>
    </row>
    <row r="78" spans="1:28" customFormat="1" ht="24.95" customHeight="1">
      <c r="A78" s="173" t="s">
        <v>33</v>
      </c>
      <c r="B78" s="164">
        <v>1180</v>
      </c>
      <c r="C78" s="164">
        <v>1182</v>
      </c>
      <c r="D78" s="164">
        <v>1302.8579999999999</v>
      </c>
      <c r="E78" s="164">
        <v>1303.51</v>
      </c>
      <c r="F78" s="164">
        <v>1679.845</v>
      </c>
      <c r="G78" s="164">
        <v>1680.6859999999999</v>
      </c>
      <c r="H78" s="164">
        <v>882.37300000000005</v>
      </c>
      <c r="I78" s="164">
        <v>882.81399999999996</v>
      </c>
      <c r="J78" s="164">
        <v>1188.779</v>
      </c>
      <c r="K78" s="164">
        <v>1189.374</v>
      </c>
      <c r="L78" s="164">
        <v>139.39099999999999</v>
      </c>
      <c r="M78" s="164">
        <v>139.46100000000001</v>
      </c>
      <c r="N78" s="164">
        <v>138.18299999999999</v>
      </c>
      <c r="O78" s="164">
        <v>138.25200000000001</v>
      </c>
      <c r="P78" s="164">
        <v>174.61199999999999</v>
      </c>
      <c r="Q78" s="164">
        <v>174.7</v>
      </c>
      <c r="R78" s="164">
        <v>10.464</v>
      </c>
      <c r="S78" s="164">
        <v>10.468999999999999</v>
      </c>
      <c r="T78" s="164">
        <v>0</v>
      </c>
      <c r="U78" s="164">
        <v>0</v>
      </c>
      <c r="V78" s="164">
        <v>878.25900000000001</v>
      </c>
      <c r="W78" s="164">
        <v>878.69899999999996</v>
      </c>
      <c r="X78" s="164">
        <v>1643.1859999999999</v>
      </c>
      <c r="Y78" s="164">
        <v>1644.008</v>
      </c>
      <c r="Z78" s="164">
        <v>0</v>
      </c>
      <c r="AA78" s="164">
        <v>0</v>
      </c>
    </row>
    <row r="79" spans="1:28" customFormat="1" ht="24.95" customHeight="1">
      <c r="A79" s="173" t="s">
        <v>34</v>
      </c>
      <c r="B79" s="164">
        <v>1180</v>
      </c>
      <c r="C79" s="164">
        <v>1182</v>
      </c>
      <c r="D79" s="164">
        <v>1296.3599999999999</v>
      </c>
      <c r="E79" s="164">
        <v>1297.009</v>
      </c>
      <c r="F79" s="164">
        <v>1679.845</v>
      </c>
      <c r="G79" s="164">
        <v>1680.6859999999999</v>
      </c>
      <c r="H79" s="164">
        <v>892.57299999999998</v>
      </c>
      <c r="I79" s="164">
        <v>893.01900000000001</v>
      </c>
      <c r="J79" s="164">
        <v>1179.6400000000001</v>
      </c>
      <c r="K79" s="164">
        <v>1180.23</v>
      </c>
      <c r="L79" s="164">
        <v>139.24799999999999</v>
      </c>
      <c r="M79" s="164">
        <v>139.31800000000001</v>
      </c>
      <c r="N79" s="164">
        <v>137.96299999999999</v>
      </c>
      <c r="O79" s="164">
        <v>138.03299999999999</v>
      </c>
      <c r="P79" s="164">
        <v>173.74199999999999</v>
      </c>
      <c r="Q79" s="164">
        <v>173.82900000000001</v>
      </c>
      <c r="R79" s="164">
        <v>10.5</v>
      </c>
      <c r="S79" s="164">
        <v>10.505000000000001</v>
      </c>
      <c r="T79" s="164">
        <v>0</v>
      </c>
      <c r="U79" s="164">
        <v>0</v>
      </c>
      <c r="V79" s="164">
        <v>877.55100000000004</v>
      </c>
      <c r="W79" s="164">
        <v>877.99</v>
      </c>
      <c r="X79" s="164">
        <v>1641.6389999999999</v>
      </c>
      <c r="Y79" s="164">
        <v>1642.46</v>
      </c>
      <c r="Z79" s="164">
        <v>0</v>
      </c>
      <c r="AA79" s="164">
        <v>0</v>
      </c>
    </row>
    <row r="80" spans="1:28" customFormat="1" ht="24.95" customHeight="1">
      <c r="A80" s="173" t="s">
        <v>35</v>
      </c>
      <c r="B80" s="164">
        <v>1180</v>
      </c>
      <c r="C80" s="164">
        <v>1182</v>
      </c>
      <c r="D80" s="164">
        <v>1282.6559999999999</v>
      </c>
      <c r="E80" s="164">
        <v>1283.297</v>
      </c>
      <c r="F80" s="164">
        <v>1678.4280000000001</v>
      </c>
      <c r="G80" s="164">
        <v>1679.2670000000001</v>
      </c>
      <c r="H80" s="164">
        <v>883.42899999999997</v>
      </c>
      <c r="I80" s="164">
        <v>883.87</v>
      </c>
      <c r="J80" s="164">
        <v>1183.421</v>
      </c>
      <c r="K80" s="164">
        <v>1184.0129999999999</v>
      </c>
      <c r="L80" s="164">
        <v>139.59200000000001</v>
      </c>
      <c r="M80" s="164">
        <v>139.66200000000001</v>
      </c>
      <c r="N80" s="164">
        <v>138.03</v>
      </c>
      <c r="O80" s="164">
        <v>138.09899999999999</v>
      </c>
      <c r="P80" s="164">
        <v>171.96899999999999</v>
      </c>
      <c r="Q80" s="164">
        <v>172.05500000000001</v>
      </c>
      <c r="R80" s="164">
        <v>10.427</v>
      </c>
      <c r="S80" s="164">
        <v>10.432</v>
      </c>
      <c r="T80" s="164">
        <v>0</v>
      </c>
      <c r="U80" s="164">
        <v>0</v>
      </c>
      <c r="V80" s="164">
        <v>882.86699999999996</v>
      </c>
      <c r="W80" s="164">
        <v>883.30899999999997</v>
      </c>
      <c r="X80" s="164">
        <v>1640.3040000000001</v>
      </c>
      <c r="Y80" s="164">
        <v>1641.124</v>
      </c>
      <c r="Z80" s="164">
        <v>0</v>
      </c>
      <c r="AA80" s="164">
        <v>0</v>
      </c>
    </row>
    <row r="81" spans="1:27" customFormat="1" ht="24.95" customHeight="1">
      <c r="A81" s="174" t="s">
        <v>36</v>
      </c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5"/>
      <c r="AA81" s="165"/>
    </row>
    <row r="82" spans="1:27" customFormat="1" ht="24.95" customHeight="1">
      <c r="A82" s="173" t="s">
        <v>37</v>
      </c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5"/>
      <c r="AA82" s="165"/>
    </row>
    <row r="83" spans="1:27" customFormat="1" ht="24.95" customHeight="1">
      <c r="A83" s="174" t="s">
        <v>38</v>
      </c>
      <c r="B83" s="164">
        <v>1180</v>
      </c>
      <c r="C83" s="164">
        <v>1182</v>
      </c>
      <c r="D83" s="164">
        <v>1310.183</v>
      </c>
      <c r="E83" s="164">
        <v>1310.838</v>
      </c>
      <c r="F83" s="164">
        <v>1689.415</v>
      </c>
      <c r="G83" s="164">
        <v>1690.26</v>
      </c>
      <c r="H83" s="164">
        <v>893.99099999999999</v>
      </c>
      <c r="I83" s="164">
        <v>894.43799999999999</v>
      </c>
      <c r="J83" s="164">
        <v>1197.212</v>
      </c>
      <c r="K83" s="164">
        <v>1197.8109999999999</v>
      </c>
      <c r="L83" s="164">
        <v>141.05000000000001</v>
      </c>
      <c r="M83" s="164">
        <v>141.12100000000001</v>
      </c>
      <c r="N83" s="164">
        <v>138.84899999999999</v>
      </c>
      <c r="O83" s="164">
        <v>138.91800000000001</v>
      </c>
      <c r="P83" s="164">
        <v>175.63200000000001</v>
      </c>
      <c r="Q83" s="164">
        <v>175.72</v>
      </c>
      <c r="R83" s="164">
        <v>10.429</v>
      </c>
      <c r="S83" s="164">
        <v>10.433999999999999</v>
      </c>
      <c r="T83" s="164">
        <v>0</v>
      </c>
      <c r="U83" s="164">
        <v>0</v>
      </c>
      <c r="V83" s="164">
        <v>884.63900000000001</v>
      </c>
      <c r="W83" s="164">
        <v>885.08199999999999</v>
      </c>
      <c r="X83" s="164">
        <v>1647.865</v>
      </c>
      <c r="Y83" s="164">
        <v>1648.6890000000001</v>
      </c>
      <c r="Z83" s="164">
        <v>0</v>
      </c>
      <c r="AA83" s="164">
        <v>0</v>
      </c>
    </row>
    <row r="84" spans="1:27" customFormat="1" ht="24.95" customHeight="1">
      <c r="A84" s="173" t="s">
        <v>39</v>
      </c>
      <c r="B84" s="164">
        <v>1180</v>
      </c>
      <c r="C84" s="164">
        <v>1182</v>
      </c>
      <c r="D84" s="164">
        <v>1313.6089999999999</v>
      </c>
      <c r="E84" s="164">
        <v>1314.2660000000001</v>
      </c>
      <c r="F84" s="164">
        <v>1694.731</v>
      </c>
      <c r="G84" s="164">
        <v>1695.579</v>
      </c>
      <c r="H84" s="164">
        <v>888.745</v>
      </c>
      <c r="I84" s="164">
        <v>889.19</v>
      </c>
      <c r="J84" s="164">
        <v>1196.242</v>
      </c>
      <c r="K84" s="164">
        <v>1196.8409999999999</v>
      </c>
      <c r="L84" s="164">
        <v>141.31200000000001</v>
      </c>
      <c r="M84" s="164">
        <v>141.38200000000001</v>
      </c>
      <c r="N84" s="164">
        <v>139.53800000000001</v>
      </c>
      <c r="O84" s="164">
        <v>139.607</v>
      </c>
      <c r="P84" s="164">
        <v>176.12200000000001</v>
      </c>
      <c r="Q84" s="164">
        <v>176.21</v>
      </c>
      <c r="R84" s="164">
        <v>10.375</v>
      </c>
      <c r="S84" s="164">
        <v>10.38</v>
      </c>
      <c r="T84" s="164">
        <v>0</v>
      </c>
      <c r="U84" s="164">
        <v>0</v>
      </c>
      <c r="V84" s="164">
        <v>896.33500000000004</v>
      </c>
      <c r="W84" s="164">
        <v>896.78300000000002</v>
      </c>
      <c r="X84" s="164">
        <v>1648.6559999999999</v>
      </c>
      <c r="Y84" s="164">
        <v>1649.481</v>
      </c>
      <c r="Z84" s="164">
        <v>0</v>
      </c>
      <c r="AA84" s="164">
        <v>0</v>
      </c>
    </row>
    <row r="85" spans="1:27" customFormat="1" ht="24.95" customHeight="1">
      <c r="A85" s="174" t="s">
        <v>40</v>
      </c>
      <c r="B85" s="164">
        <v>1180</v>
      </c>
      <c r="C85" s="164">
        <v>1182</v>
      </c>
      <c r="D85" s="164">
        <v>1312.4269999999999</v>
      </c>
      <c r="E85" s="164">
        <v>1313.0840000000001</v>
      </c>
      <c r="F85" s="164">
        <v>1672.875</v>
      </c>
      <c r="G85" s="164">
        <v>1673.712</v>
      </c>
      <c r="H85" s="164">
        <v>884.35400000000004</v>
      </c>
      <c r="I85" s="164">
        <v>884.79700000000003</v>
      </c>
      <c r="J85" s="164">
        <v>1196.848</v>
      </c>
      <c r="K85" s="164">
        <v>1197.4469999999999</v>
      </c>
      <c r="L85" s="164">
        <v>141.55199999999999</v>
      </c>
      <c r="M85" s="164">
        <v>141.62299999999999</v>
      </c>
      <c r="N85" s="164">
        <v>138.44200000000001</v>
      </c>
      <c r="O85" s="164">
        <v>138.511</v>
      </c>
      <c r="P85" s="164">
        <v>175.983</v>
      </c>
      <c r="Q85" s="164">
        <v>176.071</v>
      </c>
      <c r="R85" s="164">
        <v>10.375</v>
      </c>
      <c r="S85" s="164">
        <v>10.38</v>
      </c>
      <c r="T85" s="164">
        <v>0</v>
      </c>
      <c r="U85" s="164">
        <v>0</v>
      </c>
      <c r="V85" s="164">
        <v>884.75699999999995</v>
      </c>
      <c r="W85" s="164">
        <v>885.2</v>
      </c>
      <c r="X85" s="164">
        <v>1648.577</v>
      </c>
      <c r="Y85" s="164">
        <v>1647.4010000000001</v>
      </c>
      <c r="Z85" s="164">
        <v>0</v>
      </c>
      <c r="AA85" s="164">
        <v>0</v>
      </c>
    </row>
    <row r="86" spans="1:27" customFormat="1" ht="24.95" customHeight="1">
      <c r="A86" s="174" t="s">
        <v>41</v>
      </c>
      <c r="B86" s="164">
        <v>1180</v>
      </c>
      <c r="C86" s="164">
        <v>1182</v>
      </c>
      <c r="D86" s="164">
        <v>1307.1110000000001</v>
      </c>
      <c r="E86" s="164">
        <v>1307.7650000000001</v>
      </c>
      <c r="F86" s="164">
        <v>1665.432</v>
      </c>
      <c r="G86" s="164">
        <v>1666.2650000000001</v>
      </c>
      <c r="H86" s="164">
        <v>884.15599999999995</v>
      </c>
      <c r="I86" s="164">
        <v>884.59799999999996</v>
      </c>
      <c r="J86" s="164">
        <v>1195.5160000000001</v>
      </c>
      <c r="K86" s="164">
        <v>1196.114</v>
      </c>
      <c r="L86" s="164">
        <v>141.63399999999999</v>
      </c>
      <c r="M86" s="164">
        <v>141.70500000000001</v>
      </c>
      <c r="N86" s="164">
        <v>137.56200000000001</v>
      </c>
      <c r="O86" s="164">
        <v>137.631</v>
      </c>
      <c r="P86" s="164">
        <v>175.29900000000001</v>
      </c>
      <c r="Q86" s="164">
        <v>175.387</v>
      </c>
      <c r="R86" s="164">
        <v>10.413</v>
      </c>
      <c r="S86" s="164">
        <v>10.419</v>
      </c>
      <c r="T86" s="164">
        <v>0</v>
      </c>
      <c r="U86" s="164">
        <v>10.419</v>
      </c>
      <c r="V86" s="164">
        <v>880.50400000000002</v>
      </c>
      <c r="W86" s="164">
        <v>880.94500000000005</v>
      </c>
      <c r="X86" s="164">
        <v>1644.7339999999999</v>
      </c>
      <c r="Y86" s="164">
        <v>1645.557</v>
      </c>
      <c r="Z86" s="164">
        <v>0</v>
      </c>
      <c r="AA86" s="164">
        <v>0</v>
      </c>
    </row>
    <row r="87" spans="1:27" customFormat="1" ht="24.95" customHeight="1">
      <c r="A87" s="174" t="s">
        <v>42</v>
      </c>
      <c r="B87" s="164">
        <v>1180</v>
      </c>
      <c r="C87" s="164">
        <v>1182</v>
      </c>
      <c r="D87" s="164">
        <v>1336.2919999999999</v>
      </c>
      <c r="E87" s="164">
        <v>1336.96</v>
      </c>
      <c r="F87" s="164">
        <v>1696.8579999999999</v>
      </c>
      <c r="G87" s="164">
        <v>1697.7070000000001</v>
      </c>
      <c r="H87" s="164">
        <v>909.89599999999996</v>
      </c>
      <c r="I87" s="164">
        <v>910.351</v>
      </c>
      <c r="J87" s="164">
        <v>1219.5820000000001</v>
      </c>
      <c r="K87" s="164">
        <v>1220.192</v>
      </c>
      <c r="L87" s="164">
        <v>144.61199999999999</v>
      </c>
      <c r="M87" s="164">
        <v>144.077</v>
      </c>
      <c r="N87" s="164">
        <v>141.00700000000001</v>
      </c>
      <c r="O87" s="164">
        <v>141.077</v>
      </c>
      <c r="P87" s="164">
        <v>179.24</v>
      </c>
      <c r="Q87" s="164">
        <v>179.33</v>
      </c>
      <c r="R87" s="164">
        <v>10.481999999999999</v>
      </c>
      <c r="S87" s="164">
        <v>10.487</v>
      </c>
      <c r="T87" s="164">
        <v>0</v>
      </c>
      <c r="U87" s="164">
        <v>0</v>
      </c>
      <c r="V87" s="164">
        <v>896.80799999999999</v>
      </c>
      <c r="W87" s="164">
        <v>897.25599999999997</v>
      </c>
      <c r="X87" s="164">
        <v>1663.1880000000001</v>
      </c>
      <c r="Y87" s="164">
        <v>1664.02</v>
      </c>
      <c r="Z87" s="164">
        <v>0</v>
      </c>
      <c r="AA87" s="164">
        <v>0</v>
      </c>
    </row>
    <row r="88" spans="1:27" customFormat="1" ht="24.95" customHeight="1">
      <c r="A88" s="173" t="s">
        <v>43</v>
      </c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5"/>
      <c r="AA88" s="165"/>
    </row>
    <row r="89" spans="1:27" customFormat="1" ht="24.95" customHeight="1">
      <c r="A89" s="174" t="s">
        <v>44</v>
      </c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5"/>
      <c r="AA89" s="165"/>
    </row>
    <row r="90" spans="1:27" customFormat="1" ht="24.95" customHeight="1">
      <c r="A90" s="173" t="s">
        <v>45</v>
      </c>
      <c r="B90" s="164">
        <v>1180</v>
      </c>
      <c r="C90" s="164">
        <v>1182</v>
      </c>
      <c r="D90" s="164">
        <v>1332.511</v>
      </c>
      <c r="E90" s="164">
        <v>1333.1780000000001</v>
      </c>
      <c r="F90" s="164">
        <v>1709.2629999999999</v>
      </c>
      <c r="G90" s="164">
        <v>1710.1179999999999</v>
      </c>
      <c r="H90" s="164">
        <v>910.03599999999994</v>
      </c>
      <c r="I90" s="164">
        <v>910.49099999999999</v>
      </c>
      <c r="J90" s="164">
        <v>1220.7159999999999</v>
      </c>
      <c r="K90" s="164">
        <v>1221.327</v>
      </c>
      <c r="L90" s="164">
        <v>143.916</v>
      </c>
      <c r="M90" s="164">
        <v>143.988</v>
      </c>
      <c r="N90" s="164">
        <v>141.59</v>
      </c>
      <c r="O90" s="164">
        <v>141.66</v>
      </c>
      <c r="P90" s="164">
        <v>178.76</v>
      </c>
      <c r="Q90" s="164">
        <v>178.85</v>
      </c>
      <c r="R90" s="164">
        <v>10.615</v>
      </c>
      <c r="S90" s="164">
        <v>10.62</v>
      </c>
      <c r="T90" s="164">
        <v>0</v>
      </c>
      <c r="U90" s="164">
        <v>0</v>
      </c>
      <c r="V90" s="164">
        <v>903.18700000000001</v>
      </c>
      <c r="W90" s="164">
        <v>903.63900000000001</v>
      </c>
      <c r="X90" s="164">
        <v>1661.2260000000001</v>
      </c>
      <c r="Y90" s="164">
        <v>1662.057</v>
      </c>
      <c r="Z90" s="164">
        <v>0</v>
      </c>
      <c r="AA90" s="164">
        <v>0</v>
      </c>
    </row>
    <row r="91" spans="1:27" customFormat="1" ht="24.95" customHeight="1">
      <c r="A91" s="173" t="s">
        <v>46</v>
      </c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5"/>
      <c r="AA91" s="165"/>
    </row>
    <row r="92" spans="1:27" customFormat="1" ht="24.95" customHeight="1">
      <c r="A92" s="173" t="s">
        <v>47</v>
      </c>
      <c r="B92" s="164">
        <v>1180</v>
      </c>
      <c r="C92" s="164">
        <v>1182</v>
      </c>
      <c r="D92" s="164">
        <v>1324.596</v>
      </c>
      <c r="E92" s="164">
        <v>1325.258</v>
      </c>
      <c r="F92" s="164">
        <v>1688.588</v>
      </c>
      <c r="G92" s="164">
        <v>1689.433</v>
      </c>
      <c r="H92" s="164">
        <v>905.22500000000002</v>
      </c>
      <c r="I92" s="164">
        <v>905.678</v>
      </c>
      <c r="J92" s="164">
        <v>1217.4449999999999</v>
      </c>
      <c r="K92" s="164">
        <v>1218.0540000000001</v>
      </c>
      <c r="L92" s="164">
        <v>142.88800000000001</v>
      </c>
      <c r="M92" s="164">
        <v>142.959</v>
      </c>
      <c r="N92" s="164">
        <v>140.21299999999999</v>
      </c>
      <c r="O92" s="164">
        <v>140.28299999999999</v>
      </c>
      <c r="P92" s="164">
        <v>177.70099999999999</v>
      </c>
      <c r="Q92" s="164">
        <v>177.79</v>
      </c>
      <c r="R92" s="164">
        <v>10.553000000000001</v>
      </c>
      <c r="S92" s="164">
        <v>10.558</v>
      </c>
      <c r="T92" s="164">
        <v>0</v>
      </c>
      <c r="U92" s="164">
        <v>0</v>
      </c>
      <c r="V92" s="164">
        <v>896.68899999999996</v>
      </c>
      <c r="W92" s="164">
        <v>897.13800000000003</v>
      </c>
      <c r="X92" s="164">
        <v>1655.816</v>
      </c>
      <c r="Y92" s="164">
        <v>1656.644</v>
      </c>
      <c r="Z92" s="164">
        <v>0</v>
      </c>
      <c r="AA92" s="164">
        <v>0</v>
      </c>
    </row>
    <row r="93" spans="1:27" customFormat="1" ht="24.95" customHeight="1">
      <c r="A93" s="173" t="s">
        <v>48</v>
      </c>
      <c r="B93" s="164">
        <v>1180</v>
      </c>
      <c r="C93" s="164">
        <v>1182</v>
      </c>
      <c r="D93" s="164">
        <v>1319.752</v>
      </c>
      <c r="E93" s="164">
        <v>1320.412</v>
      </c>
      <c r="F93" s="164">
        <v>1674.6469999999999</v>
      </c>
      <c r="G93" s="164">
        <v>1675.4849999999999</v>
      </c>
      <c r="H93" s="164">
        <v>894.803</v>
      </c>
      <c r="I93" s="164">
        <v>895.25099999999998</v>
      </c>
      <c r="J93" s="164">
        <v>1213.1949999999999</v>
      </c>
      <c r="K93" s="164">
        <v>1213.8019999999999</v>
      </c>
      <c r="L93" s="164">
        <v>143.13999999999999</v>
      </c>
      <c r="M93" s="164">
        <v>143.21199999999999</v>
      </c>
      <c r="N93" s="164">
        <v>140.03700000000001</v>
      </c>
      <c r="O93" s="164">
        <v>140.107</v>
      </c>
      <c r="P93" s="164">
        <v>177.048</v>
      </c>
      <c r="Q93" s="164">
        <v>177.137</v>
      </c>
      <c r="R93" s="164">
        <v>10.512</v>
      </c>
      <c r="S93" s="164">
        <v>10.516999999999999</v>
      </c>
      <c r="T93" s="164">
        <v>0</v>
      </c>
      <c r="U93" s="164">
        <v>0</v>
      </c>
      <c r="V93" s="164">
        <v>899.64300000000003</v>
      </c>
      <c r="W93" s="164">
        <v>900.09299999999996</v>
      </c>
      <c r="X93" s="164">
        <v>1651.787</v>
      </c>
      <c r="Y93" s="164">
        <v>1652.6130000000001</v>
      </c>
      <c r="Z93" s="164">
        <v>0</v>
      </c>
      <c r="AA93" s="164">
        <v>0</v>
      </c>
    </row>
    <row r="94" spans="1:27" customFormat="1" ht="24.95" customHeight="1">
      <c r="A94" s="173" t="s">
        <v>49</v>
      </c>
      <c r="B94" s="164">
        <v>1180</v>
      </c>
      <c r="C94" s="164">
        <v>1182</v>
      </c>
      <c r="D94" s="164">
        <v>1317.7439999999999</v>
      </c>
      <c r="E94" s="164">
        <v>1318.403</v>
      </c>
      <c r="F94" s="164">
        <v>1668.386</v>
      </c>
      <c r="G94" s="164">
        <v>1669.22</v>
      </c>
      <c r="H94" s="164">
        <v>890.35299999999995</v>
      </c>
      <c r="I94" s="164">
        <v>890.798</v>
      </c>
      <c r="J94" s="164">
        <v>1210.7080000000001</v>
      </c>
      <c r="K94" s="164">
        <v>1211.3140000000001</v>
      </c>
      <c r="L94" s="164">
        <v>142.53899999999999</v>
      </c>
      <c r="M94" s="164">
        <v>142.61099999999999</v>
      </c>
      <c r="N94" s="164">
        <v>0</v>
      </c>
      <c r="O94" s="164">
        <v>0</v>
      </c>
      <c r="P94" s="164">
        <v>0</v>
      </c>
      <c r="Q94" s="164">
        <v>0</v>
      </c>
      <c r="R94" s="164">
        <v>10.471</v>
      </c>
      <c r="S94" s="164">
        <v>10.476000000000001</v>
      </c>
      <c r="T94" s="164">
        <v>0</v>
      </c>
      <c r="U94" s="164">
        <v>0</v>
      </c>
      <c r="V94" s="164">
        <v>885.11199999999997</v>
      </c>
      <c r="W94" s="164">
        <v>885.55399999999997</v>
      </c>
      <c r="X94" s="164">
        <v>1649.0219999999999</v>
      </c>
      <c r="Y94" s="164">
        <v>1649.847</v>
      </c>
      <c r="Z94" s="164">
        <v>0</v>
      </c>
      <c r="AA94" s="164">
        <v>0</v>
      </c>
    </row>
    <row r="95" spans="1:27" customFormat="1" ht="24.95" customHeight="1">
      <c r="A95" s="174" t="s">
        <v>50</v>
      </c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5"/>
      <c r="AA95" s="165"/>
    </row>
    <row r="96" spans="1:27" customFormat="1" ht="24.95" customHeight="1">
      <c r="A96" s="173" t="s">
        <v>51</v>
      </c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5"/>
      <c r="AA96" s="165"/>
    </row>
    <row r="97" spans="1:27" customFormat="1" ht="24.95" customHeight="1">
      <c r="A97" s="174" t="s">
        <v>52</v>
      </c>
      <c r="B97" s="164">
        <v>1180</v>
      </c>
      <c r="C97" s="164">
        <v>1182</v>
      </c>
      <c r="D97" s="164">
        <v>0</v>
      </c>
      <c r="E97" s="164">
        <v>0</v>
      </c>
      <c r="F97" s="164">
        <v>0</v>
      </c>
      <c r="G97" s="164">
        <v>0</v>
      </c>
      <c r="H97" s="164">
        <v>0</v>
      </c>
      <c r="I97" s="164">
        <v>0</v>
      </c>
      <c r="J97" s="164">
        <v>1209.221</v>
      </c>
      <c r="K97" s="164">
        <v>1209.826</v>
      </c>
      <c r="L97" s="164">
        <v>0</v>
      </c>
      <c r="M97" s="164">
        <v>0</v>
      </c>
      <c r="N97" s="164">
        <v>0</v>
      </c>
      <c r="O97" s="164">
        <v>0</v>
      </c>
      <c r="P97" s="164">
        <v>0</v>
      </c>
      <c r="Q97" s="164">
        <v>0</v>
      </c>
      <c r="R97" s="164">
        <v>10.455</v>
      </c>
      <c r="S97" s="164">
        <v>10.46</v>
      </c>
      <c r="T97" s="164">
        <v>0</v>
      </c>
      <c r="U97" s="164">
        <v>0</v>
      </c>
      <c r="V97" s="164">
        <v>0</v>
      </c>
      <c r="W97" s="164">
        <v>0</v>
      </c>
      <c r="X97" s="164">
        <v>1649.377</v>
      </c>
      <c r="Y97" s="164">
        <v>1650.202</v>
      </c>
      <c r="Z97" s="164">
        <v>0</v>
      </c>
      <c r="AA97" s="164">
        <v>0</v>
      </c>
    </row>
    <row r="98" spans="1:27" customFormat="1" ht="24.95" customHeight="1">
      <c r="A98" s="173" t="s">
        <v>53</v>
      </c>
      <c r="B98" s="164">
        <v>1180</v>
      </c>
      <c r="C98" s="164">
        <v>1182</v>
      </c>
      <c r="D98" s="164">
        <v>0</v>
      </c>
      <c r="E98" s="164">
        <v>0</v>
      </c>
      <c r="F98" s="164">
        <v>0</v>
      </c>
      <c r="G98" s="164">
        <v>0</v>
      </c>
      <c r="H98" s="164">
        <v>896.09299999999996</v>
      </c>
      <c r="I98" s="164">
        <v>896.54100000000005</v>
      </c>
      <c r="J98" s="164">
        <v>1209.4690000000001</v>
      </c>
      <c r="K98" s="164">
        <v>1210.0740000000001</v>
      </c>
      <c r="L98" s="164">
        <v>0</v>
      </c>
      <c r="M98" s="164">
        <v>0</v>
      </c>
      <c r="N98" s="164">
        <v>0</v>
      </c>
      <c r="O98" s="164">
        <v>0</v>
      </c>
      <c r="P98" s="164">
        <v>0</v>
      </c>
      <c r="Q98" s="164">
        <v>0</v>
      </c>
      <c r="R98" s="164">
        <v>10.409000000000001</v>
      </c>
      <c r="S98" s="164">
        <v>10.414</v>
      </c>
      <c r="T98" s="164">
        <v>0</v>
      </c>
      <c r="U98" s="164">
        <v>0</v>
      </c>
      <c r="V98" s="164">
        <v>0</v>
      </c>
      <c r="W98" s="164">
        <v>0</v>
      </c>
      <c r="X98" s="164">
        <v>1652.9090000000001</v>
      </c>
      <c r="Y98" s="164">
        <v>1653.7360000000001</v>
      </c>
      <c r="Z98" s="164">
        <v>0</v>
      </c>
      <c r="AA98" s="164">
        <v>0</v>
      </c>
    </row>
    <row r="99" spans="1:27" customFormat="1" ht="24.95" customHeight="1">
      <c r="A99" s="174" t="s">
        <v>54</v>
      </c>
      <c r="B99" s="164">
        <v>1180</v>
      </c>
      <c r="C99" s="164">
        <v>1182</v>
      </c>
      <c r="D99" s="164">
        <v>1322.4690000000001</v>
      </c>
      <c r="E99" s="164">
        <v>1323.1310000000001</v>
      </c>
      <c r="F99" s="164">
        <v>1685.0440000000001</v>
      </c>
      <c r="G99" s="164">
        <v>1685.8869999999999</v>
      </c>
      <c r="H99" s="164">
        <v>898.13699999999994</v>
      </c>
      <c r="I99" s="164">
        <v>898.58600000000001</v>
      </c>
      <c r="J99" s="164">
        <v>1212.6969999999999</v>
      </c>
      <c r="K99" s="164">
        <v>1213.3030000000001</v>
      </c>
      <c r="L99" s="164">
        <v>142.441</v>
      </c>
      <c r="M99" s="164">
        <v>142.51300000000001</v>
      </c>
      <c r="N99" s="164">
        <v>139.44399999999999</v>
      </c>
      <c r="O99" s="164">
        <v>139.51300000000001</v>
      </c>
      <c r="P99" s="164">
        <v>177.39699999999999</v>
      </c>
      <c r="Q99" s="164">
        <v>177.48500000000001</v>
      </c>
      <c r="R99" s="164">
        <v>10.398999999999999</v>
      </c>
      <c r="S99" s="164">
        <v>10.404</v>
      </c>
      <c r="T99" s="164">
        <v>0</v>
      </c>
      <c r="U99" s="164">
        <v>0</v>
      </c>
      <c r="V99" s="164">
        <v>892.31799999999998</v>
      </c>
      <c r="W99" s="164">
        <v>892.76499999999999</v>
      </c>
      <c r="X99" s="164">
        <v>1652.5429999999999</v>
      </c>
      <c r="Y99" s="164">
        <v>1653.37</v>
      </c>
      <c r="Z99" s="164">
        <v>0</v>
      </c>
      <c r="AA99" s="164">
        <v>0</v>
      </c>
    </row>
    <row r="100" spans="1:27" customFormat="1" ht="24.95" customHeight="1">
      <c r="A100" s="174" t="s">
        <v>55</v>
      </c>
      <c r="B100" s="164">
        <v>1180</v>
      </c>
      <c r="C100" s="164">
        <v>1182</v>
      </c>
      <c r="D100" s="164">
        <v>1337.828</v>
      </c>
      <c r="E100" s="164">
        <v>1338.4970000000001</v>
      </c>
      <c r="F100" s="164">
        <v>1702.056</v>
      </c>
      <c r="G100" s="164">
        <v>1702.9069999999999</v>
      </c>
      <c r="H100" s="164">
        <v>911.44</v>
      </c>
      <c r="I100" s="164">
        <v>911.89599999999996</v>
      </c>
      <c r="J100" s="164">
        <v>1226.164</v>
      </c>
      <c r="K100" s="164">
        <v>1226.777</v>
      </c>
      <c r="L100" s="164">
        <v>144.69399999999999</v>
      </c>
      <c r="M100" s="164">
        <v>144.76599999999999</v>
      </c>
      <c r="N100" s="164">
        <v>141.87</v>
      </c>
      <c r="O100" s="164">
        <v>141.941</v>
      </c>
      <c r="P100" s="164">
        <v>179.499</v>
      </c>
      <c r="Q100" s="164">
        <v>179.589</v>
      </c>
      <c r="R100" s="164">
        <v>10.492000000000001</v>
      </c>
      <c r="S100" s="164">
        <v>10.497</v>
      </c>
      <c r="T100" s="164">
        <v>0</v>
      </c>
      <c r="U100" s="164">
        <v>0</v>
      </c>
      <c r="V100" s="164">
        <v>899.99699999999996</v>
      </c>
      <c r="W100" s="164">
        <v>900.44799999999998</v>
      </c>
      <c r="X100" s="164">
        <v>1661.77</v>
      </c>
      <c r="Y100" s="164">
        <v>1662.6010000000001</v>
      </c>
      <c r="Z100" s="164">
        <v>0</v>
      </c>
      <c r="AA100" s="164">
        <v>0</v>
      </c>
    </row>
    <row r="101" spans="1:27" customFormat="1" ht="24.95" customHeight="1">
      <c r="A101" s="174" t="s">
        <v>69</v>
      </c>
      <c r="B101" s="164">
        <v>1180</v>
      </c>
      <c r="C101" s="164">
        <v>1182</v>
      </c>
      <c r="D101" s="164">
        <v>1345.0340000000001</v>
      </c>
      <c r="E101" s="164">
        <v>1345.7070000000001</v>
      </c>
      <c r="F101" s="164">
        <v>1701.5830000000001</v>
      </c>
      <c r="G101" s="164">
        <v>1702.4349999999999</v>
      </c>
      <c r="H101" s="164">
        <v>910.80799999999999</v>
      </c>
      <c r="I101" s="164">
        <v>911.26400000000001</v>
      </c>
      <c r="J101" s="164">
        <v>1228.076</v>
      </c>
      <c r="K101" s="164">
        <v>1228.69</v>
      </c>
      <c r="L101" s="164">
        <v>145.00800000000001</v>
      </c>
      <c r="M101" s="164">
        <v>145.08099999999999</v>
      </c>
      <c r="N101" s="164">
        <v>142.869</v>
      </c>
      <c r="O101" s="164">
        <v>142.94</v>
      </c>
      <c r="P101" s="164">
        <v>180.511</v>
      </c>
      <c r="Q101" s="164">
        <v>180.601</v>
      </c>
      <c r="R101" s="164">
        <v>10.489000000000001</v>
      </c>
      <c r="S101" s="164">
        <v>10.494999999999999</v>
      </c>
      <c r="T101" s="164">
        <v>0</v>
      </c>
      <c r="U101" s="164">
        <v>0</v>
      </c>
      <c r="V101" s="164">
        <v>904.60500000000002</v>
      </c>
      <c r="W101" s="164">
        <v>905.05700000000002</v>
      </c>
      <c r="X101" s="164">
        <v>1664.393</v>
      </c>
      <c r="Y101" s="164">
        <v>1665.2249999999999</v>
      </c>
      <c r="Z101" s="164">
        <v>0</v>
      </c>
      <c r="AA101" s="164">
        <v>0</v>
      </c>
    </row>
    <row r="102" spans="1:27" customFormat="1" ht="24.95" customHeight="1">
      <c r="A102" s="227" t="s">
        <v>426</v>
      </c>
      <c r="B102" s="231">
        <f>AVERAGE(B71:B101)</f>
        <v>1180</v>
      </c>
      <c r="C102" s="231">
        <f t="shared" ref="C102:AA102" si="2">AVERAGE(C71:C101)</f>
        <v>1182</v>
      </c>
      <c r="D102" s="231">
        <f t="shared" si="2"/>
        <v>1191.1933181818183</v>
      </c>
      <c r="E102" s="231">
        <f t="shared" si="2"/>
        <v>1191.7891363636363</v>
      </c>
      <c r="F102" s="231">
        <f t="shared" si="2"/>
        <v>1527.0784999999998</v>
      </c>
      <c r="G102" s="231">
        <f t="shared" si="2"/>
        <v>1527.8424545454545</v>
      </c>
      <c r="H102" s="231">
        <f t="shared" si="2"/>
        <v>852.27313636363647</v>
      </c>
      <c r="I102" s="231">
        <f t="shared" si="2"/>
        <v>852.69940909090917</v>
      </c>
      <c r="J102" s="231">
        <f t="shared" si="2"/>
        <v>1201.2245909090909</v>
      </c>
      <c r="K102" s="231">
        <f t="shared" si="2"/>
        <v>1201.8254545454545</v>
      </c>
      <c r="L102" s="231">
        <f t="shared" si="2"/>
        <v>128.27172727272725</v>
      </c>
      <c r="M102" s="231">
        <f t="shared" si="2"/>
        <v>128.30831818181818</v>
      </c>
      <c r="N102" s="231">
        <f t="shared" si="2"/>
        <v>120.05922727272724</v>
      </c>
      <c r="O102" s="231">
        <f t="shared" si="2"/>
        <v>120.11913636363637</v>
      </c>
      <c r="P102" s="231">
        <f t="shared" si="2"/>
        <v>151.70677272727275</v>
      </c>
      <c r="Q102" s="231">
        <f t="shared" si="2"/>
        <v>151.78272727272727</v>
      </c>
      <c r="R102" s="231">
        <f t="shared" si="2"/>
        <v>10.448863636363635</v>
      </c>
      <c r="S102" s="231">
        <f t="shared" si="2"/>
        <v>10.453954545454543</v>
      </c>
      <c r="T102" s="231">
        <f t="shared" si="2"/>
        <v>39.550363636363635</v>
      </c>
      <c r="U102" s="231">
        <f t="shared" si="2"/>
        <v>40.043727272727274</v>
      </c>
      <c r="V102" s="231">
        <f t="shared" si="2"/>
        <v>803.15945454545465</v>
      </c>
      <c r="W102" s="231">
        <f t="shared" si="2"/>
        <v>803.56127272727269</v>
      </c>
      <c r="X102" s="231">
        <f t="shared" si="2"/>
        <v>1647.8186818181819</v>
      </c>
      <c r="Y102" s="231">
        <f t="shared" si="2"/>
        <v>1648.5520000000006</v>
      </c>
      <c r="Z102" s="231">
        <f t="shared" si="2"/>
        <v>0</v>
      </c>
      <c r="AA102" s="231">
        <f t="shared" si="2"/>
        <v>0</v>
      </c>
    </row>
    <row r="103" spans="1:27" customFormat="1" ht="24.95" customHeight="1">
      <c r="A103" s="178" t="s">
        <v>404</v>
      </c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237"/>
      <c r="AA103" s="171"/>
    </row>
    <row r="104" spans="1:27" customFormat="1" ht="24.95" customHeight="1">
      <c r="A104" s="166">
        <v>1</v>
      </c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5"/>
      <c r="AA104" s="165"/>
    </row>
    <row r="105" spans="1:27" customFormat="1" ht="24.95" customHeight="1">
      <c r="A105" s="173" t="s">
        <v>27</v>
      </c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5"/>
      <c r="AA105" s="165"/>
    </row>
    <row r="106" spans="1:27" customFormat="1" ht="24.95" customHeight="1">
      <c r="A106" s="166">
        <v>3</v>
      </c>
      <c r="B106" s="164">
        <v>1180</v>
      </c>
      <c r="C106" s="164">
        <v>1182</v>
      </c>
      <c r="D106" s="164">
        <v>1350.587</v>
      </c>
      <c r="E106" s="164">
        <v>1351.2619999999999</v>
      </c>
      <c r="F106" s="164">
        <v>1687.761</v>
      </c>
      <c r="G106" s="164">
        <v>1688.605</v>
      </c>
      <c r="H106" s="164">
        <v>905.50199999999995</v>
      </c>
      <c r="I106" s="164">
        <v>905.95500000000004</v>
      </c>
      <c r="J106" s="164">
        <v>1231.789</v>
      </c>
      <c r="K106" s="164">
        <v>1232.405</v>
      </c>
      <c r="L106" s="164">
        <v>145.386</v>
      </c>
      <c r="M106" s="164">
        <v>145.459</v>
      </c>
      <c r="N106" s="164">
        <v>143.06899999999999</v>
      </c>
      <c r="O106" s="164">
        <v>143.14099999999999</v>
      </c>
      <c r="P106" s="164">
        <v>181.27799999999999</v>
      </c>
      <c r="Q106" s="164">
        <v>181.369</v>
      </c>
      <c r="R106" s="164">
        <v>10.529</v>
      </c>
      <c r="S106" s="164">
        <v>10.535</v>
      </c>
      <c r="T106" s="164">
        <v>0</v>
      </c>
      <c r="U106" s="164">
        <v>0</v>
      </c>
      <c r="V106" s="164">
        <v>903.89599999999996</v>
      </c>
      <c r="W106" s="164">
        <v>904.34799999999996</v>
      </c>
      <c r="X106" s="164">
        <v>1664.759</v>
      </c>
      <c r="Y106" s="164">
        <v>1665.5920000000001</v>
      </c>
      <c r="Z106" s="164">
        <v>0</v>
      </c>
      <c r="AA106" s="164">
        <v>0</v>
      </c>
    </row>
    <row r="107" spans="1:27" customFormat="1" ht="24.95" customHeight="1">
      <c r="A107" s="173" t="s">
        <v>29</v>
      </c>
      <c r="B107" s="164">
        <v>1180</v>
      </c>
      <c r="C107" s="164">
        <v>1182</v>
      </c>
      <c r="D107" s="164">
        <v>1344.443</v>
      </c>
      <c r="E107" s="164">
        <v>1345.116</v>
      </c>
      <c r="F107" s="164">
        <v>1681.145</v>
      </c>
      <c r="G107" s="164">
        <v>1681.9860000000001</v>
      </c>
      <c r="H107" s="164">
        <v>906.26599999999996</v>
      </c>
      <c r="I107" s="164">
        <v>906.72</v>
      </c>
      <c r="J107" s="164">
        <v>1229.6099999999999</v>
      </c>
      <c r="K107" s="164">
        <v>1230.2249999999999</v>
      </c>
      <c r="L107" s="164">
        <v>145.34299999999999</v>
      </c>
      <c r="M107" s="164">
        <v>145.416</v>
      </c>
      <c r="N107" s="164">
        <v>142.48099999999999</v>
      </c>
      <c r="O107" s="164">
        <v>142.55199999999999</v>
      </c>
      <c r="P107" s="164">
        <v>180.56100000000001</v>
      </c>
      <c r="Q107" s="164">
        <v>180.65100000000001</v>
      </c>
      <c r="R107" s="164">
        <v>10.596</v>
      </c>
      <c r="S107" s="164">
        <v>10.601000000000001</v>
      </c>
      <c r="T107" s="164">
        <v>0</v>
      </c>
      <c r="U107" s="164">
        <v>0</v>
      </c>
      <c r="V107" s="164">
        <v>902.36</v>
      </c>
      <c r="W107" s="164">
        <v>902.81200000000001</v>
      </c>
      <c r="X107" s="164">
        <v>1662.231</v>
      </c>
      <c r="Y107" s="164">
        <v>1663.0619999999999</v>
      </c>
      <c r="Z107" s="164">
        <v>0</v>
      </c>
      <c r="AA107" s="164">
        <v>0</v>
      </c>
    </row>
    <row r="108" spans="1:27" customFormat="1" ht="24.95" customHeight="1">
      <c r="A108" s="166">
        <v>5</v>
      </c>
      <c r="B108" s="164">
        <v>1180</v>
      </c>
      <c r="C108" s="164">
        <v>1182</v>
      </c>
      <c r="D108" s="164">
        <v>1342.9079999999999</v>
      </c>
      <c r="E108" s="164">
        <v>1343.579</v>
      </c>
      <c r="F108" s="164">
        <v>1678.191</v>
      </c>
      <c r="G108" s="164">
        <v>1679.0309999999999</v>
      </c>
      <c r="H108" s="164">
        <v>0</v>
      </c>
      <c r="I108" s="164">
        <v>0</v>
      </c>
      <c r="J108" s="164">
        <v>1232.6890000000001</v>
      </c>
      <c r="K108" s="164">
        <v>1233.306</v>
      </c>
      <c r="L108" s="164">
        <v>145.042</v>
      </c>
      <c r="M108" s="164">
        <v>145.114</v>
      </c>
      <c r="N108" s="164">
        <v>141.36600000000001</v>
      </c>
      <c r="O108" s="164">
        <v>141.43700000000001</v>
      </c>
      <c r="P108" s="164">
        <v>180.44800000000001</v>
      </c>
      <c r="Q108" s="164">
        <v>180.53800000000001</v>
      </c>
      <c r="R108" s="164">
        <v>10.657999999999999</v>
      </c>
      <c r="S108" s="164">
        <v>10.663</v>
      </c>
      <c r="T108" s="164">
        <v>0</v>
      </c>
      <c r="U108" s="164">
        <v>0</v>
      </c>
      <c r="V108" s="164">
        <v>898.10699999999997</v>
      </c>
      <c r="W108" s="164">
        <v>898.55600000000004</v>
      </c>
      <c r="X108" s="164">
        <v>1663.2349999999999</v>
      </c>
      <c r="Y108" s="164">
        <v>1664.067</v>
      </c>
      <c r="Z108" s="164">
        <v>0</v>
      </c>
      <c r="AA108" s="164">
        <v>0</v>
      </c>
    </row>
    <row r="109" spans="1:27" customFormat="1" ht="24.95" customHeight="1">
      <c r="A109" s="166">
        <v>6</v>
      </c>
      <c r="B109" s="164">
        <v>1180</v>
      </c>
      <c r="C109" s="164">
        <v>1182</v>
      </c>
      <c r="D109" s="164">
        <v>1339.2449999999999</v>
      </c>
      <c r="E109" s="164">
        <v>1339.915</v>
      </c>
      <c r="F109" s="164">
        <v>1662.3610000000001</v>
      </c>
      <c r="G109" s="164">
        <v>1663.192</v>
      </c>
      <c r="H109" s="164">
        <v>0</v>
      </c>
      <c r="I109" s="164">
        <v>0</v>
      </c>
      <c r="J109" s="164">
        <v>1230.5060000000001</v>
      </c>
      <c r="K109" s="164">
        <v>1231.1220000000001</v>
      </c>
      <c r="L109" s="164">
        <v>145.01300000000001</v>
      </c>
      <c r="M109" s="164">
        <v>145.08600000000001</v>
      </c>
      <c r="N109" s="164">
        <v>141.33000000000001</v>
      </c>
      <c r="O109" s="164">
        <v>141.40100000000001</v>
      </c>
      <c r="P109" s="164">
        <v>179.97800000000001</v>
      </c>
      <c r="Q109" s="164">
        <v>180.06800000000001</v>
      </c>
      <c r="R109" s="164">
        <v>10.701000000000001</v>
      </c>
      <c r="S109" s="164">
        <v>10.707000000000001</v>
      </c>
      <c r="T109" s="164">
        <v>0</v>
      </c>
      <c r="U109" s="164">
        <v>0</v>
      </c>
      <c r="V109" s="164">
        <v>892.90899999999999</v>
      </c>
      <c r="W109" s="164">
        <v>893.35599999999999</v>
      </c>
      <c r="X109" s="164">
        <v>1660.99</v>
      </c>
      <c r="Y109" s="164">
        <v>1661.8209999999999</v>
      </c>
      <c r="Z109" s="164">
        <v>0</v>
      </c>
      <c r="AA109" s="164">
        <v>0</v>
      </c>
    </row>
    <row r="110" spans="1:27" customFormat="1" ht="24.95" customHeight="1">
      <c r="A110" s="166">
        <v>7</v>
      </c>
      <c r="B110" s="164">
        <v>1180</v>
      </c>
      <c r="C110" s="164">
        <v>1182</v>
      </c>
      <c r="D110" s="164">
        <v>1342.5530000000001</v>
      </c>
      <c r="E110" s="164">
        <v>1343.2249999999999</v>
      </c>
      <c r="F110" s="164">
        <v>1663.069</v>
      </c>
      <c r="G110" s="164">
        <v>1663.9010000000001</v>
      </c>
      <c r="H110" s="164">
        <v>897.52300000000002</v>
      </c>
      <c r="I110" s="164">
        <v>897.97199999999998</v>
      </c>
      <c r="J110" s="164">
        <v>1235.008</v>
      </c>
      <c r="K110" s="164">
        <v>1235.626</v>
      </c>
      <c r="L110" s="164">
        <v>145.16800000000001</v>
      </c>
      <c r="M110" s="164">
        <v>145.24100000000001</v>
      </c>
      <c r="N110" s="164">
        <v>142</v>
      </c>
      <c r="O110" s="164">
        <v>142.071</v>
      </c>
      <c r="P110" s="164">
        <v>180.40899999999999</v>
      </c>
      <c r="Q110" s="164">
        <v>180.499</v>
      </c>
      <c r="R110" s="164">
        <v>10.811999999999999</v>
      </c>
      <c r="S110" s="164">
        <v>10.817</v>
      </c>
      <c r="T110" s="164">
        <v>0</v>
      </c>
      <c r="U110" s="164">
        <v>0</v>
      </c>
      <c r="V110" s="164">
        <v>900.35199999999998</v>
      </c>
      <c r="W110" s="164">
        <v>900.80200000000002</v>
      </c>
      <c r="X110" s="164">
        <v>1664.6289999999999</v>
      </c>
      <c r="Y110" s="164">
        <v>1665.462</v>
      </c>
      <c r="Z110" s="164">
        <v>0</v>
      </c>
      <c r="AA110" s="164">
        <v>0</v>
      </c>
    </row>
    <row r="111" spans="1:27" customFormat="1" ht="24.95" customHeight="1">
      <c r="A111" s="173" t="s">
        <v>33</v>
      </c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5"/>
      <c r="AA111" s="165"/>
    </row>
    <row r="112" spans="1:27" customFormat="1" ht="24.95" customHeight="1">
      <c r="A112" s="174" t="s">
        <v>34</v>
      </c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5"/>
      <c r="AA112" s="165"/>
    </row>
    <row r="113" spans="1:27" customFormat="1" ht="24.95" customHeight="1">
      <c r="A113" s="173" t="s">
        <v>35</v>
      </c>
      <c r="B113" s="164">
        <v>1180</v>
      </c>
      <c r="C113" s="164">
        <v>1182</v>
      </c>
      <c r="D113" s="164">
        <v>1342.4349999999999</v>
      </c>
      <c r="E113" s="164">
        <v>1343.107</v>
      </c>
      <c r="F113" s="164">
        <v>1662.124</v>
      </c>
      <c r="G113" s="164">
        <v>1662.9559999999999</v>
      </c>
      <c r="H113" s="164">
        <v>909.12599999999998</v>
      </c>
      <c r="I113" s="164">
        <v>909.58100000000002</v>
      </c>
      <c r="J113" s="164">
        <v>1233.204</v>
      </c>
      <c r="K113" s="164">
        <v>1233.82</v>
      </c>
      <c r="L113" s="164">
        <v>144.72</v>
      </c>
      <c r="M113" s="164">
        <v>144.79300000000001</v>
      </c>
      <c r="N113" s="164">
        <v>142.53399999999999</v>
      </c>
      <c r="O113" s="164">
        <v>142.60599999999999</v>
      </c>
      <c r="P113" s="164">
        <v>180.39</v>
      </c>
      <c r="Q113" s="164">
        <v>180.48</v>
      </c>
      <c r="R113" s="164">
        <v>10.865</v>
      </c>
      <c r="S113" s="164">
        <v>10.87</v>
      </c>
      <c r="T113" s="164">
        <v>0</v>
      </c>
      <c r="U113" s="164">
        <v>0</v>
      </c>
      <c r="V113" s="164">
        <v>890.19200000000001</v>
      </c>
      <c r="W113" s="164">
        <v>890.63699999999994</v>
      </c>
      <c r="X113" s="164">
        <v>1663.826</v>
      </c>
      <c r="Y113" s="164">
        <v>1664.6579999999999</v>
      </c>
      <c r="Z113" s="164">
        <v>0</v>
      </c>
      <c r="AA113" s="164">
        <v>0</v>
      </c>
    </row>
    <row r="114" spans="1:27" customFormat="1" ht="24.95" customHeight="1">
      <c r="A114" s="174" t="s">
        <v>36</v>
      </c>
      <c r="B114" s="164">
        <v>1180</v>
      </c>
      <c r="C114" s="164">
        <v>1182</v>
      </c>
      <c r="D114" s="164">
        <v>1345.625</v>
      </c>
      <c r="E114" s="164">
        <v>1346.298</v>
      </c>
      <c r="F114" s="164">
        <v>1681.7360000000001</v>
      </c>
      <c r="G114" s="164">
        <v>1682.577</v>
      </c>
      <c r="H114" s="164">
        <v>914.899</v>
      </c>
      <c r="I114" s="164">
        <v>915.35699999999997</v>
      </c>
      <c r="J114" s="164">
        <v>1235.396</v>
      </c>
      <c r="K114" s="164">
        <v>1236.0139999999999</v>
      </c>
      <c r="L114" s="164">
        <v>145.18299999999999</v>
      </c>
      <c r="M114" s="164">
        <v>145.255</v>
      </c>
      <c r="N114" s="164">
        <v>143.44300000000001</v>
      </c>
      <c r="O114" s="164">
        <v>143.51499999999999</v>
      </c>
      <c r="P114" s="164">
        <v>180.804</v>
      </c>
      <c r="Q114" s="164">
        <v>180.89400000000001</v>
      </c>
      <c r="R114" s="164">
        <v>10.929</v>
      </c>
      <c r="S114" s="164">
        <v>10.933999999999999</v>
      </c>
      <c r="T114" s="164">
        <v>0</v>
      </c>
      <c r="U114" s="164">
        <v>0</v>
      </c>
      <c r="V114" s="164">
        <v>893.02700000000004</v>
      </c>
      <c r="W114" s="164">
        <v>893.47400000000005</v>
      </c>
      <c r="X114" s="164">
        <v>1667.76</v>
      </c>
      <c r="Y114" s="164">
        <v>1668.5940000000001</v>
      </c>
      <c r="Z114" s="164">
        <v>0</v>
      </c>
      <c r="AA114" s="164">
        <v>0</v>
      </c>
    </row>
    <row r="115" spans="1:27" customFormat="1" ht="24.95" customHeight="1">
      <c r="A115" s="174" t="s">
        <v>37</v>
      </c>
      <c r="B115" s="164">
        <v>1180</v>
      </c>
      <c r="C115" s="164">
        <v>1182</v>
      </c>
      <c r="D115" s="164">
        <v>1346.3340000000001</v>
      </c>
      <c r="E115" s="164">
        <v>1347.0070000000001</v>
      </c>
      <c r="F115" s="164">
        <v>1691.423</v>
      </c>
      <c r="G115" s="164">
        <v>1692.269</v>
      </c>
      <c r="H115" s="164">
        <v>923.048</v>
      </c>
      <c r="I115" s="164">
        <v>923.51</v>
      </c>
      <c r="J115" s="164">
        <v>1239.674</v>
      </c>
      <c r="K115" s="164">
        <v>1240.2940000000001</v>
      </c>
      <c r="L115" s="164">
        <v>146.13999999999999</v>
      </c>
      <c r="M115" s="164">
        <v>146.21299999999999</v>
      </c>
      <c r="N115" s="164">
        <v>143.971</v>
      </c>
      <c r="O115" s="164">
        <v>144.04300000000001</v>
      </c>
      <c r="P115" s="164">
        <v>180.876</v>
      </c>
      <c r="Q115" s="164">
        <v>180.96600000000001</v>
      </c>
      <c r="R115" s="164">
        <v>10.930999999999999</v>
      </c>
      <c r="S115" s="164">
        <v>10.936</v>
      </c>
      <c r="T115" s="164">
        <v>0</v>
      </c>
      <c r="U115" s="164">
        <v>0</v>
      </c>
      <c r="V115" s="164">
        <v>900.82399999999996</v>
      </c>
      <c r="W115" s="164">
        <v>901.27499999999998</v>
      </c>
      <c r="X115" s="164">
        <v>1669.662</v>
      </c>
      <c r="Y115" s="164">
        <v>1670.4970000000001</v>
      </c>
      <c r="Z115" s="164">
        <v>0</v>
      </c>
      <c r="AA115" s="164">
        <v>0</v>
      </c>
    </row>
    <row r="116" spans="1:27" customFormat="1" ht="24.95" customHeight="1">
      <c r="A116" s="174" t="s">
        <v>38</v>
      </c>
      <c r="B116" s="164">
        <v>1180</v>
      </c>
      <c r="C116" s="164">
        <v>1182</v>
      </c>
      <c r="D116" s="164">
        <v>1334.7560000000001</v>
      </c>
      <c r="E116" s="164">
        <v>1335.424</v>
      </c>
      <c r="F116" s="164">
        <v>1683.2719999999999</v>
      </c>
      <c r="G116" s="164">
        <v>1684.114</v>
      </c>
      <c r="H116" s="164">
        <v>0</v>
      </c>
      <c r="I116" s="164">
        <v>0</v>
      </c>
      <c r="J116" s="164">
        <v>0</v>
      </c>
      <c r="K116" s="164">
        <v>0</v>
      </c>
      <c r="L116" s="164">
        <v>0</v>
      </c>
      <c r="M116" s="164">
        <v>0</v>
      </c>
      <c r="N116" s="164">
        <v>0</v>
      </c>
      <c r="O116" s="164">
        <v>0</v>
      </c>
      <c r="P116" s="164">
        <v>0</v>
      </c>
      <c r="Q116" s="164">
        <v>0</v>
      </c>
      <c r="R116" s="164">
        <v>10.874000000000001</v>
      </c>
      <c r="S116" s="164">
        <v>10.879</v>
      </c>
      <c r="T116" s="164">
        <v>0</v>
      </c>
      <c r="U116" s="164">
        <v>0</v>
      </c>
      <c r="V116" s="164"/>
      <c r="W116" s="164"/>
      <c r="X116" s="164">
        <v>1662.29</v>
      </c>
      <c r="Y116" s="164">
        <v>1663.1210000000001</v>
      </c>
      <c r="Z116" s="164">
        <v>0</v>
      </c>
      <c r="AA116" s="164">
        <v>0</v>
      </c>
    </row>
    <row r="117" spans="1:27" customFormat="1" ht="24.95" customHeight="1">
      <c r="A117" s="174" t="s">
        <v>39</v>
      </c>
      <c r="B117" s="164">
        <v>1180</v>
      </c>
      <c r="C117" s="164">
        <v>1182</v>
      </c>
      <c r="D117" s="164">
        <v>1329.3209999999999</v>
      </c>
      <c r="E117" s="164">
        <v>1329.9860000000001</v>
      </c>
      <c r="F117" s="164">
        <v>1670.5119999999999</v>
      </c>
      <c r="G117" s="164">
        <v>1671.348</v>
      </c>
      <c r="H117" s="164">
        <v>920.38699999999994</v>
      </c>
      <c r="I117" s="164">
        <v>920.84799999999996</v>
      </c>
      <c r="J117" s="164">
        <v>1223.624</v>
      </c>
      <c r="K117" s="164">
        <v>1224.2360000000001</v>
      </c>
      <c r="L117" s="164">
        <v>144.434</v>
      </c>
      <c r="M117" s="164">
        <v>144.506</v>
      </c>
      <c r="N117" s="164">
        <v>143.49299999999999</v>
      </c>
      <c r="O117" s="164">
        <v>143.565</v>
      </c>
      <c r="P117" s="164">
        <v>178.636</v>
      </c>
      <c r="Q117" s="164">
        <v>178.72499999999999</v>
      </c>
      <c r="R117" s="164">
        <v>10.798999999999999</v>
      </c>
      <c r="S117" s="164">
        <v>10.804</v>
      </c>
      <c r="T117" s="164">
        <v>0</v>
      </c>
      <c r="U117" s="164">
        <v>0</v>
      </c>
      <c r="V117" s="164">
        <v>904.48699999999997</v>
      </c>
      <c r="W117" s="164">
        <v>904.93899999999996</v>
      </c>
      <c r="X117" s="164">
        <v>1658.722</v>
      </c>
      <c r="Y117" s="164">
        <v>1659.5519999999999</v>
      </c>
      <c r="Z117" s="164">
        <v>0</v>
      </c>
      <c r="AA117" s="164">
        <v>0</v>
      </c>
    </row>
    <row r="118" spans="1:27" customFormat="1" ht="24.95" customHeight="1">
      <c r="A118" s="174" t="s">
        <v>40</v>
      </c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5"/>
      <c r="AA118" s="165"/>
    </row>
    <row r="119" spans="1:27" customFormat="1" ht="24.95" customHeight="1">
      <c r="A119" s="173" t="s">
        <v>41</v>
      </c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5"/>
      <c r="AA119" s="165"/>
    </row>
    <row r="120" spans="1:27" customFormat="1" ht="24.95" customHeight="1">
      <c r="A120" s="174" t="s">
        <v>42</v>
      </c>
      <c r="B120" s="164">
        <v>1180</v>
      </c>
      <c r="C120" s="164">
        <v>1182</v>
      </c>
      <c r="D120" s="164">
        <v>1333.1020000000001</v>
      </c>
      <c r="E120" s="164">
        <v>1333.769</v>
      </c>
      <c r="F120" s="164">
        <v>1676.183</v>
      </c>
      <c r="G120" s="164">
        <v>1677.0219999999999</v>
      </c>
      <c r="H120" s="164">
        <v>918.81200000000001</v>
      </c>
      <c r="I120" s="164">
        <v>919.27200000000005</v>
      </c>
      <c r="J120" s="164">
        <v>1220.5899999999999</v>
      </c>
      <c r="K120" s="164">
        <v>1221.201</v>
      </c>
      <c r="L120" s="164">
        <v>144.935</v>
      </c>
      <c r="M120" s="164">
        <v>145.00800000000001</v>
      </c>
      <c r="N120" s="164">
        <v>143.27600000000001</v>
      </c>
      <c r="O120" s="164">
        <v>143.34700000000001</v>
      </c>
      <c r="P120" s="164">
        <v>179.148</v>
      </c>
      <c r="Q120" s="164">
        <v>179.238</v>
      </c>
      <c r="R120" s="164">
        <v>10.766999999999999</v>
      </c>
      <c r="S120" s="164">
        <v>10.772</v>
      </c>
      <c r="T120" s="164">
        <v>0</v>
      </c>
      <c r="U120" s="164">
        <v>0</v>
      </c>
      <c r="V120" s="164">
        <v>910.98400000000004</v>
      </c>
      <c r="W120" s="164">
        <v>911.44</v>
      </c>
      <c r="X120" s="164">
        <v>1660.577</v>
      </c>
      <c r="Y120" s="164">
        <v>1661.4069999999999</v>
      </c>
      <c r="Z120" s="164">
        <v>0</v>
      </c>
      <c r="AA120" s="164">
        <v>0</v>
      </c>
    </row>
    <row r="121" spans="1:27" customFormat="1" ht="24.95" customHeight="1">
      <c r="A121" s="173" t="s">
        <v>43</v>
      </c>
      <c r="B121" s="164">
        <v>1180</v>
      </c>
      <c r="C121" s="164">
        <v>1182</v>
      </c>
      <c r="D121" s="164">
        <v>1335.701</v>
      </c>
      <c r="E121" s="164">
        <v>1336.3689999999999</v>
      </c>
      <c r="F121" s="164">
        <v>1676.8920000000001</v>
      </c>
      <c r="G121" s="164">
        <v>1677.731</v>
      </c>
      <c r="H121" s="164">
        <v>921.89499999999998</v>
      </c>
      <c r="I121" s="164">
        <v>922.35699999999997</v>
      </c>
      <c r="J121" s="164">
        <v>1223.624</v>
      </c>
      <c r="K121" s="164">
        <v>1224.2360000000001</v>
      </c>
      <c r="L121" s="164">
        <v>145.334</v>
      </c>
      <c r="M121" s="164">
        <v>145.40700000000001</v>
      </c>
      <c r="N121" s="164">
        <v>143.12299999999999</v>
      </c>
      <c r="O121" s="164">
        <v>143.19499999999999</v>
      </c>
      <c r="P121" s="164">
        <v>179.488</v>
      </c>
      <c r="Q121" s="164">
        <v>179.578</v>
      </c>
      <c r="R121" s="164">
        <v>10.936999999999999</v>
      </c>
      <c r="S121" s="164">
        <v>10.942</v>
      </c>
      <c r="T121" s="164">
        <v>0</v>
      </c>
      <c r="U121" s="164">
        <v>0</v>
      </c>
      <c r="V121" s="164">
        <v>905.66800000000001</v>
      </c>
      <c r="W121" s="164">
        <v>906.12099999999998</v>
      </c>
      <c r="X121" s="164">
        <v>1662.7739999999999</v>
      </c>
      <c r="Y121" s="164">
        <v>1663.606</v>
      </c>
      <c r="Z121" s="164">
        <v>0</v>
      </c>
      <c r="AA121" s="164">
        <v>0</v>
      </c>
    </row>
    <row r="122" spans="1:27" customFormat="1" ht="24.95" customHeight="1">
      <c r="A122" s="174" t="s">
        <v>44</v>
      </c>
      <c r="B122" s="164">
        <v>1180</v>
      </c>
      <c r="C122" s="164">
        <v>1182</v>
      </c>
      <c r="D122" s="164">
        <v>1340.0719999999999</v>
      </c>
      <c r="E122" s="164">
        <v>1340.7429999999999</v>
      </c>
      <c r="F122" s="164">
        <v>1697.6849999999999</v>
      </c>
      <c r="G122" s="164">
        <v>1698.5340000000001</v>
      </c>
      <c r="H122" s="164">
        <v>933.47699999999998</v>
      </c>
      <c r="I122" s="164">
        <v>933.94399999999996</v>
      </c>
      <c r="J122" s="164">
        <v>1225.7819999999999</v>
      </c>
      <c r="K122" s="164">
        <v>1226.396</v>
      </c>
      <c r="L122" s="164">
        <v>145.85300000000001</v>
      </c>
      <c r="M122" s="164">
        <v>145.92599999999999</v>
      </c>
      <c r="N122" s="164">
        <v>144.75</v>
      </c>
      <c r="O122" s="164">
        <v>144.82300000000001</v>
      </c>
      <c r="P122" s="164">
        <v>180.06299999999999</v>
      </c>
      <c r="Q122" s="164">
        <v>180.15299999999999</v>
      </c>
      <c r="R122" s="164">
        <v>10.832000000000001</v>
      </c>
      <c r="S122" s="164">
        <v>10.837</v>
      </c>
      <c r="T122" s="164">
        <v>0</v>
      </c>
      <c r="U122" s="164">
        <v>0</v>
      </c>
      <c r="V122" s="164">
        <v>920.08100000000002</v>
      </c>
      <c r="W122" s="164">
        <v>920.54200000000003</v>
      </c>
      <c r="X122" s="164">
        <v>1665.3140000000001</v>
      </c>
      <c r="Y122" s="164">
        <v>1666.1469999999999</v>
      </c>
      <c r="Z122" s="164">
        <v>0</v>
      </c>
      <c r="AA122" s="164">
        <v>0</v>
      </c>
    </row>
    <row r="123" spans="1:27" customFormat="1" ht="24.95" customHeight="1">
      <c r="A123" s="174" t="s">
        <v>45</v>
      </c>
      <c r="B123" s="164">
        <v>1180</v>
      </c>
      <c r="C123" s="164">
        <v>1182</v>
      </c>
      <c r="D123" s="164">
        <v>1344.325</v>
      </c>
      <c r="E123" s="164">
        <v>1344.998</v>
      </c>
      <c r="F123" s="164">
        <v>1698.394</v>
      </c>
      <c r="G123" s="164">
        <v>1699.2429999999999</v>
      </c>
      <c r="H123" s="164">
        <v>935.62099999999998</v>
      </c>
      <c r="I123" s="164">
        <v>936.08900000000006</v>
      </c>
      <c r="J123" s="164">
        <v>1229.2260000000001</v>
      </c>
      <c r="K123" s="164">
        <v>1229.8409999999999</v>
      </c>
      <c r="L123" s="164">
        <v>146.167</v>
      </c>
      <c r="M123" s="164">
        <v>146.24</v>
      </c>
      <c r="N123" s="164">
        <v>145.59100000000001</v>
      </c>
      <c r="O123" s="164">
        <v>145.66300000000001</v>
      </c>
      <c r="P123" s="164">
        <v>180.61600000000001</v>
      </c>
      <c r="Q123" s="164">
        <v>180.70599999999999</v>
      </c>
      <c r="R123" s="164">
        <v>10.82</v>
      </c>
      <c r="S123" s="164">
        <v>10.824999999999999</v>
      </c>
      <c r="T123" s="164">
        <v>0</v>
      </c>
      <c r="U123" s="164">
        <v>0</v>
      </c>
      <c r="V123" s="164">
        <v>918.30899999999997</v>
      </c>
      <c r="W123" s="164">
        <v>918.76900000000001</v>
      </c>
      <c r="X123" s="164">
        <v>1667.24</v>
      </c>
      <c r="Y123" s="164">
        <v>1668.0740000000001</v>
      </c>
      <c r="Z123" s="164">
        <v>0</v>
      </c>
      <c r="AA123" s="164">
        <v>0</v>
      </c>
    </row>
    <row r="124" spans="1:27" customFormat="1" ht="24.95" customHeight="1">
      <c r="A124" s="174" t="s">
        <v>46</v>
      </c>
      <c r="B124" s="164">
        <v>1180</v>
      </c>
      <c r="C124" s="164">
        <v>1182</v>
      </c>
      <c r="D124" s="164">
        <v>1341.49</v>
      </c>
      <c r="E124" s="164">
        <v>1342.1610000000001</v>
      </c>
      <c r="F124" s="164">
        <v>1698.394</v>
      </c>
      <c r="G124" s="164">
        <v>1699.2429999999999</v>
      </c>
      <c r="H124" s="164">
        <v>929.51099999999997</v>
      </c>
      <c r="I124" s="164">
        <v>929.976</v>
      </c>
      <c r="J124" s="164">
        <v>1216.067</v>
      </c>
      <c r="K124" s="164">
        <v>1216.675</v>
      </c>
      <c r="L124" s="164">
        <v>145.84200000000001</v>
      </c>
      <c r="M124" s="164">
        <v>145.91499999999999</v>
      </c>
      <c r="N124" s="164">
        <v>145.79</v>
      </c>
      <c r="O124" s="164">
        <v>145.863</v>
      </c>
      <c r="P124" s="164">
        <v>180.28200000000001</v>
      </c>
      <c r="Q124" s="164">
        <v>180.37299999999999</v>
      </c>
      <c r="R124" s="164">
        <v>10.769</v>
      </c>
      <c r="S124" s="164">
        <v>10.775</v>
      </c>
      <c r="T124" s="164">
        <v>0</v>
      </c>
      <c r="U124" s="164">
        <v>0</v>
      </c>
      <c r="V124" s="164">
        <v>922.91700000000003</v>
      </c>
      <c r="W124" s="164">
        <v>923.37800000000004</v>
      </c>
      <c r="X124" s="164">
        <v>1663.8019999999999</v>
      </c>
      <c r="Y124" s="164">
        <v>1664.634</v>
      </c>
      <c r="Z124" s="164">
        <v>0</v>
      </c>
      <c r="AA124" s="164">
        <v>0</v>
      </c>
    </row>
    <row r="125" spans="1:27" customFormat="1" ht="24.95" customHeight="1">
      <c r="A125" s="173" t="s">
        <v>47</v>
      </c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5"/>
      <c r="AA125" s="165"/>
    </row>
    <row r="126" spans="1:27" customFormat="1" ht="24.95" customHeight="1">
      <c r="A126" s="174" t="s">
        <v>48</v>
      </c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5"/>
      <c r="AA126" s="165"/>
    </row>
    <row r="127" spans="1:27" customFormat="1" ht="24.95" customHeight="1">
      <c r="A127" s="173" t="s">
        <v>49</v>
      </c>
      <c r="B127" s="164">
        <v>1180</v>
      </c>
      <c r="C127" s="164">
        <v>1182</v>
      </c>
      <c r="D127" s="164">
        <v>1330.6210000000001</v>
      </c>
      <c r="E127" s="164">
        <v>1331.287</v>
      </c>
      <c r="F127" s="164">
        <v>1698.5119999999999</v>
      </c>
      <c r="G127" s="164">
        <v>1699.3610000000001</v>
      </c>
      <c r="H127" s="164">
        <v>932.15200000000004</v>
      </c>
      <c r="I127" s="164">
        <v>932.61800000000005</v>
      </c>
      <c r="J127" s="164">
        <v>1209.4690000000001</v>
      </c>
      <c r="K127" s="164">
        <v>1210.0740000000001</v>
      </c>
      <c r="L127" s="164">
        <v>145.00800000000001</v>
      </c>
      <c r="M127" s="164">
        <v>145.08099999999999</v>
      </c>
      <c r="N127" s="164">
        <v>143.93899999999999</v>
      </c>
      <c r="O127" s="164">
        <v>144.011</v>
      </c>
      <c r="P127" s="164">
        <v>0</v>
      </c>
      <c r="Q127" s="164">
        <v>0</v>
      </c>
      <c r="R127" s="164">
        <v>10.798999999999999</v>
      </c>
      <c r="S127" s="164">
        <v>10.804</v>
      </c>
      <c r="T127" s="164">
        <v>0</v>
      </c>
      <c r="U127" s="164">
        <v>0</v>
      </c>
      <c r="V127" s="164">
        <v>917.01</v>
      </c>
      <c r="W127" s="164">
        <v>917.46799999999996</v>
      </c>
      <c r="X127" s="164">
        <v>1660.624</v>
      </c>
      <c r="Y127" s="164">
        <v>1661.4549999999999</v>
      </c>
      <c r="Z127" s="164">
        <v>0</v>
      </c>
      <c r="AA127" s="164">
        <v>0</v>
      </c>
    </row>
    <row r="128" spans="1:27" customFormat="1" ht="24.95" customHeight="1">
      <c r="A128" s="173" t="s">
        <v>50</v>
      </c>
      <c r="B128" s="164">
        <v>1180</v>
      </c>
      <c r="C128" s="164">
        <v>1182</v>
      </c>
      <c r="D128" s="164">
        <v>1330.739</v>
      </c>
      <c r="E128" s="164">
        <v>1331.405</v>
      </c>
      <c r="F128" s="164">
        <v>1707.6089999999999</v>
      </c>
      <c r="G128" s="164">
        <v>1708.463</v>
      </c>
      <c r="H128" s="164">
        <v>931.71100000000001</v>
      </c>
      <c r="I128" s="164">
        <v>932.17700000000002</v>
      </c>
      <c r="J128" s="164">
        <v>1211.453</v>
      </c>
      <c r="K128" s="164">
        <v>1212.059</v>
      </c>
      <c r="L128" s="164">
        <v>145.11699999999999</v>
      </c>
      <c r="M128" s="164">
        <v>145.18899999999999</v>
      </c>
      <c r="N128" s="164">
        <v>143.499</v>
      </c>
      <c r="O128" s="164">
        <v>143.57</v>
      </c>
      <c r="P128" s="164">
        <v>178.82</v>
      </c>
      <c r="Q128" s="164">
        <v>178.90899999999999</v>
      </c>
      <c r="R128" s="164">
        <v>10.611000000000001</v>
      </c>
      <c r="S128" s="164">
        <v>10.616</v>
      </c>
      <c r="T128" s="164">
        <v>0</v>
      </c>
      <c r="U128" s="164">
        <v>0</v>
      </c>
      <c r="V128" s="164">
        <v>0</v>
      </c>
      <c r="W128" s="164">
        <v>0</v>
      </c>
      <c r="X128" s="164">
        <v>1660.423</v>
      </c>
      <c r="Y128" s="164">
        <v>1661.2539999999999</v>
      </c>
      <c r="Z128" s="164">
        <v>0</v>
      </c>
      <c r="AA128" s="164">
        <v>0</v>
      </c>
    </row>
    <row r="129" spans="1:27" customFormat="1" ht="24.95" customHeight="1">
      <c r="A129" s="173" t="s">
        <v>51</v>
      </c>
      <c r="B129" s="164">
        <v>1180</v>
      </c>
      <c r="C129" s="164">
        <v>1182</v>
      </c>
      <c r="D129" s="164">
        <v>1333.4559999999999</v>
      </c>
      <c r="E129" s="164">
        <v>1334.123</v>
      </c>
      <c r="F129" s="164">
        <v>1720.722</v>
      </c>
      <c r="G129" s="164">
        <v>1721.5830000000001</v>
      </c>
      <c r="H129" s="164">
        <v>936.58600000000001</v>
      </c>
      <c r="I129" s="164">
        <v>937.05399999999997</v>
      </c>
      <c r="J129" s="164">
        <v>1211.577</v>
      </c>
      <c r="K129" s="164">
        <v>1212.183</v>
      </c>
      <c r="L129" s="164">
        <v>145.15799999999999</v>
      </c>
      <c r="M129" s="164">
        <v>145.22999999999999</v>
      </c>
      <c r="N129" s="164">
        <v>144.50399999999999</v>
      </c>
      <c r="O129" s="164">
        <v>144.577</v>
      </c>
      <c r="P129" s="164">
        <v>179.18600000000001</v>
      </c>
      <c r="Q129" s="164">
        <v>179.27600000000001</v>
      </c>
      <c r="R129" s="164">
        <v>10.646000000000001</v>
      </c>
      <c r="S129" s="164">
        <v>10.651999999999999</v>
      </c>
      <c r="T129" s="164">
        <v>0</v>
      </c>
      <c r="U129" s="164">
        <v>0</v>
      </c>
      <c r="V129" s="164">
        <v>910.86599999999999</v>
      </c>
      <c r="W129" s="164">
        <v>911.322</v>
      </c>
      <c r="X129" s="164">
        <v>1663.53</v>
      </c>
      <c r="Y129" s="164">
        <v>1664.3620000000001</v>
      </c>
      <c r="Z129" s="164">
        <v>0</v>
      </c>
      <c r="AA129" s="164">
        <v>0</v>
      </c>
    </row>
    <row r="130" spans="1:27" customFormat="1" ht="24.95" customHeight="1">
      <c r="A130" s="173" t="s">
        <v>52</v>
      </c>
      <c r="B130" s="164">
        <v>1180</v>
      </c>
      <c r="C130" s="164">
        <v>1182</v>
      </c>
      <c r="D130" s="164">
        <v>1335.347</v>
      </c>
      <c r="E130" s="164">
        <v>1336.0150000000001</v>
      </c>
      <c r="F130" s="164">
        <v>1725.8019999999999</v>
      </c>
      <c r="G130" s="164">
        <v>1726.6659999999999</v>
      </c>
      <c r="H130" s="164">
        <v>935.029</v>
      </c>
      <c r="I130" s="164">
        <v>935.49699999999996</v>
      </c>
      <c r="J130" s="164">
        <v>1214.692</v>
      </c>
      <c r="K130" s="164">
        <v>1215.299</v>
      </c>
      <c r="L130" s="164">
        <v>145.756</v>
      </c>
      <c r="M130" s="164">
        <v>145.82900000000001</v>
      </c>
      <c r="N130" s="164">
        <v>145.126</v>
      </c>
      <c r="O130" s="164">
        <v>145.19800000000001</v>
      </c>
      <c r="P130" s="164">
        <v>179.41499999999999</v>
      </c>
      <c r="Q130" s="164">
        <v>179.50399999999999</v>
      </c>
      <c r="R130" s="164">
        <v>10.625999999999999</v>
      </c>
      <c r="S130" s="164">
        <v>10.631</v>
      </c>
      <c r="T130" s="164">
        <v>0</v>
      </c>
      <c r="U130" s="164">
        <v>0</v>
      </c>
      <c r="V130" s="164">
        <v>901.17899999999997</v>
      </c>
      <c r="W130" s="164">
        <v>901.63</v>
      </c>
      <c r="X130" s="164">
        <v>1664.9480000000001</v>
      </c>
      <c r="Y130" s="164">
        <v>1665.7809999999999</v>
      </c>
      <c r="Z130" s="164">
        <v>0</v>
      </c>
      <c r="AA130" s="164">
        <v>0</v>
      </c>
    </row>
    <row r="131" spans="1:27" customFormat="1" ht="24.95" customHeight="1">
      <c r="A131" s="173" t="s">
        <v>53</v>
      </c>
      <c r="B131" s="164">
        <v>1180</v>
      </c>
      <c r="C131" s="164">
        <v>1182</v>
      </c>
      <c r="D131" s="164">
        <v>1341.8440000000001</v>
      </c>
      <c r="E131" s="164">
        <v>1342.5160000000001</v>
      </c>
      <c r="F131" s="164">
        <v>1719.1859999999999</v>
      </c>
      <c r="G131" s="164">
        <v>1720.046</v>
      </c>
      <c r="H131" s="164">
        <v>941.81200000000001</v>
      </c>
      <c r="I131" s="164">
        <v>942.28300000000002</v>
      </c>
      <c r="J131" s="164">
        <v>1221.5999999999999</v>
      </c>
      <c r="K131" s="164">
        <v>1222.211</v>
      </c>
      <c r="L131" s="164">
        <v>146.732</v>
      </c>
      <c r="M131" s="164">
        <v>146.80500000000001</v>
      </c>
      <c r="N131" s="164">
        <v>145.12700000000001</v>
      </c>
      <c r="O131" s="164">
        <v>145.19999999999999</v>
      </c>
      <c r="P131" s="164">
        <v>180.27699999999999</v>
      </c>
      <c r="Q131" s="164">
        <v>180.36699999999999</v>
      </c>
      <c r="R131" s="164">
        <v>10.573</v>
      </c>
      <c r="S131" s="164">
        <v>10.577999999999999</v>
      </c>
      <c r="T131" s="164">
        <v>0</v>
      </c>
      <c r="U131" s="164">
        <v>0</v>
      </c>
      <c r="V131" s="164">
        <v>899.64300000000003</v>
      </c>
      <c r="W131" s="164">
        <v>900.09299999999996</v>
      </c>
      <c r="X131" s="164">
        <v>1669.874</v>
      </c>
      <c r="Y131" s="164">
        <v>1670.71</v>
      </c>
      <c r="Z131" s="164">
        <v>0</v>
      </c>
      <c r="AA131" s="164">
        <v>0</v>
      </c>
    </row>
    <row r="132" spans="1:27" customFormat="1" ht="24.95" customHeight="1">
      <c r="A132" s="173" t="s">
        <v>54</v>
      </c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5"/>
      <c r="AA132" s="165"/>
    </row>
    <row r="133" spans="1:27" customFormat="1" ht="24.95" customHeight="1">
      <c r="A133" s="174" t="s">
        <v>55</v>
      </c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5"/>
      <c r="AA133" s="165"/>
    </row>
    <row r="134" spans="1:27" customFormat="1" ht="24.95" customHeight="1">
      <c r="A134" s="227" t="s">
        <v>426</v>
      </c>
      <c r="B134" s="231">
        <f>AVERAGE(B104:B133)</f>
        <v>1180</v>
      </c>
      <c r="C134" s="231">
        <f t="shared" ref="C134:AA134" si="3">AVERAGE(C104:C133)</f>
        <v>1182</v>
      </c>
      <c r="D134" s="231">
        <f t="shared" si="3"/>
        <v>1339.2452000000001</v>
      </c>
      <c r="E134" s="231">
        <f t="shared" si="3"/>
        <v>1339.91525</v>
      </c>
      <c r="F134" s="231">
        <f t="shared" si="3"/>
        <v>1689.0486500000002</v>
      </c>
      <c r="G134" s="231">
        <f t="shared" si="3"/>
        <v>1689.89355</v>
      </c>
      <c r="H134" s="231">
        <f t="shared" si="3"/>
        <v>784.66785000000004</v>
      </c>
      <c r="I134" s="231">
        <f t="shared" si="3"/>
        <v>785.06049999999993</v>
      </c>
      <c r="J134" s="231">
        <f t="shared" si="3"/>
        <v>1163.779</v>
      </c>
      <c r="K134" s="231">
        <f t="shared" si="3"/>
        <v>1164.3611500000002</v>
      </c>
      <c r="L134" s="231">
        <f t="shared" si="3"/>
        <v>138.11654999999999</v>
      </c>
      <c r="M134" s="231">
        <f t="shared" si="3"/>
        <v>138.18564999999998</v>
      </c>
      <c r="N134" s="231">
        <f t="shared" si="3"/>
        <v>136.42059999999998</v>
      </c>
      <c r="O134" s="231">
        <f t="shared" si="3"/>
        <v>136.4889</v>
      </c>
      <c r="P134" s="231">
        <f t="shared" si="3"/>
        <v>162.03375000000003</v>
      </c>
      <c r="Q134" s="231">
        <f t="shared" si="3"/>
        <v>162.11470000000003</v>
      </c>
      <c r="R134" s="231">
        <f t="shared" si="3"/>
        <v>10.7537</v>
      </c>
      <c r="S134" s="231">
        <f t="shared" si="3"/>
        <v>10.758900000000001</v>
      </c>
      <c r="T134" s="231">
        <f t="shared" si="3"/>
        <v>0</v>
      </c>
      <c r="U134" s="231">
        <f t="shared" si="3"/>
        <v>0</v>
      </c>
      <c r="V134" s="231">
        <f t="shared" si="3"/>
        <v>857.51636842105256</v>
      </c>
      <c r="W134" s="231">
        <f t="shared" si="3"/>
        <v>857.94536842105265</v>
      </c>
      <c r="X134" s="231">
        <f t="shared" si="3"/>
        <v>1663.8605</v>
      </c>
      <c r="Y134" s="231">
        <f t="shared" si="3"/>
        <v>1664.6928</v>
      </c>
      <c r="Z134" s="231">
        <f t="shared" si="3"/>
        <v>0</v>
      </c>
      <c r="AA134" s="231">
        <f t="shared" si="3"/>
        <v>0</v>
      </c>
    </row>
    <row r="135" spans="1:27" customFormat="1" ht="24.95" customHeight="1">
      <c r="A135" s="178" t="s">
        <v>405</v>
      </c>
      <c r="B135" s="169"/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237"/>
      <c r="AA135" s="171"/>
    </row>
    <row r="136" spans="1:27" s="159" customFormat="1" ht="24.95" customHeight="1">
      <c r="A136" s="179">
        <v>1</v>
      </c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65"/>
      <c r="AA136" s="165"/>
    </row>
    <row r="137" spans="1:27" customFormat="1" ht="24.95" customHeight="1">
      <c r="A137" s="166">
        <v>2</v>
      </c>
      <c r="B137" s="164">
        <v>1180</v>
      </c>
      <c r="C137" s="164">
        <v>1182</v>
      </c>
      <c r="D137" s="164">
        <v>1357.7929999999999</v>
      </c>
      <c r="E137" s="164">
        <v>1358.473</v>
      </c>
      <c r="F137" s="164">
        <v>0</v>
      </c>
      <c r="G137" s="164">
        <v>0</v>
      </c>
      <c r="H137" s="164">
        <v>941.51199999999994</v>
      </c>
      <c r="I137" s="164">
        <v>941.98299999999995</v>
      </c>
      <c r="J137" s="164">
        <v>1232.432</v>
      </c>
      <c r="K137" s="164">
        <v>1233.048</v>
      </c>
      <c r="L137" s="164">
        <v>147.31299999999999</v>
      </c>
      <c r="M137" s="164">
        <v>147.387</v>
      </c>
      <c r="N137" s="164">
        <v>147.05799999999999</v>
      </c>
      <c r="O137" s="164">
        <v>147.13200000000001</v>
      </c>
      <c r="P137" s="164">
        <v>182.465</v>
      </c>
      <c r="Q137" s="164">
        <v>182.55699999999999</v>
      </c>
      <c r="R137" s="164">
        <v>11.103</v>
      </c>
      <c r="S137" s="164">
        <v>11.109</v>
      </c>
      <c r="T137" s="164">
        <v>0</v>
      </c>
      <c r="U137" s="164">
        <v>0</v>
      </c>
      <c r="V137" s="164">
        <v>898.59799999999996</v>
      </c>
      <c r="W137" s="164">
        <v>899.14700000000005</v>
      </c>
      <c r="X137" s="164">
        <v>1681.57</v>
      </c>
      <c r="Y137" s="164">
        <v>1682.412</v>
      </c>
      <c r="Z137" s="164">
        <v>0</v>
      </c>
      <c r="AA137" s="164">
        <v>0</v>
      </c>
    </row>
    <row r="138" spans="1:27" customFormat="1" ht="24.95" customHeight="1">
      <c r="A138" s="173" t="s">
        <v>28</v>
      </c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5"/>
      <c r="AA138" s="165"/>
    </row>
    <row r="139" spans="1:27" customFormat="1" ht="24.95" customHeight="1">
      <c r="A139" s="173" t="s">
        <v>29</v>
      </c>
      <c r="B139" s="164">
        <v>1180</v>
      </c>
      <c r="C139" s="164">
        <v>1182</v>
      </c>
      <c r="D139" s="164">
        <v>1359.211</v>
      </c>
      <c r="E139" s="164">
        <v>1359.8910000000001</v>
      </c>
      <c r="F139" s="164">
        <v>1710.68</v>
      </c>
      <c r="G139" s="164">
        <v>1711.5360000000001</v>
      </c>
      <c r="H139" s="164">
        <v>916.95799999999997</v>
      </c>
      <c r="I139" s="164">
        <v>917.41700000000003</v>
      </c>
      <c r="J139" s="164">
        <v>1235.1369999999999</v>
      </c>
      <c r="K139" s="164">
        <v>1235.7550000000001</v>
      </c>
      <c r="L139" s="164">
        <v>146.81200000000001</v>
      </c>
      <c r="M139" s="164">
        <v>146.88499999999999</v>
      </c>
      <c r="N139" s="164">
        <v>145.51</v>
      </c>
      <c r="O139" s="164">
        <v>145.583</v>
      </c>
      <c r="P139" s="164">
        <v>182.68</v>
      </c>
      <c r="Q139" s="164">
        <v>182.77099999999999</v>
      </c>
      <c r="R139" s="164">
        <v>0</v>
      </c>
      <c r="S139" s="164">
        <v>0</v>
      </c>
      <c r="T139" s="164">
        <v>0</v>
      </c>
      <c r="U139" s="164">
        <v>0</v>
      </c>
      <c r="V139" s="164">
        <v>886.17499999999995</v>
      </c>
      <c r="W139" s="164">
        <v>886.61800000000005</v>
      </c>
      <c r="X139" s="164">
        <v>1677.5060000000001</v>
      </c>
      <c r="Y139" s="164">
        <v>1678.345</v>
      </c>
      <c r="Z139" s="164">
        <v>0</v>
      </c>
      <c r="AA139" s="164">
        <v>0</v>
      </c>
    </row>
    <row r="140" spans="1:27" customFormat="1" ht="24.95" customHeight="1">
      <c r="A140" s="173" t="s">
        <v>30</v>
      </c>
      <c r="B140" s="164">
        <v>1180</v>
      </c>
      <c r="C140" s="164">
        <v>1182</v>
      </c>
      <c r="D140" s="164">
        <v>1351.414</v>
      </c>
      <c r="E140" s="164">
        <v>1352.09</v>
      </c>
      <c r="F140" s="164">
        <v>1708.4359999999999</v>
      </c>
      <c r="G140" s="164">
        <v>1709.29</v>
      </c>
      <c r="H140" s="164">
        <v>919.17</v>
      </c>
      <c r="I140" s="164">
        <v>919.63</v>
      </c>
      <c r="J140" s="164">
        <v>1225.1469999999999</v>
      </c>
      <c r="K140" s="164">
        <v>1225.76</v>
      </c>
      <c r="L140" s="164">
        <v>0</v>
      </c>
      <c r="M140" s="164">
        <v>0</v>
      </c>
      <c r="N140" s="164">
        <v>0</v>
      </c>
      <c r="O140" s="164">
        <v>0</v>
      </c>
      <c r="P140" s="164">
        <v>0</v>
      </c>
      <c r="Q140" s="164">
        <v>0</v>
      </c>
      <c r="R140" s="164">
        <v>0</v>
      </c>
      <c r="S140" s="164">
        <v>0</v>
      </c>
      <c r="T140" s="164">
        <v>0</v>
      </c>
      <c r="U140" s="164">
        <v>0</v>
      </c>
      <c r="V140" s="164">
        <v>886.05700000000002</v>
      </c>
      <c r="W140" s="164">
        <v>886.5</v>
      </c>
      <c r="X140" s="164">
        <v>1673.6189999999999</v>
      </c>
      <c r="Y140" s="164">
        <v>1674.4570000000001</v>
      </c>
      <c r="Z140" s="164">
        <v>0</v>
      </c>
      <c r="AA140" s="164">
        <v>0</v>
      </c>
    </row>
    <row r="141" spans="1:27" customFormat="1" ht="24.95" customHeight="1">
      <c r="A141" s="174" t="s">
        <v>31</v>
      </c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5"/>
      <c r="AA141" s="165"/>
    </row>
    <row r="142" spans="1:27" customFormat="1" ht="24.95" customHeight="1">
      <c r="A142" s="173" t="s">
        <v>32</v>
      </c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5"/>
      <c r="AA142" s="165"/>
    </row>
    <row r="143" spans="1:27" customFormat="1" ht="24.95" customHeight="1">
      <c r="A143" s="174" t="s">
        <v>33</v>
      </c>
      <c r="B143" s="164">
        <v>1180</v>
      </c>
      <c r="C143" s="164">
        <v>1182</v>
      </c>
      <c r="D143" s="164">
        <v>1349.9960000000001</v>
      </c>
      <c r="E143" s="164">
        <v>1350.671</v>
      </c>
      <c r="F143" s="164">
        <v>1713.634</v>
      </c>
      <c r="G143" s="164">
        <v>1714.491</v>
      </c>
      <c r="H143" s="164">
        <v>914.33199999999999</v>
      </c>
      <c r="I143" s="164">
        <v>914.79</v>
      </c>
      <c r="J143" s="164">
        <v>1219.5820000000001</v>
      </c>
      <c r="K143" s="164">
        <v>1220.192</v>
      </c>
      <c r="L143" s="164">
        <v>145.72200000000001</v>
      </c>
      <c r="M143" s="164">
        <v>145.79499999999999</v>
      </c>
      <c r="N143" s="164">
        <v>144.36500000000001</v>
      </c>
      <c r="O143" s="164">
        <v>144.43700000000001</v>
      </c>
      <c r="P143" s="164">
        <v>0</v>
      </c>
      <c r="Q143" s="164">
        <v>0</v>
      </c>
      <c r="R143" s="164">
        <v>11.004</v>
      </c>
      <c r="S143" s="164">
        <v>11.01</v>
      </c>
      <c r="T143" s="164">
        <v>0</v>
      </c>
      <c r="U143" s="164">
        <v>0</v>
      </c>
      <c r="V143" s="164">
        <v>873.53399999999999</v>
      </c>
      <c r="W143" s="164">
        <v>873.971</v>
      </c>
      <c r="X143" s="164">
        <v>1674.5170000000001</v>
      </c>
      <c r="Y143" s="164">
        <v>1675.355</v>
      </c>
      <c r="Z143" s="164">
        <v>0</v>
      </c>
      <c r="AA143" s="164">
        <v>0</v>
      </c>
    </row>
    <row r="144" spans="1:27" customFormat="1" ht="24.95" customHeight="1">
      <c r="A144" s="173" t="s">
        <v>34</v>
      </c>
      <c r="B144" s="164">
        <v>1180</v>
      </c>
      <c r="C144" s="164">
        <v>1182</v>
      </c>
      <c r="D144" s="164">
        <v>1346.2159999999999</v>
      </c>
      <c r="E144" s="164">
        <v>1346.8889999999999</v>
      </c>
      <c r="F144" s="164">
        <v>1706.4269999999999</v>
      </c>
      <c r="G144" s="164">
        <v>1707.2809999999999</v>
      </c>
      <c r="H144" s="164">
        <v>909.19600000000003</v>
      </c>
      <c r="I144" s="164">
        <v>909.65099999999995</v>
      </c>
      <c r="J144" s="164">
        <v>1218.576</v>
      </c>
      <c r="K144" s="164">
        <v>1219.1849999999999</v>
      </c>
      <c r="L144" s="164">
        <v>145.07900000000001</v>
      </c>
      <c r="M144" s="164">
        <v>145.15199999999999</v>
      </c>
      <c r="N144" s="164">
        <v>144.24299999999999</v>
      </c>
      <c r="O144" s="164">
        <v>144.315</v>
      </c>
      <c r="P144" s="164">
        <v>180.959</v>
      </c>
      <c r="Q144" s="164">
        <v>181.05</v>
      </c>
      <c r="R144" s="164">
        <v>10.984999999999999</v>
      </c>
      <c r="S144" s="164">
        <v>10.99</v>
      </c>
      <c r="T144" s="164">
        <v>0</v>
      </c>
      <c r="U144" s="164">
        <v>0</v>
      </c>
      <c r="V144" s="164">
        <v>870.81700000000001</v>
      </c>
      <c r="W144" s="164">
        <v>871.25199999999995</v>
      </c>
      <c r="X144" s="164">
        <v>1670.69</v>
      </c>
      <c r="Y144" s="164">
        <v>1671.5250000000001</v>
      </c>
      <c r="Z144" s="164">
        <v>0</v>
      </c>
      <c r="AA144" s="164">
        <v>0</v>
      </c>
    </row>
    <row r="145" spans="1:27" customFormat="1" ht="24.95" customHeight="1">
      <c r="A145" s="174" t="s">
        <v>35</v>
      </c>
      <c r="B145" s="164">
        <v>1180</v>
      </c>
      <c r="C145" s="164">
        <v>1182</v>
      </c>
      <c r="D145" s="164">
        <v>1343.8530000000001</v>
      </c>
      <c r="E145" s="164">
        <v>1344.5250000000001</v>
      </c>
      <c r="F145" s="164">
        <v>1703.9459999999999</v>
      </c>
      <c r="G145" s="164">
        <v>1704.799</v>
      </c>
      <c r="H145" s="164">
        <v>911.65099999999995</v>
      </c>
      <c r="I145" s="164">
        <v>912.10699999999997</v>
      </c>
      <c r="J145" s="164">
        <v>1213.07</v>
      </c>
      <c r="K145" s="164">
        <v>1213.6769999999999</v>
      </c>
      <c r="L145" s="164">
        <v>145.08500000000001</v>
      </c>
      <c r="M145" s="164">
        <v>145.15700000000001</v>
      </c>
      <c r="N145" s="164">
        <v>143.69800000000001</v>
      </c>
      <c r="O145" s="164">
        <v>143.76900000000001</v>
      </c>
      <c r="P145" s="164">
        <v>180.63499999999999</v>
      </c>
      <c r="Q145" s="164">
        <v>180.726</v>
      </c>
      <c r="R145" s="164">
        <v>10.894</v>
      </c>
      <c r="S145" s="164">
        <v>10.898999999999999</v>
      </c>
      <c r="T145" s="164">
        <v>0</v>
      </c>
      <c r="U145" s="164">
        <v>0</v>
      </c>
      <c r="V145" s="164">
        <v>865.73699999999997</v>
      </c>
      <c r="W145" s="164">
        <v>866.17</v>
      </c>
      <c r="X145" s="164">
        <v>1667.665</v>
      </c>
      <c r="Y145" s="164">
        <v>1668.499</v>
      </c>
      <c r="Z145" s="164">
        <v>0</v>
      </c>
      <c r="AA145" s="164">
        <v>0</v>
      </c>
    </row>
    <row r="146" spans="1:27" customFormat="1" ht="24.95" customHeight="1">
      <c r="A146" s="174" t="s">
        <v>36</v>
      </c>
      <c r="B146" s="164">
        <v>1180</v>
      </c>
      <c r="C146" s="164">
        <v>1182</v>
      </c>
      <c r="D146" s="164">
        <v>1347.87</v>
      </c>
      <c r="E146" s="164">
        <v>1348.5440000000001</v>
      </c>
      <c r="F146" s="164">
        <v>1704.0640000000001</v>
      </c>
      <c r="G146" s="164">
        <v>1704.9169999999999</v>
      </c>
      <c r="H146" s="164">
        <v>920.38699999999994</v>
      </c>
      <c r="I146" s="164">
        <v>920.84799999999996</v>
      </c>
      <c r="J146" s="164">
        <v>1212.6969999999999</v>
      </c>
      <c r="K146" s="164">
        <v>1213.3030000000001</v>
      </c>
      <c r="L146" s="164">
        <v>145.09</v>
      </c>
      <c r="M146" s="164">
        <v>145.16200000000001</v>
      </c>
      <c r="N146" s="164">
        <v>144.196</v>
      </c>
      <c r="O146" s="164">
        <v>144.268</v>
      </c>
      <c r="P146" s="164">
        <v>181.142</v>
      </c>
      <c r="Q146" s="164">
        <v>181.233</v>
      </c>
      <c r="R146" s="164">
        <v>10.856</v>
      </c>
      <c r="S146" s="164">
        <v>10.861000000000001</v>
      </c>
      <c r="T146" s="164">
        <v>0</v>
      </c>
      <c r="U146" s="164">
        <v>0</v>
      </c>
      <c r="V146" s="164">
        <v>869.87099999999998</v>
      </c>
      <c r="W146" s="164">
        <v>870.30700000000002</v>
      </c>
      <c r="X146" s="164">
        <v>1669.768</v>
      </c>
      <c r="Y146" s="164">
        <v>1670.6030000000001</v>
      </c>
      <c r="Z146" s="164">
        <v>0</v>
      </c>
      <c r="AA146" s="164">
        <v>0</v>
      </c>
    </row>
    <row r="147" spans="1:27" customFormat="1" ht="24.95" customHeight="1">
      <c r="A147" s="174" t="s">
        <v>37</v>
      </c>
      <c r="B147" s="164">
        <v>1180</v>
      </c>
      <c r="C147" s="164">
        <v>1182</v>
      </c>
      <c r="D147" s="164">
        <v>1345.5070000000001</v>
      </c>
      <c r="E147" s="164">
        <v>1346.18</v>
      </c>
      <c r="F147" s="164">
        <v>1706.4269999999999</v>
      </c>
      <c r="G147" s="164">
        <v>1707.2809999999999</v>
      </c>
      <c r="H147" s="164">
        <v>918.81200000000001</v>
      </c>
      <c r="I147" s="164">
        <v>919.27200000000005</v>
      </c>
      <c r="J147" s="164">
        <v>1217.069</v>
      </c>
      <c r="K147" s="164">
        <v>1217.6780000000001</v>
      </c>
      <c r="L147" s="164">
        <v>144.87799999999999</v>
      </c>
      <c r="M147" s="164">
        <v>144.95099999999999</v>
      </c>
      <c r="N147" s="164">
        <v>145.74299999999999</v>
      </c>
      <c r="O147" s="164">
        <v>145.816</v>
      </c>
      <c r="P147" s="164">
        <v>180.83199999999999</v>
      </c>
      <c r="Q147" s="164">
        <v>180.922</v>
      </c>
      <c r="R147" s="164">
        <v>10.901</v>
      </c>
      <c r="S147" s="164">
        <v>10.906000000000001</v>
      </c>
      <c r="T147" s="164">
        <v>0</v>
      </c>
      <c r="U147" s="164">
        <v>0</v>
      </c>
      <c r="V147" s="164">
        <v>866.56399999999996</v>
      </c>
      <c r="W147" s="164">
        <v>866.99699999999996</v>
      </c>
      <c r="X147" s="164">
        <v>1669.2840000000001</v>
      </c>
      <c r="Y147" s="164">
        <v>1670.1189999999999</v>
      </c>
      <c r="Z147" s="164">
        <v>0</v>
      </c>
      <c r="AA147" s="164">
        <v>0</v>
      </c>
    </row>
    <row r="148" spans="1:27" customFormat="1" ht="24.95" customHeight="1">
      <c r="A148" s="174" t="s">
        <v>38</v>
      </c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5"/>
      <c r="AA148" s="165"/>
    </row>
    <row r="149" spans="1:27" customFormat="1" ht="24.95" customHeight="1">
      <c r="A149" s="173" t="s">
        <v>39</v>
      </c>
      <c r="B149" s="164"/>
      <c r="C149" s="164"/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5"/>
      <c r="AA149" s="165"/>
    </row>
    <row r="150" spans="1:27" customFormat="1" ht="24.95" customHeight="1">
      <c r="A150" s="174" t="s">
        <v>40</v>
      </c>
      <c r="B150" s="164">
        <v>1180</v>
      </c>
      <c r="C150" s="164">
        <v>1182</v>
      </c>
      <c r="D150" s="164">
        <v>1340.663</v>
      </c>
      <c r="E150" s="164">
        <v>1341.3340000000001</v>
      </c>
      <c r="F150" s="164">
        <v>1702.6469999999999</v>
      </c>
      <c r="G150" s="164">
        <v>1703.498</v>
      </c>
      <c r="H150" s="164">
        <v>912.99</v>
      </c>
      <c r="I150" s="164">
        <v>913.447</v>
      </c>
      <c r="J150" s="164">
        <v>1214.941</v>
      </c>
      <c r="K150" s="164">
        <v>1215.549</v>
      </c>
      <c r="L150" s="164">
        <v>143.68899999999999</v>
      </c>
      <c r="M150" s="164">
        <v>143.761</v>
      </c>
      <c r="N150" s="164">
        <v>144.65799999999999</v>
      </c>
      <c r="O150" s="164">
        <v>144.73099999999999</v>
      </c>
      <c r="P150" s="164">
        <v>180.203</v>
      </c>
      <c r="Q150" s="164">
        <v>180.29300000000001</v>
      </c>
      <c r="R150" s="164">
        <v>10.859</v>
      </c>
      <c r="S150" s="164">
        <v>10.864000000000001</v>
      </c>
      <c r="T150" s="164">
        <v>0</v>
      </c>
      <c r="U150" s="164">
        <v>0</v>
      </c>
      <c r="V150" s="164">
        <v>862.42899999999997</v>
      </c>
      <c r="W150" s="164">
        <v>862.86</v>
      </c>
      <c r="X150" s="164">
        <v>1666.933</v>
      </c>
      <c r="Y150" s="164">
        <v>1667.7670000000001</v>
      </c>
      <c r="Z150" s="164">
        <v>0</v>
      </c>
      <c r="AA150" s="164">
        <v>0</v>
      </c>
    </row>
    <row r="151" spans="1:27" customFormat="1" ht="24.95" customHeight="1">
      <c r="A151" s="173" t="s">
        <v>41</v>
      </c>
      <c r="B151" s="164">
        <v>1180</v>
      </c>
      <c r="C151" s="164">
        <v>1182</v>
      </c>
      <c r="D151" s="164">
        <v>1337.828</v>
      </c>
      <c r="E151" s="164">
        <v>1338.4970000000001</v>
      </c>
      <c r="F151" s="164">
        <v>1695.44</v>
      </c>
      <c r="G151" s="164">
        <v>1696.288</v>
      </c>
      <c r="H151" s="164">
        <v>916.745</v>
      </c>
      <c r="I151" s="164">
        <v>917.20299999999997</v>
      </c>
      <c r="J151" s="164">
        <v>1209.8399999999999</v>
      </c>
      <c r="K151" s="164">
        <v>1210.4449999999999</v>
      </c>
      <c r="L151" s="164">
        <v>143.505</v>
      </c>
      <c r="M151" s="164">
        <v>143.577</v>
      </c>
      <c r="N151" s="164"/>
      <c r="O151" s="164"/>
      <c r="P151" s="164"/>
      <c r="Q151" s="164"/>
      <c r="R151" s="164">
        <v>10.859</v>
      </c>
      <c r="S151" s="164">
        <v>10.864000000000001</v>
      </c>
      <c r="T151" s="164">
        <v>0</v>
      </c>
      <c r="U151" s="164">
        <v>0</v>
      </c>
      <c r="V151" s="164">
        <v>859.94799999999998</v>
      </c>
      <c r="W151" s="164">
        <v>860.37800000000004</v>
      </c>
      <c r="X151" s="164">
        <v>1665.184</v>
      </c>
      <c r="Y151" s="164">
        <v>1666.0170000000001</v>
      </c>
      <c r="Z151" s="164">
        <v>0</v>
      </c>
      <c r="AA151" s="164">
        <v>0</v>
      </c>
    </row>
    <row r="152" spans="1:27" customFormat="1" ht="24.95" customHeight="1">
      <c r="A152" s="174" t="s">
        <v>42</v>
      </c>
      <c r="B152" s="164">
        <v>1180</v>
      </c>
      <c r="C152" s="164">
        <v>1182</v>
      </c>
      <c r="D152" s="164">
        <v>1337.1189999999999</v>
      </c>
      <c r="E152" s="164">
        <v>1337.788</v>
      </c>
      <c r="F152" s="164">
        <v>1710.09</v>
      </c>
      <c r="G152" s="164">
        <v>1710.9449999999999</v>
      </c>
      <c r="H152" s="164">
        <v>916.88699999999994</v>
      </c>
      <c r="I152" s="164">
        <v>917.346</v>
      </c>
      <c r="J152" s="164">
        <v>1207.2439999999999</v>
      </c>
      <c r="K152" s="164">
        <v>1207.848</v>
      </c>
      <c r="L152" s="164">
        <v>143.43799999999999</v>
      </c>
      <c r="M152" s="164">
        <v>143.50899999999999</v>
      </c>
      <c r="N152" s="164"/>
      <c r="O152" s="164"/>
      <c r="P152" s="164">
        <v>179.75299999999999</v>
      </c>
      <c r="Q152" s="164">
        <v>179.84299999999999</v>
      </c>
      <c r="R152" s="164">
        <v>10.837</v>
      </c>
      <c r="S152" s="164">
        <v>10.842000000000001</v>
      </c>
      <c r="T152" s="164">
        <v>0</v>
      </c>
      <c r="U152" s="164">
        <v>0</v>
      </c>
      <c r="V152" s="164">
        <v>868.09900000000005</v>
      </c>
      <c r="W152" s="164">
        <v>868.53399999999999</v>
      </c>
      <c r="X152" s="164">
        <v>1665.8219999999999</v>
      </c>
      <c r="Y152" s="164">
        <v>1666.655</v>
      </c>
      <c r="Z152" s="164">
        <v>0</v>
      </c>
      <c r="AA152" s="164">
        <v>0</v>
      </c>
    </row>
    <row r="153" spans="1:27" customFormat="1" ht="24.95" customHeight="1">
      <c r="A153" s="174" t="s">
        <v>43</v>
      </c>
      <c r="B153" s="164">
        <v>1180</v>
      </c>
      <c r="C153" s="164">
        <v>1182</v>
      </c>
      <c r="D153" s="164">
        <v>1332.511</v>
      </c>
      <c r="E153" s="164">
        <v>1333.1780000000001</v>
      </c>
      <c r="F153" s="164">
        <v>1710.9169999999999</v>
      </c>
      <c r="G153" s="164">
        <v>1711.7719999999999</v>
      </c>
      <c r="H153" s="164">
        <v>913.83699999999999</v>
      </c>
      <c r="I153" s="164">
        <v>914.29499999999996</v>
      </c>
      <c r="J153" s="164">
        <v>1201.107</v>
      </c>
      <c r="K153" s="164">
        <v>1201.7080000000001</v>
      </c>
      <c r="L153" s="164">
        <v>142.53200000000001</v>
      </c>
      <c r="M153" s="164">
        <v>142.60400000000001</v>
      </c>
      <c r="N153" s="164">
        <v>143.614</v>
      </c>
      <c r="O153" s="164">
        <v>143.685</v>
      </c>
      <c r="P153" s="164">
        <v>179.167</v>
      </c>
      <c r="Q153" s="164">
        <v>179.25700000000001</v>
      </c>
      <c r="R153" s="164">
        <v>10.785</v>
      </c>
      <c r="S153" s="164">
        <v>10.791</v>
      </c>
      <c r="T153" s="164">
        <v>0</v>
      </c>
      <c r="U153" s="164">
        <v>0</v>
      </c>
      <c r="V153" s="164">
        <v>859.94799999999998</v>
      </c>
      <c r="W153" s="164">
        <v>860.37800000000004</v>
      </c>
      <c r="X153" s="164">
        <v>1663.6130000000001</v>
      </c>
      <c r="Y153" s="164">
        <v>1664.4449999999999</v>
      </c>
      <c r="Z153" s="164">
        <v>0</v>
      </c>
      <c r="AA153" s="164">
        <v>0</v>
      </c>
    </row>
    <row r="154" spans="1:27" customFormat="1" ht="24.95" customHeight="1">
      <c r="A154" s="174" t="s">
        <v>44</v>
      </c>
      <c r="B154" s="164">
        <v>1180</v>
      </c>
      <c r="C154" s="164">
        <v>1182</v>
      </c>
      <c r="D154" s="164">
        <v>1322.8240000000001</v>
      </c>
      <c r="E154" s="164">
        <v>1323.4849999999999</v>
      </c>
      <c r="F154" s="164">
        <v>1729.11</v>
      </c>
      <c r="G154" s="164">
        <v>1729.9749999999999</v>
      </c>
      <c r="H154" s="164">
        <v>900.73900000000003</v>
      </c>
      <c r="I154" s="164">
        <v>901.18899999999996</v>
      </c>
      <c r="J154" s="164">
        <v>1194.066</v>
      </c>
      <c r="K154" s="164">
        <v>1194.663</v>
      </c>
      <c r="L154" s="164">
        <v>141.471</v>
      </c>
      <c r="M154" s="164">
        <v>141.542</v>
      </c>
      <c r="N154" s="164">
        <v>141.33699999999999</v>
      </c>
      <c r="O154" s="164">
        <v>141.40799999999999</v>
      </c>
      <c r="P154" s="164">
        <v>177.88</v>
      </c>
      <c r="Q154" s="164">
        <v>177.96899999999999</v>
      </c>
      <c r="R154" s="164">
        <v>10.733000000000001</v>
      </c>
      <c r="S154" s="164">
        <v>10.739000000000001</v>
      </c>
      <c r="T154" s="164">
        <v>0</v>
      </c>
      <c r="U154" s="164">
        <v>0</v>
      </c>
      <c r="V154" s="164">
        <v>849.78700000000003</v>
      </c>
      <c r="W154" s="164">
        <v>850.21299999999997</v>
      </c>
      <c r="X154" s="164">
        <v>1661.557</v>
      </c>
      <c r="Y154" s="164">
        <v>1662.3879999999999</v>
      </c>
      <c r="Z154" s="164">
        <v>0</v>
      </c>
      <c r="AA154" s="164">
        <v>0</v>
      </c>
    </row>
    <row r="155" spans="1:27" customFormat="1" ht="24.95" customHeight="1">
      <c r="A155" s="173" t="s">
        <v>45</v>
      </c>
      <c r="B155" s="164"/>
      <c r="C155" s="164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5"/>
      <c r="AA155" s="165"/>
    </row>
    <row r="156" spans="1:27" customFormat="1" ht="24.95" customHeight="1">
      <c r="A156" s="174" t="s">
        <v>46</v>
      </c>
      <c r="B156" s="164"/>
      <c r="C156" s="164"/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5"/>
      <c r="AA156" s="165"/>
    </row>
    <row r="157" spans="1:27" customFormat="1" ht="24.95" customHeight="1">
      <c r="A157" s="173" t="s">
        <v>47</v>
      </c>
      <c r="B157" s="164">
        <v>1180</v>
      </c>
      <c r="C157" s="164">
        <v>1182</v>
      </c>
      <c r="D157" s="164">
        <v>1325.423</v>
      </c>
      <c r="E157" s="164">
        <v>1326.086</v>
      </c>
      <c r="F157" s="164">
        <v>1722.376</v>
      </c>
      <c r="G157" s="164">
        <v>1723.2380000000001</v>
      </c>
      <c r="H157" s="164">
        <v>899.36699999999996</v>
      </c>
      <c r="I157" s="164">
        <v>899.81700000000001</v>
      </c>
      <c r="J157" s="164">
        <v>1191.8979999999999</v>
      </c>
      <c r="K157" s="164">
        <v>1192.4939999999999</v>
      </c>
      <c r="L157" s="164">
        <v>141.773</v>
      </c>
      <c r="M157" s="164">
        <v>141.84399999999999</v>
      </c>
      <c r="N157" s="164">
        <v>141.976</v>
      </c>
      <c r="O157" s="164">
        <v>142.047</v>
      </c>
      <c r="P157" s="164">
        <v>178.221</v>
      </c>
      <c r="Q157" s="164">
        <v>178.31</v>
      </c>
      <c r="R157" s="164">
        <v>10.74</v>
      </c>
      <c r="S157" s="164">
        <v>10.744999999999999</v>
      </c>
      <c r="T157" s="164">
        <v>0</v>
      </c>
      <c r="U157" s="164">
        <v>0</v>
      </c>
      <c r="V157" s="164">
        <v>855.22199999999998</v>
      </c>
      <c r="W157" s="164">
        <v>855.65</v>
      </c>
      <c r="X157" s="164">
        <v>1660.86</v>
      </c>
      <c r="Y157" s="164">
        <v>1661.691</v>
      </c>
      <c r="Z157" s="164">
        <v>0</v>
      </c>
      <c r="AA157" s="164">
        <v>0</v>
      </c>
    </row>
    <row r="158" spans="1:27" customFormat="1" ht="24.95" customHeight="1">
      <c r="A158" s="174" t="s">
        <v>48</v>
      </c>
      <c r="B158" s="164">
        <v>1180</v>
      </c>
      <c r="C158" s="164">
        <v>1182</v>
      </c>
      <c r="D158" s="164">
        <v>1324.95</v>
      </c>
      <c r="E158" s="164">
        <v>1325.6130000000001</v>
      </c>
      <c r="F158" s="164">
        <v>1709.3810000000001</v>
      </c>
      <c r="G158" s="164">
        <v>1710.2360000000001</v>
      </c>
      <c r="H158" s="164">
        <v>0</v>
      </c>
      <c r="I158" s="164">
        <v>0</v>
      </c>
      <c r="J158" s="164">
        <v>1192.8599999999999</v>
      </c>
      <c r="K158" s="164">
        <v>1193.4570000000001</v>
      </c>
      <c r="L158" s="164">
        <v>142.078</v>
      </c>
      <c r="M158" s="164">
        <v>142.149</v>
      </c>
      <c r="N158" s="164">
        <v>141.46700000000001</v>
      </c>
      <c r="O158" s="164">
        <v>141.53800000000001</v>
      </c>
      <c r="P158" s="164">
        <v>178.154</v>
      </c>
      <c r="Q158" s="164">
        <v>178.24299999999999</v>
      </c>
      <c r="R158" s="164">
        <v>10.76</v>
      </c>
      <c r="S158" s="164">
        <v>10.765000000000001</v>
      </c>
      <c r="T158" s="164">
        <v>0</v>
      </c>
      <c r="U158" s="164">
        <v>0</v>
      </c>
      <c r="V158" s="164">
        <v>855.57600000000002</v>
      </c>
      <c r="W158" s="164">
        <v>856.00400000000002</v>
      </c>
      <c r="X158" s="164">
        <v>1660.116</v>
      </c>
      <c r="Y158" s="164">
        <v>1660.9459999999999</v>
      </c>
      <c r="Z158" s="164">
        <v>0</v>
      </c>
      <c r="AA158" s="164">
        <v>0</v>
      </c>
    </row>
    <row r="159" spans="1:27" customFormat="1" ht="24.95" customHeight="1">
      <c r="A159" s="173" t="s">
        <v>49</v>
      </c>
      <c r="B159" s="164">
        <v>1180</v>
      </c>
      <c r="C159" s="164">
        <v>1182</v>
      </c>
      <c r="D159" s="164">
        <v>1319.3979999999999</v>
      </c>
      <c r="E159" s="164">
        <v>1320.058</v>
      </c>
      <c r="F159" s="164">
        <v>1725.0930000000001</v>
      </c>
      <c r="G159" s="164">
        <v>1725.9559999999999</v>
      </c>
      <c r="H159" s="164">
        <v>900.601</v>
      </c>
      <c r="I159" s="164">
        <v>901.05200000000002</v>
      </c>
      <c r="J159" s="164">
        <v>1191.4169999999999</v>
      </c>
      <c r="K159" s="164">
        <v>1192.0129999999999</v>
      </c>
      <c r="L159" s="164">
        <v>141.34899999999999</v>
      </c>
      <c r="M159" s="164">
        <v>141.41999999999999</v>
      </c>
      <c r="N159" s="164">
        <v>141.33000000000001</v>
      </c>
      <c r="O159" s="164">
        <v>141.40100000000001</v>
      </c>
      <c r="P159" s="164">
        <v>177.42099999999999</v>
      </c>
      <c r="Q159" s="164">
        <v>177.50899999999999</v>
      </c>
      <c r="R159" s="164">
        <v>10.811</v>
      </c>
      <c r="S159" s="164">
        <v>10.816000000000001</v>
      </c>
      <c r="T159" s="164">
        <v>0</v>
      </c>
      <c r="U159" s="164">
        <v>0</v>
      </c>
      <c r="V159" s="164">
        <v>849.55100000000004</v>
      </c>
      <c r="W159" s="164">
        <v>849.976</v>
      </c>
      <c r="X159" s="164">
        <v>1660.4349999999999</v>
      </c>
      <c r="Y159" s="164">
        <v>1661.2660000000001</v>
      </c>
      <c r="Z159" s="164">
        <v>0</v>
      </c>
      <c r="AA159" s="164">
        <v>0</v>
      </c>
    </row>
    <row r="160" spans="1:27" customFormat="1" ht="24.95" customHeight="1">
      <c r="A160" s="173" t="s">
        <v>50</v>
      </c>
      <c r="B160" s="164">
        <v>1180</v>
      </c>
      <c r="C160" s="164">
        <v>1182</v>
      </c>
      <c r="D160" s="164">
        <v>1316.798</v>
      </c>
      <c r="E160" s="164">
        <v>1317.4570000000001</v>
      </c>
      <c r="F160" s="164">
        <v>1732.182</v>
      </c>
      <c r="G160" s="164">
        <v>1733.048</v>
      </c>
      <c r="H160" s="164">
        <v>902.52800000000002</v>
      </c>
      <c r="I160" s="164">
        <v>902.97900000000004</v>
      </c>
      <c r="J160" s="164">
        <v>1191.4169999999999</v>
      </c>
      <c r="K160" s="164">
        <v>1192.0129999999999</v>
      </c>
      <c r="L160" s="164">
        <v>142.03399999999999</v>
      </c>
      <c r="M160" s="164">
        <v>142.10499999999999</v>
      </c>
      <c r="N160" s="164">
        <v>141.67400000000001</v>
      </c>
      <c r="O160" s="164">
        <v>141.745</v>
      </c>
      <c r="P160" s="164">
        <v>177.06200000000001</v>
      </c>
      <c r="Q160" s="164">
        <v>177.15</v>
      </c>
      <c r="R160" s="164">
        <v>10.725</v>
      </c>
      <c r="S160" s="164">
        <v>10.731</v>
      </c>
      <c r="T160" s="164">
        <v>0</v>
      </c>
      <c r="U160" s="164">
        <v>0</v>
      </c>
      <c r="V160" s="164">
        <v>851.44100000000003</v>
      </c>
      <c r="W160" s="164">
        <v>851.86699999999996</v>
      </c>
      <c r="X160" s="164">
        <v>1658.616</v>
      </c>
      <c r="Y160" s="164">
        <v>1659.4449999999999</v>
      </c>
      <c r="Z160" s="164">
        <v>0</v>
      </c>
      <c r="AA160" s="164">
        <v>0</v>
      </c>
    </row>
    <row r="161" spans="1:27" customFormat="1" ht="24.95" customHeight="1">
      <c r="A161" s="173" t="s">
        <v>51</v>
      </c>
      <c r="B161" s="164">
        <v>1180</v>
      </c>
      <c r="C161" s="164">
        <v>1182</v>
      </c>
      <c r="D161" s="164">
        <v>1319.3979999999999</v>
      </c>
      <c r="E161" s="164">
        <v>1320.058</v>
      </c>
      <c r="F161" s="164">
        <v>1736.0809999999999</v>
      </c>
      <c r="G161" s="164">
        <v>1736.9490000000001</v>
      </c>
      <c r="H161" s="164">
        <v>910.10599999999999</v>
      </c>
      <c r="I161" s="164">
        <v>910.56200000000001</v>
      </c>
      <c r="J161" s="164">
        <v>1192.1379999999999</v>
      </c>
      <c r="K161" s="164">
        <v>1192.7349999999999</v>
      </c>
      <c r="L161" s="164">
        <v>142.28200000000001</v>
      </c>
      <c r="M161" s="164">
        <v>142.35300000000001</v>
      </c>
      <c r="N161" s="164">
        <v>142.684</v>
      </c>
      <c r="O161" s="164">
        <v>142.755</v>
      </c>
      <c r="P161" s="164">
        <v>177.41800000000001</v>
      </c>
      <c r="Q161" s="164">
        <v>177.50700000000001</v>
      </c>
      <c r="R161" s="164">
        <v>10.769</v>
      </c>
      <c r="S161" s="164">
        <v>10.775</v>
      </c>
      <c r="T161" s="164">
        <v>0</v>
      </c>
      <c r="U161" s="164">
        <v>0</v>
      </c>
      <c r="V161" s="164">
        <v>852.26800000000003</v>
      </c>
      <c r="W161" s="164">
        <v>852.69500000000005</v>
      </c>
      <c r="X161" s="164">
        <v>1661.0609999999999</v>
      </c>
      <c r="Y161" s="164">
        <v>1661.8920000000001</v>
      </c>
      <c r="Z161" s="164">
        <v>0</v>
      </c>
      <c r="AA161" s="164">
        <v>0</v>
      </c>
    </row>
    <row r="162" spans="1:27" customFormat="1" ht="24.95" customHeight="1">
      <c r="A162" s="174" t="s">
        <v>52</v>
      </c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5"/>
      <c r="AA162" s="165"/>
    </row>
    <row r="163" spans="1:27" customFormat="1" ht="24.95" customHeight="1">
      <c r="A163" s="173" t="s">
        <v>53</v>
      </c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5"/>
      <c r="AA163" s="165"/>
    </row>
    <row r="164" spans="1:27" customFormat="1" ht="24.95" customHeight="1">
      <c r="A164" s="173" t="s">
        <v>54</v>
      </c>
      <c r="B164" s="164">
        <v>1180</v>
      </c>
      <c r="C164" s="164">
        <v>1182</v>
      </c>
      <c r="D164" s="164">
        <v>1319.3979999999999</v>
      </c>
      <c r="E164" s="164">
        <v>1320.058</v>
      </c>
      <c r="F164" s="164">
        <v>1731.2370000000001</v>
      </c>
      <c r="G164" s="164">
        <v>1732.1030000000001</v>
      </c>
      <c r="H164" s="164">
        <v>908.56600000000003</v>
      </c>
      <c r="I164" s="164">
        <v>909.02099999999996</v>
      </c>
      <c r="J164" s="164">
        <v>1192.74</v>
      </c>
      <c r="K164" s="164">
        <v>1193.337</v>
      </c>
      <c r="L164" s="164">
        <v>142.541</v>
      </c>
      <c r="M164" s="164">
        <v>142.61199999999999</v>
      </c>
      <c r="N164" s="164">
        <v>142.14699999999999</v>
      </c>
      <c r="O164" s="164">
        <v>142.21799999999999</v>
      </c>
      <c r="P164" s="164">
        <v>177.41800000000001</v>
      </c>
      <c r="Q164" s="164">
        <v>177.50700000000001</v>
      </c>
      <c r="R164" s="164">
        <v>10.75</v>
      </c>
      <c r="S164" s="164">
        <v>10.755000000000001</v>
      </c>
      <c r="T164" s="164">
        <v>0</v>
      </c>
      <c r="U164" s="164">
        <v>0</v>
      </c>
      <c r="V164" s="164">
        <v>853.80399999999997</v>
      </c>
      <c r="W164" s="164">
        <v>854.23099999999999</v>
      </c>
      <c r="X164" s="164">
        <v>1660.86</v>
      </c>
      <c r="Y164" s="164">
        <v>1661.691</v>
      </c>
      <c r="Z164" s="164">
        <v>0</v>
      </c>
      <c r="AA164" s="164">
        <v>0</v>
      </c>
    </row>
    <row r="165" spans="1:27" customFormat="1" ht="24.95" customHeight="1">
      <c r="A165" s="173" t="s">
        <v>55</v>
      </c>
      <c r="B165" s="164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5"/>
      <c r="AA165" s="165"/>
    </row>
    <row r="166" spans="1:27" customFormat="1" ht="24.95" customHeight="1">
      <c r="A166" s="174" t="s">
        <v>69</v>
      </c>
      <c r="B166" s="164">
        <v>1180</v>
      </c>
      <c r="C166" s="164">
        <v>1182</v>
      </c>
      <c r="D166" s="164">
        <v>1317.7439999999999</v>
      </c>
      <c r="E166" s="164">
        <v>1318.403</v>
      </c>
      <c r="F166" s="164">
        <v>1726.9839999999999</v>
      </c>
      <c r="G166" s="164">
        <v>1727.848</v>
      </c>
      <c r="H166" s="164">
        <v>901.83900000000006</v>
      </c>
      <c r="I166" s="164">
        <v>902.29</v>
      </c>
      <c r="J166" s="164">
        <v>1193.1010000000001</v>
      </c>
      <c r="K166" s="164">
        <v>1193.6980000000001</v>
      </c>
      <c r="L166" s="164">
        <v>141.77600000000001</v>
      </c>
      <c r="M166" s="164">
        <v>141.84700000000001</v>
      </c>
      <c r="N166" s="164">
        <v>141.38999999999999</v>
      </c>
      <c r="O166" s="164">
        <v>141.46</v>
      </c>
      <c r="P166" s="164">
        <v>177.173</v>
      </c>
      <c r="Q166" s="164">
        <v>177.262</v>
      </c>
      <c r="R166" s="164">
        <v>10.635</v>
      </c>
      <c r="S166" s="164">
        <v>10.64</v>
      </c>
      <c r="T166" s="164">
        <v>0</v>
      </c>
      <c r="U166" s="164">
        <v>0</v>
      </c>
      <c r="V166" s="164">
        <v>855.57600000000002</v>
      </c>
      <c r="W166" s="164">
        <v>856.00400000000002</v>
      </c>
      <c r="X166" s="164">
        <v>1657.375</v>
      </c>
      <c r="Y166" s="164">
        <v>1658.204</v>
      </c>
      <c r="Z166" s="164">
        <v>0</v>
      </c>
      <c r="AA166" s="164">
        <v>0</v>
      </c>
    </row>
    <row r="167" spans="1:27" customFormat="1" ht="24.95" customHeight="1">
      <c r="A167" s="227" t="s">
        <v>426</v>
      </c>
      <c r="B167" s="231">
        <f>AVERAGE(B136:B166)</f>
        <v>1180</v>
      </c>
      <c r="C167" s="231">
        <f t="shared" ref="C167:AA167" si="4">AVERAGE(C136:C166)</f>
        <v>1182</v>
      </c>
      <c r="D167" s="231">
        <f t="shared" si="4"/>
        <v>1335.7957000000001</v>
      </c>
      <c r="E167" s="231">
        <f t="shared" si="4"/>
        <v>1336.4639000000002</v>
      </c>
      <c r="F167" s="231">
        <f t="shared" si="4"/>
        <v>1629.2576000000001</v>
      </c>
      <c r="G167" s="231">
        <f t="shared" si="4"/>
        <v>1630.0725500000001</v>
      </c>
      <c r="H167" s="231">
        <f t="shared" si="4"/>
        <v>866.81115000000011</v>
      </c>
      <c r="I167" s="231">
        <f t="shared" si="4"/>
        <v>867.2449499999999</v>
      </c>
      <c r="J167" s="231">
        <f t="shared" si="4"/>
        <v>1207.3239500000002</v>
      </c>
      <c r="K167" s="231">
        <f t="shared" si="4"/>
        <v>1207.9278999999999</v>
      </c>
      <c r="L167" s="231">
        <f t="shared" si="4"/>
        <v>136.42235000000002</v>
      </c>
      <c r="M167" s="231">
        <f t="shared" si="4"/>
        <v>136.49060000000003</v>
      </c>
      <c r="N167" s="231">
        <f t="shared" si="4"/>
        <v>135.39388888888888</v>
      </c>
      <c r="O167" s="231">
        <f t="shared" si="4"/>
        <v>135.46155555555555</v>
      </c>
      <c r="P167" s="231">
        <f t="shared" si="4"/>
        <v>160.45173684210525</v>
      </c>
      <c r="Q167" s="231">
        <f t="shared" si="4"/>
        <v>160.53205263157898</v>
      </c>
      <c r="R167" s="231">
        <f t="shared" si="4"/>
        <v>9.7502999999999993</v>
      </c>
      <c r="S167" s="231">
        <f t="shared" si="4"/>
        <v>9.7550999999999988</v>
      </c>
      <c r="T167" s="231">
        <f t="shared" si="4"/>
        <v>0</v>
      </c>
      <c r="U167" s="231">
        <f t="shared" si="4"/>
        <v>0</v>
      </c>
      <c r="V167" s="231">
        <f t="shared" si="4"/>
        <v>864.55010000000004</v>
      </c>
      <c r="W167" s="231">
        <f t="shared" si="4"/>
        <v>864.98760000000016</v>
      </c>
      <c r="X167" s="231">
        <f t="shared" si="4"/>
        <v>1666.3525500000003</v>
      </c>
      <c r="Y167" s="231">
        <f t="shared" si="4"/>
        <v>1667.1860999999997</v>
      </c>
      <c r="Z167" s="231">
        <f t="shared" si="4"/>
        <v>0</v>
      </c>
      <c r="AA167" s="231">
        <f t="shared" si="4"/>
        <v>0</v>
      </c>
    </row>
    <row r="168" spans="1:27" customFormat="1" ht="24.95" customHeight="1">
      <c r="A168" s="178" t="s">
        <v>406</v>
      </c>
      <c r="B168" s="169"/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  <c r="S168" s="169"/>
      <c r="T168" s="169"/>
      <c r="U168" s="169"/>
      <c r="V168" s="169"/>
      <c r="W168" s="169"/>
      <c r="X168" s="169"/>
      <c r="Y168" s="169"/>
      <c r="Z168" s="237"/>
      <c r="AA168" s="171"/>
    </row>
    <row r="169" spans="1:27" s="159" customFormat="1" ht="24.95" customHeight="1">
      <c r="A169" s="179">
        <v>1</v>
      </c>
      <c r="B169" s="180">
        <v>1180</v>
      </c>
      <c r="C169" s="180">
        <v>1182</v>
      </c>
      <c r="D169" s="180">
        <v>1320.106</v>
      </c>
      <c r="E169" s="180">
        <v>1320.7670000000001</v>
      </c>
      <c r="F169" s="180">
        <v>1706.663</v>
      </c>
      <c r="G169" s="180">
        <v>1707.5170000000001</v>
      </c>
      <c r="H169" s="180">
        <v>902.45899999999995</v>
      </c>
      <c r="I169" s="180">
        <v>902.91</v>
      </c>
      <c r="J169" s="180">
        <v>1193.3420000000001</v>
      </c>
      <c r="K169" s="180">
        <v>1193.9390000000001</v>
      </c>
      <c r="L169" s="180">
        <v>141.78800000000001</v>
      </c>
      <c r="M169" s="180">
        <v>141.85900000000001</v>
      </c>
      <c r="N169" s="180">
        <v>141.821</v>
      </c>
      <c r="O169" s="180">
        <v>141.892</v>
      </c>
      <c r="P169" s="180">
        <v>177.46899999999999</v>
      </c>
      <c r="Q169" s="180">
        <v>177.55699999999999</v>
      </c>
      <c r="R169" s="180">
        <v>10.673</v>
      </c>
      <c r="S169" s="180">
        <v>10.678000000000001</v>
      </c>
      <c r="T169" s="180">
        <v>10.673</v>
      </c>
      <c r="U169" s="180">
        <v>10.678000000000001</v>
      </c>
      <c r="V169" s="180">
        <v>858.88400000000001</v>
      </c>
      <c r="W169" s="180">
        <v>859.31399999999996</v>
      </c>
      <c r="X169" s="180">
        <v>1657.2809999999999</v>
      </c>
      <c r="Y169" s="180">
        <v>1658.11</v>
      </c>
      <c r="Z169" s="164">
        <v>0</v>
      </c>
      <c r="AA169" s="164">
        <v>0</v>
      </c>
    </row>
    <row r="170" spans="1:27" s="159" customFormat="1" ht="24.95" customHeight="1">
      <c r="A170" s="179">
        <v>2</v>
      </c>
      <c r="B170" s="180">
        <v>1180</v>
      </c>
      <c r="C170" s="180">
        <v>1182</v>
      </c>
      <c r="D170" s="180">
        <v>1321.76</v>
      </c>
      <c r="E170" s="180">
        <v>1322.422</v>
      </c>
      <c r="F170" s="180">
        <v>1704.8910000000001</v>
      </c>
      <c r="G170" s="180">
        <v>1705.7439999999999</v>
      </c>
      <c r="H170" s="180">
        <v>903.21799999999996</v>
      </c>
      <c r="I170" s="180">
        <v>903.67</v>
      </c>
      <c r="J170" s="180">
        <v>1197.0909999999999</v>
      </c>
      <c r="K170" s="180">
        <v>1197.69</v>
      </c>
      <c r="L170" s="180">
        <v>142.62899999999999</v>
      </c>
      <c r="M170" s="180">
        <v>142.69999999999999</v>
      </c>
      <c r="N170" s="180">
        <v>141.57599999999999</v>
      </c>
      <c r="O170" s="180">
        <v>141.64699999999999</v>
      </c>
      <c r="P170" s="180">
        <v>177.696</v>
      </c>
      <c r="Q170" s="180">
        <v>177.78399999999999</v>
      </c>
      <c r="R170" s="180">
        <v>10.834</v>
      </c>
      <c r="S170" s="180">
        <v>10.839</v>
      </c>
      <c r="T170" s="164">
        <v>0</v>
      </c>
      <c r="U170" s="164">
        <v>0</v>
      </c>
      <c r="V170" s="180">
        <v>855.22199999999998</v>
      </c>
      <c r="W170" s="180">
        <v>855.65</v>
      </c>
      <c r="X170" s="180">
        <v>1659.8209999999999</v>
      </c>
      <c r="Y170" s="180">
        <v>1660.6510000000001</v>
      </c>
      <c r="Z170" s="164">
        <v>0</v>
      </c>
      <c r="AA170" s="164">
        <v>0</v>
      </c>
    </row>
    <row r="171" spans="1:27" customFormat="1" ht="24.95" customHeight="1">
      <c r="A171" s="166">
        <v>3</v>
      </c>
      <c r="B171" s="164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5"/>
      <c r="AA171" s="165"/>
    </row>
    <row r="172" spans="1:27" customFormat="1" ht="24.95" customHeight="1">
      <c r="A172" s="173" t="s">
        <v>29</v>
      </c>
      <c r="B172" s="164"/>
      <c r="C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5"/>
      <c r="AA172" s="165"/>
    </row>
    <row r="173" spans="1:27" customFormat="1" ht="24.95" customHeight="1">
      <c r="A173" s="174" t="s">
        <v>30</v>
      </c>
      <c r="B173" s="164">
        <v>1180</v>
      </c>
      <c r="C173" s="164">
        <v>1182</v>
      </c>
      <c r="D173" s="164">
        <v>1317.7439999999999</v>
      </c>
      <c r="E173" s="164">
        <v>1318.403</v>
      </c>
      <c r="F173" s="164">
        <v>1702.174</v>
      </c>
      <c r="G173" s="164">
        <v>1703.0260000000001</v>
      </c>
      <c r="H173" s="164">
        <v>912.42600000000004</v>
      </c>
      <c r="I173" s="164">
        <v>912.88199999999995</v>
      </c>
      <c r="J173" s="164">
        <v>1191.1769999999999</v>
      </c>
      <c r="K173" s="164">
        <v>1191.7729999999999</v>
      </c>
      <c r="L173" s="164">
        <v>142.04900000000001</v>
      </c>
      <c r="M173" s="164">
        <v>142.12</v>
      </c>
      <c r="N173" s="164">
        <v>141.91800000000001</v>
      </c>
      <c r="O173" s="164">
        <v>141.989</v>
      </c>
      <c r="P173" s="164">
        <v>177.16</v>
      </c>
      <c r="Q173" s="164">
        <v>177.249</v>
      </c>
      <c r="R173" s="164">
        <v>10.843</v>
      </c>
      <c r="S173" s="164">
        <v>10.848000000000001</v>
      </c>
      <c r="T173" s="164">
        <v>0</v>
      </c>
      <c r="U173" s="164">
        <v>0</v>
      </c>
      <c r="V173" s="164">
        <v>856.04899999999998</v>
      </c>
      <c r="W173" s="164">
        <v>854.47699999999998</v>
      </c>
      <c r="X173" s="164">
        <v>1656.607</v>
      </c>
      <c r="Y173" s="164">
        <v>1657.4359999999999</v>
      </c>
      <c r="Z173" s="164">
        <v>0</v>
      </c>
      <c r="AA173" s="164">
        <v>0</v>
      </c>
    </row>
    <row r="174" spans="1:27" customFormat="1" ht="24.95" customHeight="1">
      <c r="A174" s="173" t="s">
        <v>31</v>
      </c>
      <c r="B174" s="164">
        <v>1180</v>
      </c>
      <c r="C174" s="164">
        <v>1182</v>
      </c>
      <c r="D174" s="164">
        <v>1340.7809999999999</v>
      </c>
      <c r="E174" s="164">
        <v>1341.452</v>
      </c>
      <c r="F174" s="164">
        <v>1700.2840000000001</v>
      </c>
      <c r="G174" s="164">
        <v>1701.134</v>
      </c>
      <c r="H174" s="164">
        <v>918.95500000000004</v>
      </c>
      <c r="I174" s="164">
        <v>919.41499999999996</v>
      </c>
      <c r="J174" s="164">
        <v>1211.702</v>
      </c>
      <c r="K174" s="164">
        <v>1212.308</v>
      </c>
      <c r="L174" s="164"/>
      <c r="M174" s="164"/>
      <c r="N174" s="164">
        <v>144.27099999999999</v>
      </c>
      <c r="O174" s="164">
        <v>144.34299999999999</v>
      </c>
      <c r="P174" s="164">
        <v>180.26900000000001</v>
      </c>
      <c r="Q174" s="164">
        <v>180.35900000000001</v>
      </c>
      <c r="R174" s="164">
        <v>11.047000000000001</v>
      </c>
      <c r="S174" s="164">
        <v>11.053000000000001</v>
      </c>
      <c r="T174" s="164">
        <v>0</v>
      </c>
      <c r="U174" s="164">
        <v>0</v>
      </c>
      <c r="V174" s="164">
        <v>866.09100000000001</v>
      </c>
      <c r="W174" s="164">
        <v>866.524</v>
      </c>
      <c r="X174" s="164">
        <v>1668.268</v>
      </c>
      <c r="Y174" s="164">
        <v>1669.1020000000001</v>
      </c>
      <c r="Z174" s="164">
        <v>0</v>
      </c>
      <c r="AA174" s="164">
        <v>0</v>
      </c>
    </row>
    <row r="175" spans="1:27" customFormat="1" ht="24.95" customHeight="1">
      <c r="A175" s="174" t="s">
        <v>32</v>
      </c>
      <c r="B175" s="164">
        <v>1180</v>
      </c>
      <c r="C175" s="164">
        <v>1182</v>
      </c>
      <c r="D175" s="164">
        <v>1340.663</v>
      </c>
      <c r="E175" s="164">
        <v>1341.3340000000001</v>
      </c>
      <c r="F175" s="164">
        <v>1723.4390000000001</v>
      </c>
      <c r="G175" s="164">
        <v>1724.3019999999999</v>
      </c>
      <c r="H175" s="164">
        <v>923.77</v>
      </c>
      <c r="I175" s="164">
        <v>924.23199999999997</v>
      </c>
      <c r="J175" s="164">
        <v>1222.991</v>
      </c>
      <c r="K175" s="164">
        <v>1223.6020000000001</v>
      </c>
      <c r="L175" s="164">
        <v>145.49700000000001</v>
      </c>
      <c r="M175" s="164">
        <v>145.57</v>
      </c>
      <c r="N175" s="164">
        <v>145.36799999999999</v>
      </c>
      <c r="O175" s="164">
        <v>145.441</v>
      </c>
      <c r="P175" s="164">
        <v>180.285</v>
      </c>
      <c r="Q175" s="164">
        <v>180.375</v>
      </c>
      <c r="R175" s="164">
        <v>10.962</v>
      </c>
      <c r="S175" s="164">
        <v>10.968</v>
      </c>
      <c r="T175" s="164">
        <v>0</v>
      </c>
      <c r="U175" s="164">
        <v>0</v>
      </c>
      <c r="V175" s="164">
        <v>877.43200000000002</v>
      </c>
      <c r="W175" s="164">
        <v>877.87099999999998</v>
      </c>
      <c r="X175" s="164">
        <v>1671.3869999999999</v>
      </c>
      <c r="Y175" s="164">
        <v>1672.223</v>
      </c>
      <c r="Z175" s="164">
        <v>0</v>
      </c>
      <c r="AA175" s="164">
        <v>0</v>
      </c>
    </row>
    <row r="176" spans="1:27" customFormat="1" ht="24.95" customHeight="1">
      <c r="A176" s="174" t="s">
        <v>33</v>
      </c>
      <c r="B176" s="164">
        <v>1180</v>
      </c>
      <c r="C176" s="164">
        <v>1182</v>
      </c>
      <c r="D176" s="164">
        <v>1344.2070000000001</v>
      </c>
      <c r="E176" s="164">
        <v>1344.88</v>
      </c>
      <c r="F176" s="164">
        <v>1721.1949999999999</v>
      </c>
      <c r="G176" s="164">
        <v>1722.056</v>
      </c>
      <c r="H176" s="164">
        <v>930.61</v>
      </c>
      <c r="I176" s="164">
        <v>931.07500000000005</v>
      </c>
      <c r="J176" s="164">
        <v>1227.31</v>
      </c>
      <c r="K176" s="164">
        <v>1227.924</v>
      </c>
      <c r="L176" s="164">
        <v>145.626</v>
      </c>
      <c r="M176" s="164">
        <v>145.69900000000001</v>
      </c>
      <c r="N176" s="164">
        <v>146.02199999999999</v>
      </c>
      <c r="O176" s="164">
        <v>146.095</v>
      </c>
      <c r="P176" s="164">
        <v>180.76</v>
      </c>
      <c r="Q176" s="164">
        <v>180.85</v>
      </c>
      <c r="R176" s="164">
        <v>11.036</v>
      </c>
      <c r="S176" s="164">
        <v>11.042</v>
      </c>
      <c r="T176" s="164">
        <v>0</v>
      </c>
      <c r="U176" s="164">
        <v>0</v>
      </c>
      <c r="V176" s="164">
        <v>880.62199999999996</v>
      </c>
      <c r="W176" s="164">
        <v>881.06299999999999</v>
      </c>
      <c r="X176" s="164">
        <v>1672.722</v>
      </c>
      <c r="Y176" s="164">
        <v>1673.558</v>
      </c>
      <c r="Z176" s="164">
        <v>0</v>
      </c>
      <c r="AA176" s="164">
        <v>0</v>
      </c>
    </row>
    <row r="177" spans="1:27" customFormat="1" ht="24.95" customHeight="1">
      <c r="A177" s="174" t="s">
        <v>34</v>
      </c>
      <c r="B177" s="164">
        <v>1180</v>
      </c>
      <c r="C177" s="164">
        <v>1182</v>
      </c>
      <c r="D177" s="164">
        <v>1340.0719999999999</v>
      </c>
      <c r="E177" s="164">
        <v>1340.7429999999999</v>
      </c>
      <c r="F177" s="164">
        <v>1709.0260000000001</v>
      </c>
      <c r="G177" s="164">
        <v>1709.8810000000001</v>
      </c>
      <c r="H177" s="164">
        <v>927.97799999999995</v>
      </c>
      <c r="I177" s="164">
        <v>928.44200000000001</v>
      </c>
      <c r="J177" s="164">
        <v>1228.97</v>
      </c>
      <c r="K177" s="164">
        <v>1229.585</v>
      </c>
      <c r="L177" s="164">
        <v>145.63200000000001</v>
      </c>
      <c r="M177" s="164">
        <v>145.70500000000001</v>
      </c>
      <c r="N177" s="164">
        <v>144.89099999999999</v>
      </c>
      <c r="O177" s="164">
        <v>144.96299999999999</v>
      </c>
      <c r="P177" s="164">
        <v>180.208</v>
      </c>
      <c r="Q177" s="164">
        <v>180.298</v>
      </c>
      <c r="R177" s="164">
        <v>11.083</v>
      </c>
      <c r="S177" s="164">
        <v>11.087999999999999</v>
      </c>
      <c r="T177" s="164">
        <v>0</v>
      </c>
      <c r="U177" s="164">
        <v>0</v>
      </c>
      <c r="V177" s="164">
        <v>881.92200000000003</v>
      </c>
      <c r="W177" s="164">
        <v>882.36300000000006</v>
      </c>
      <c r="X177" s="164">
        <v>1670.4770000000001</v>
      </c>
      <c r="Y177" s="164">
        <v>1671.3130000000001</v>
      </c>
      <c r="Z177" s="164">
        <v>0</v>
      </c>
      <c r="AA177" s="164">
        <v>0</v>
      </c>
    </row>
    <row r="178" spans="1:27" customFormat="1" ht="24.95" customHeight="1">
      <c r="A178" s="173" t="s">
        <v>35</v>
      </c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5"/>
      <c r="AA178" s="165"/>
    </row>
    <row r="179" spans="1:27" customFormat="1" ht="24.95" customHeight="1">
      <c r="A179" s="174" t="s">
        <v>36</v>
      </c>
      <c r="B179" s="164"/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5"/>
      <c r="AA179" s="165"/>
    </row>
    <row r="180" spans="1:27" customFormat="1" ht="24.95" customHeight="1">
      <c r="A180" s="173" t="s">
        <v>37</v>
      </c>
      <c r="B180" s="164">
        <v>1180</v>
      </c>
      <c r="C180" s="164">
        <v>1182</v>
      </c>
      <c r="D180" s="164">
        <v>1335.4649999999999</v>
      </c>
      <c r="E180" s="164">
        <v>1336.133</v>
      </c>
      <c r="F180" s="164">
        <v>1703.5920000000001</v>
      </c>
      <c r="G180" s="164">
        <v>1704.444</v>
      </c>
      <c r="H180" s="164">
        <v>927.61400000000003</v>
      </c>
      <c r="I180" s="164">
        <v>928.07799999999997</v>
      </c>
      <c r="J180" s="164">
        <v>1226.164</v>
      </c>
      <c r="K180" s="164">
        <v>1226.777</v>
      </c>
      <c r="L180" s="164">
        <v>144.16399999999999</v>
      </c>
      <c r="M180" s="164">
        <v>144.23599999999999</v>
      </c>
      <c r="N180" s="164">
        <v>144.02500000000001</v>
      </c>
      <c r="O180" s="164">
        <v>144.09700000000001</v>
      </c>
      <c r="P180" s="164">
        <v>179.60499999999999</v>
      </c>
      <c r="Q180" s="164">
        <v>179.69499999999999</v>
      </c>
      <c r="R180" s="164">
        <v>11.032999999999999</v>
      </c>
      <c r="S180" s="164">
        <v>11.038</v>
      </c>
      <c r="T180" s="164">
        <v>0</v>
      </c>
      <c r="U180" s="164">
        <v>0</v>
      </c>
      <c r="V180" s="164">
        <v>876.01499999999999</v>
      </c>
      <c r="W180" s="164">
        <v>876.45299999999997</v>
      </c>
      <c r="X180" s="164">
        <v>1667.4290000000001</v>
      </c>
      <c r="Y180" s="164">
        <v>1668.2629999999999</v>
      </c>
      <c r="Z180" s="164">
        <v>0</v>
      </c>
      <c r="AA180" s="164">
        <v>0</v>
      </c>
    </row>
    <row r="181" spans="1:27" customFormat="1" ht="24.95" customHeight="1">
      <c r="A181" s="174" t="s">
        <v>38</v>
      </c>
      <c r="B181" s="164">
        <v>1180</v>
      </c>
      <c r="C181" s="164">
        <v>1182</v>
      </c>
      <c r="D181" s="164">
        <v>1331.212</v>
      </c>
      <c r="E181" s="164">
        <v>1331.8779999999999</v>
      </c>
      <c r="F181" s="164">
        <v>1672.6389999999999</v>
      </c>
      <c r="G181" s="164">
        <v>1673.4760000000001</v>
      </c>
      <c r="H181" s="164">
        <v>923.553</v>
      </c>
      <c r="I181" s="164">
        <v>924.01499999999999</v>
      </c>
      <c r="J181" s="164">
        <v>1222.991</v>
      </c>
      <c r="K181" s="164">
        <v>1223.6020000000001</v>
      </c>
      <c r="L181" s="164">
        <v>142.43600000000001</v>
      </c>
      <c r="M181" s="164">
        <v>142.50800000000001</v>
      </c>
      <c r="N181" s="164">
        <v>142.73400000000001</v>
      </c>
      <c r="O181" s="164">
        <v>142.80500000000001</v>
      </c>
      <c r="P181" s="164">
        <v>179.03100000000001</v>
      </c>
      <c r="Q181" s="164">
        <v>179.12100000000001</v>
      </c>
      <c r="R181" s="164">
        <v>11.125999999999999</v>
      </c>
      <c r="S181" s="164">
        <v>11.132</v>
      </c>
      <c r="T181" s="164">
        <v>0</v>
      </c>
      <c r="U181" s="164">
        <v>0</v>
      </c>
      <c r="V181" s="164"/>
      <c r="W181" s="164"/>
      <c r="X181" s="164">
        <v>1663.4359999999999</v>
      </c>
      <c r="Y181" s="164">
        <v>1664.268</v>
      </c>
      <c r="Z181" s="164">
        <v>0</v>
      </c>
      <c r="AA181" s="164">
        <v>0</v>
      </c>
    </row>
    <row r="182" spans="1:27" customFormat="1" ht="24.95" customHeight="1">
      <c r="A182" s="173" t="s">
        <v>39</v>
      </c>
      <c r="B182" s="164">
        <v>1180</v>
      </c>
      <c r="C182" s="164">
        <v>1182</v>
      </c>
      <c r="D182" s="164">
        <v>1326.1320000000001</v>
      </c>
      <c r="E182" s="164">
        <v>1326.7950000000001</v>
      </c>
      <c r="F182" s="164">
        <v>1673.348</v>
      </c>
      <c r="G182" s="164">
        <v>1674.1849999999999</v>
      </c>
      <c r="H182" s="164">
        <v>920.45899999999995</v>
      </c>
      <c r="I182" s="164">
        <v>920.91899999999998</v>
      </c>
      <c r="J182" s="164">
        <v>1223.2439999999999</v>
      </c>
      <c r="K182" s="164">
        <v>1223.856</v>
      </c>
      <c r="L182" s="164">
        <v>142.49600000000001</v>
      </c>
      <c r="M182" s="164">
        <v>142.56800000000001</v>
      </c>
      <c r="N182" s="164">
        <v>141.59800000000001</v>
      </c>
      <c r="O182" s="164">
        <v>141.66900000000001</v>
      </c>
      <c r="P182" s="164">
        <v>178.345</v>
      </c>
      <c r="Q182" s="164">
        <v>178.434</v>
      </c>
      <c r="R182" s="164">
        <v>11.145</v>
      </c>
      <c r="S182" s="164">
        <v>11.151</v>
      </c>
      <c r="T182" s="164">
        <v>0</v>
      </c>
      <c r="U182" s="164">
        <v>0</v>
      </c>
      <c r="V182" s="164">
        <v>874.36099999999999</v>
      </c>
      <c r="W182" s="164">
        <v>874.798</v>
      </c>
      <c r="X182" s="164">
        <v>1661.2149999999999</v>
      </c>
      <c r="Y182" s="164">
        <v>1662.046</v>
      </c>
      <c r="Z182" s="164">
        <v>0</v>
      </c>
      <c r="AA182" s="164">
        <v>0</v>
      </c>
    </row>
    <row r="183" spans="1:27" customFormat="1" ht="24.95" customHeight="1">
      <c r="A183" s="173" t="s">
        <v>40</v>
      </c>
      <c r="B183" s="164">
        <v>1180</v>
      </c>
      <c r="C183" s="164">
        <v>1182</v>
      </c>
      <c r="D183" s="164">
        <v>1326.722</v>
      </c>
      <c r="E183" s="164">
        <v>1327.386</v>
      </c>
      <c r="F183" s="164">
        <v>1677.01</v>
      </c>
      <c r="G183" s="164">
        <v>1677.8489999999999</v>
      </c>
      <c r="H183" s="164">
        <v>914.82799999999997</v>
      </c>
      <c r="I183" s="164">
        <v>915.28599999999994</v>
      </c>
      <c r="J183" s="164">
        <v>1225.655</v>
      </c>
      <c r="K183" s="164">
        <v>1226.268</v>
      </c>
      <c r="L183" s="164">
        <v>142.16</v>
      </c>
      <c r="M183" s="164">
        <v>142.23099999999999</v>
      </c>
      <c r="N183" s="164">
        <v>142.02500000000001</v>
      </c>
      <c r="O183" s="164">
        <v>142.096</v>
      </c>
      <c r="P183" s="164">
        <v>178.428</v>
      </c>
      <c r="Q183" s="164">
        <v>178.517</v>
      </c>
      <c r="R183" s="164">
        <v>11.135</v>
      </c>
      <c r="S183" s="164">
        <v>11.14</v>
      </c>
      <c r="T183" s="164">
        <v>0</v>
      </c>
      <c r="U183" s="164">
        <v>0</v>
      </c>
      <c r="V183" s="164">
        <v>871.17100000000005</v>
      </c>
      <c r="W183" s="164">
        <v>871.60699999999997</v>
      </c>
      <c r="X183" s="164">
        <v>1661.309</v>
      </c>
      <c r="Y183" s="164">
        <v>1662.14</v>
      </c>
      <c r="Z183" s="164">
        <v>0</v>
      </c>
      <c r="AA183" s="164">
        <v>0</v>
      </c>
    </row>
    <row r="184" spans="1:27" customFormat="1" ht="24.95" customHeight="1">
      <c r="A184" s="173" t="s">
        <v>41</v>
      </c>
      <c r="B184" s="164">
        <v>1180</v>
      </c>
      <c r="C184" s="164">
        <v>1182</v>
      </c>
      <c r="D184" s="164">
        <v>1320.106</v>
      </c>
      <c r="E184" s="164">
        <v>1320.7670000000001</v>
      </c>
      <c r="F184" s="164">
        <v>1669.213</v>
      </c>
      <c r="G184" s="164">
        <v>1670.048</v>
      </c>
      <c r="H184" s="164">
        <v>905.91899999999998</v>
      </c>
      <c r="I184" s="164">
        <v>906.37199999999996</v>
      </c>
      <c r="J184" s="164">
        <v>1223.624</v>
      </c>
      <c r="K184" s="164">
        <v>1224.2360000000001</v>
      </c>
      <c r="L184" s="164">
        <v>141.833</v>
      </c>
      <c r="M184" s="164">
        <v>141.904</v>
      </c>
      <c r="N184" s="164">
        <v>140.739</v>
      </c>
      <c r="O184" s="164">
        <v>140.81</v>
      </c>
      <c r="P184" s="164">
        <v>177.541</v>
      </c>
      <c r="Q184" s="164">
        <v>177.63</v>
      </c>
      <c r="R184" s="164">
        <v>11.284000000000001</v>
      </c>
      <c r="S184" s="164">
        <v>11.289</v>
      </c>
      <c r="T184" s="164">
        <v>0</v>
      </c>
      <c r="U184" s="164">
        <v>0</v>
      </c>
      <c r="V184" s="164">
        <v>873.17899999999997</v>
      </c>
      <c r="W184" s="164">
        <v>873.61599999999999</v>
      </c>
      <c r="X184" s="164">
        <v>1662.479</v>
      </c>
      <c r="Y184" s="164">
        <v>1663.31</v>
      </c>
      <c r="Z184" s="164">
        <v>0</v>
      </c>
      <c r="AA184" s="164">
        <v>0</v>
      </c>
    </row>
    <row r="185" spans="1:27" customFormat="1" ht="24.95" customHeight="1">
      <c r="A185" s="173" t="s">
        <v>42</v>
      </c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5"/>
      <c r="AA185" s="165"/>
    </row>
    <row r="186" spans="1:27" customFormat="1" ht="24.95" customHeight="1">
      <c r="A186" s="173" t="s">
        <v>43</v>
      </c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5"/>
      <c r="AA186" s="165"/>
    </row>
    <row r="187" spans="1:27" customFormat="1" ht="24.95" customHeight="1">
      <c r="A187" s="173" t="s">
        <v>44</v>
      </c>
      <c r="B187" s="164">
        <v>1180</v>
      </c>
      <c r="C187" s="164">
        <v>1182</v>
      </c>
      <c r="D187" s="164">
        <v>1329.558</v>
      </c>
      <c r="E187" s="164">
        <v>1330.223</v>
      </c>
      <c r="F187" s="164">
        <v>1684.2170000000001</v>
      </c>
      <c r="G187" s="164">
        <v>1685.059</v>
      </c>
      <c r="H187" s="164">
        <v>917.38499999999999</v>
      </c>
      <c r="I187" s="164">
        <v>917.84400000000005</v>
      </c>
      <c r="J187" s="164">
        <v>1227.31</v>
      </c>
      <c r="K187" s="164">
        <v>1227.924</v>
      </c>
      <c r="L187" s="164">
        <v>141.822</v>
      </c>
      <c r="M187" s="164">
        <v>141.893</v>
      </c>
      <c r="N187" s="164">
        <v>140.97800000000001</v>
      </c>
      <c r="O187" s="164">
        <v>141.048</v>
      </c>
      <c r="P187" s="164">
        <v>178.79499999999999</v>
      </c>
      <c r="Q187" s="164">
        <v>178.88499999999999</v>
      </c>
      <c r="R187" s="164">
        <v>11.284000000000001</v>
      </c>
      <c r="S187" s="164">
        <v>11.289</v>
      </c>
      <c r="T187" s="164">
        <v>0</v>
      </c>
      <c r="U187" s="164">
        <v>0</v>
      </c>
      <c r="V187" s="164">
        <v>872.94299999999998</v>
      </c>
      <c r="W187" s="164">
        <v>873.38</v>
      </c>
      <c r="X187" s="164">
        <v>1666.59</v>
      </c>
      <c r="Y187" s="164">
        <v>1667.424</v>
      </c>
      <c r="Z187" s="164">
        <v>0</v>
      </c>
      <c r="AA187" s="164">
        <v>0</v>
      </c>
    </row>
    <row r="188" spans="1:27" customFormat="1" ht="24.95" customHeight="1">
      <c r="A188" s="174" t="s">
        <v>45</v>
      </c>
      <c r="B188" s="164">
        <v>1180</v>
      </c>
      <c r="C188" s="164">
        <v>1182</v>
      </c>
      <c r="D188" s="164">
        <v>1338.7729999999999</v>
      </c>
      <c r="E188" s="164">
        <v>1339.442</v>
      </c>
      <c r="F188" s="164">
        <v>1727.5740000000001</v>
      </c>
      <c r="G188" s="164">
        <v>1728.4390000000001</v>
      </c>
      <c r="H188" s="164">
        <v>922.471</v>
      </c>
      <c r="I188" s="164">
        <v>922.93299999999999</v>
      </c>
      <c r="J188" s="164">
        <v>1230.5060000000001</v>
      </c>
      <c r="K188" s="164">
        <v>1231.1220000000001</v>
      </c>
      <c r="L188" s="164">
        <v>143.441</v>
      </c>
      <c r="M188" s="164">
        <v>143.51300000000001</v>
      </c>
      <c r="N188" s="164">
        <v>143.06899999999999</v>
      </c>
      <c r="O188" s="164">
        <v>143.14099999999999</v>
      </c>
      <c r="P188" s="164">
        <v>180.041</v>
      </c>
      <c r="Q188" s="164">
        <v>180.131</v>
      </c>
      <c r="R188" s="164">
        <v>11.289</v>
      </c>
      <c r="S188" s="164">
        <v>11.295</v>
      </c>
      <c r="T188" s="164">
        <v>0</v>
      </c>
      <c r="U188" s="164">
        <v>0</v>
      </c>
      <c r="V188" s="164">
        <v>879.44100000000003</v>
      </c>
      <c r="W188" s="164">
        <v>879.88099999999997</v>
      </c>
      <c r="X188" s="164">
        <v>1674.3989999999999</v>
      </c>
      <c r="Y188" s="164">
        <v>1675.2370000000001</v>
      </c>
      <c r="Z188" s="164">
        <v>0</v>
      </c>
      <c r="AA188" s="164">
        <v>0</v>
      </c>
    </row>
    <row r="189" spans="1:27" customFormat="1" ht="24.95" customHeight="1">
      <c r="A189" s="173" t="s">
        <v>46</v>
      </c>
      <c r="B189" s="164">
        <v>1180</v>
      </c>
      <c r="C189" s="164">
        <v>1182</v>
      </c>
      <c r="D189" s="164">
        <v>1336.646</v>
      </c>
      <c r="E189" s="164">
        <v>1337.3150000000001</v>
      </c>
      <c r="F189" s="164">
        <v>1742.6959999999999</v>
      </c>
      <c r="G189" s="164">
        <v>1743.568</v>
      </c>
      <c r="H189" s="164">
        <v>921.68</v>
      </c>
      <c r="I189" s="164">
        <v>922.14099999999996</v>
      </c>
      <c r="J189" s="164">
        <v>1232.046</v>
      </c>
      <c r="K189" s="164">
        <v>1232.662</v>
      </c>
      <c r="L189" s="164">
        <v>143.523</v>
      </c>
      <c r="M189" s="164">
        <v>143.595</v>
      </c>
      <c r="N189" s="164">
        <v>142.624</v>
      </c>
      <c r="O189" s="164">
        <v>142.69499999999999</v>
      </c>
      <c r="P189" s="164">
        <v>179.75899999999999</v>
      </c>
      <c r="Q189" s="164">
        <v>179.84800000000001</v>
      </c>
      <c r="R189" s="164">
        <v>11.349</v>
      </c>
      <c r="S189" s="164">
        <v>11.353999999999999</v>
      </c>
      <c r="T189" s="164">
        <v>0</v>
      </c>
      <c r="U189" s="164">
        <v>0</v>
      </c>
      <c r="V189" s="164">
        <v>882.86699999999996</v>
      </c>
      <c r="W189" s="164">
        <v>883.30899999999997</v>
      </c>
      <c r="X189" s="164">
        <v>1675.7929999999999</v>
      </c>
      <c r="Y189" s="164">
        <v>1676.6320000000001</v>
      </c>
      <c r="Z189" s="164">
        <v>0</v>
      </c>
      <c r="AA189" s="164">
        <v>0</v>
      </c>
    </row>
    <row r="190" spans="1:27" customFormat="1" ht="24.95" customHeight="1">
      <c r="A190" s="173" t="s">
        <v>47</v>
      </c>
      <c r="B190" s="164">
        <v>1180</v>
      </c>
      <c r="C190" s="164">
        <v>1182</v>
      </c>
      <c r="D190" s="164">
        <v>1332.9839999999999</v>
      </c>
      <c r="E190" s="164">
        <v>1333.6510000000001</v>
      </c>
      <c r="F190" s="164">
        <v>1734.19</v>
      </c>
      <c r="G190" s="164">
        <v>1735.058</v>
      </c>
      <c r="H190" s="164">
        <v>921.53599999999994</v>
      </c>
      <c r="I190" s="164">
        <v>921.99699999999996</v>
      </c>
      <c r="J190" s="164">
        <v>1232.817</v>
      </c>
      <c r="K190" s="164">
        <v>1233.434</v>
      </c>
      <c r="L190" s="164">
        <v>142.779</v>
      </c>
      <c r="M190" s="164">
        <v>142.85</v>
      </c>
      <c r="N190" s="164">
        <v>142.48099999999999</v>
      </c>
      <c r="O190" s="164">
        <v>142.55199999999999</v>
      </c>
      <c r="P190" s="164">
        <v>179.202</v>
      </c>
      <c r="Q190" s="164">
        <v>179.292</v>
      </c>
      <c r="R190" s="164">
        <v>11.305</v>
      </c>
      <c r="S190" s="164">
        <v>11.311</v>
      </c>
      <c r="T190" s="164">
        <v>0</v>
      </c>
      <c r="U190" s="164">
        <v>0</v>
      </c>
      <c r="V190" s="164">
        <v>881.44899999999996</v>
      </c>
      <c r="W190" s="164">
        <v>881.89</v>
      </c>
      <c r="X190" s="164">
        <v>1673.182</v>
      </c>
      <c r="Y190" s="164">
        <v>1674.019</v>
      </c>
      <c r="Z190" s="164">
        <v>0</v>
      </c>
      <c r="AA190" s="164">
        <v>0</v>
      </c>
    </row>
    <row r="191" spans="1:27" customFormat="1" ht="24.95" customHeight="1">
      <c r="A191" s="173" t="s">
        <v>48</v>
      </c>
      <c r="B191" s="164">
        <v>1180</v>
      </c>
      <c r="C191" s="164">
        <v>1182</v>
      </c>
      <c r="D191" s="164">
        <v>1345.5070000000001</v>
      </c>
      <c r="E191" s="164">
        <v>1346.18</v>
      </c>
      <c r="F191" s="164">
        <v>1759.354</v>
      </c>
      <c r="G191" s="164">
        <v>1760.2339999999999</v>
      </c>
      <c r="H191" s="164">
        <v>926.45</v>
      </c>
      <c r="I191" s="164">
        <v>926.91300000000001</v>
      </c>
      <c r="J191" s="164">
        <v>1236.3009999999999</v>
      </c>
      <c r="K191" s="164">
        <v>1236.9190000000001</v>
      </c>
      <c r="L191" s="164">
        <v>143.65600000000001</v>
      </c>
      <c r="M191" s="164">
        <v>143.727</v>
      </c>
      <c r="N191" s="164">
        <v>144.68799999999999</v>
      </c>
      <c r="O191" s="164">
        <v>144.761</v>
      </c>
      <c r="P191" s="164">
        <v>180.857</v>
      </c>
      <c r="Q191" s="164">
        <v>180.947</v>
      </c>
      <c r="R191" s="164">
        <v>11.289</v>
      </c>
      <c r="S191" s="164">
        <v>11.295</v>
      </c>
      <c r="T191" s="164">
        <v>0</v>
      </c>
      <c r="U191" s="164">
        <v>0</v>
      </c>
      <c r="V191" s="164">
        <v>889.95500000000004</v>
      </c>
      <c r="W191" s="164">
        <v>890.40099999999995</v>
      </c>
      <c r="X191" s="164">
        <v>1679.7750000000001</v>
      </c>
      <c r="Y191" s="164">
        <v>1680.615</v>
      </c>
      <c r="Z191" s="164">
        <v>0</v>
      </c>
      <c r="AA191" s="164">
        <v>0</v>
      </c>
    </row>
    <row r="192" spans="1:27" customFormat="1" ht="24.95" customHeight="1">
      <c r="A192" s="174" t="s">
        <v>49</v>
      </c>
      <c r="B192" s="164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5"/>
      <c r="AA192" s="165"/>
    </row>
    <row r="193" spans="1:27" customFormat="1" ht="24.95" customHeight="1">
      <c r="A193" s="173" t="s">
        <v>50</v>
      </c>
      <c r="B193" s="164"/>
      <c r="C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5"/>
      <c r="AA193" s="165"/>
    </row>
    <row r="194" spans="1:27" customFormat="1" ht="24.95" customHeight="1">
      <c r="A194" s="174" t="s">
        <v>51</v>
      </c>
      <c r="B194" s="164">
        <v>1180</v>
      </c>
      <c r="C194" s="164">
        <v>1182</v>
      </c>
      <c r="D194" s="164">
        <v>1307.347</v>
      </c>
      <c r="E194" s="164">
        <v>1308.001</v>
      </c>
      <c r="F194" s="164">
        <v>1618.885</v>
      </c>
      <c r="G194" s="164">
        <v>1619.6949999999999</v>
      </c>
      <c r="H194" s="164">
        <v>912.14400000000001</v>
      </c>
      <c r="I194" s="164">
        <v>912.6</v>
      </c>
      <c r="J194" s="164">
        <v>1209.221</v>
      </c>
      <c r="K194" s="164">
        <v>1209.826</v>
      </c>
      <c r="L194" s="164"/>
      <c r="M194" s="164"/>
      <c r="N194" s="164">
        <v>138.78399999999999</v>
      </c>
      <c r="O194" s="164">
        <v>138.85300000000001</v>
      </c>
      <c r="P194" s="164">
        <v>175.78700000000001</v>
      </c>
      <c r="Q194" s="164">
        <v>175.875</v>
      </c>
      <c r="R194" s="164">
        <v>11.638999999999999</v>
      </c>
      <c r="S194" s="164">
        <v>11.645</v>
      </c>
      <c r="T194" s="164">
        <v>0</v>
      </c>
      <c r="U194" s="164">
        <v>0</v>
      </c>
      <c r="V194" s="164">
        <v>872.70699999999999</v>
      </c>
      <c r="W194" s="164">
        <v>873.14300000000003</v>
      </c>
      <c r="X194" s="164">
        <v>1651.692</v>
      </c>
      <c r="Y194" s="164">
        <v>1652.519</v>
      </c>
      <c r="Z194" s="164">
        <v>0</v>
      </c>
      <c r="AA194" s="164">
        <v>0</v>
      </c>
    </row>
    <row r="195" spans="1:27" customFormat="1" ht="24.95" customHeight="1">
      <c r="A195" s="173" t="s">
        <v>52</v>
      </c>
      <c r="B195" s="164">
        <v>1180</v>
      </c>
      <c r="C195" s="164">
        <v>1182</v>
      </c>
      <c r="D195" s="164">
        <v>1299.3140000000001</v>
      </c>
      <c r="E195" s="164">
        <v>1299.9639999999999</v>
      </c>
      <c r="F195" s="164">
        <v>1560.6410000000001</v>
      </c>
      <c r="G195" s="164">
        <v>1561.422</v>
      </c>
      <c r="H195" s="164">
        <v>903.35599999999999</v>
      </c>
      <c r="I195" s="164">
        <v>903.80799999999999</v>
      </c>
      <c r="J195" s="164">
        <v>1209.4690000000001</v>
      </c>
      <c r="K195" s="164">
        <v>1210.0740000000001</v>
      </c>
      <c r="L195" s="164">
        <v>138.958</v>
      </c>
      <c r="M195" s="164">
        <v>139.02799999999999</v>
      </c>
      <c r="N195" s="164">
        <v>138.15899999999999</v>
      </c>
      <c r="O195" s="164">
        <v>138.22800000000001</v>
      </c>
      <c r="P195" s="164">
        <v>174.71</v>
      </c>
      <c r="Q195" s="164">
        <v>174.798</v>
      </c>
      <c r="R195" s="164">
        <v>11.554</v>
      </c>
      <c r="S195" s="164">
        <v>11.56</v>
      </c>
      <c r="T195" s="164">
        <v>0</v>
      </c>
      <c r="U195" s="164">
        <v>0</v>
      </c>
      <c r="V195" s="164">
        <v>875.30600000000004</v>
      </c>
      <c r="W195" s="164">
        <v>875.74400000000003</v>
      </c>
      <c r="X195" s="164">
        <v>1644.1079999999999</v>
      </c>
      <c r="Y195" s="164">
        <v>1644.93</v>
      </c>
      <c r="Z195" s="164">
        <v>0</v>
      </c>
      <c r="AA195" s="164">
        <v>0</v>
      </c>
    </row>
    <row r="196" spans="1:27" customFormat="1" ht="24.95" customHeight="1">
      <c r="A196" s="174" t="s">
        <v>53</v>
      </c>
      <c r="B196" s="164">
        <v>1180</v>
      </c>
      <c r="C196" s="164">
        <v>1182</v>
      </c>
      <c r="D196" s="164">
        <v>1308.174</v>
      </c>
      <c r="E196" s="164">
        <v>1308.829</v>
      </c>
      <c r="F196" s="164">
        <v>1576</v>
      </c>
      <c r="G196" s="164">
        <v>1576.788</v>
      </c>
      <c r="H196" s="164">
        <v>0</v>
      </c>
      <c r="I196" s="164">
        <v>0</v>
      </c>
      <c r="J196" s="164">
        <v>1208.479</v>
      </c>
      <c r="K196" s="164">
        <v>1209.0830000000001</v>
      </c>
      <c r="L196" s="164">
        <v>138.83199999999999</v>
      </c>
      <c r="M196" s="164">
        <v>138.90199999999999</v>
      </c>
      <c r="N196" s="164">
        <v>139.48699999999999</v>
      </c>
      <c r="O196" s="164">
        <v>139.55600000000001</v>
      </c>
      <c r="P196" s="164">
        <v>175.86199999999999</v>
      </c>
      <c r="Q196" s="164">
        <v>175.95</v>
      </c>
      <c r="R196" s="164">
        <v>11.577</v>
      </c>
      <c r="S196" s="164">
        <v>11.583</v>
      </c>
      <c r="T196" s="164">
        <v>0</v>
      </c>
      <c r="U196" s="164">
        <v>0</v>
      </c>
      <c r="V196" s="164">
        <v>874.00599999999997</v>
      </c>
      <c r="W196" s="164">
        <v>874.44399999999996</v>
      </c>
      <c r="X196" s="164">
        <v>1648.5139999999999</v>
      </c>
      <c r="Y196" s="164">
        <v>1649.3389999999999</v>
      </c>
      <c r="Z196" s="164">
        <v>0</v>
      </c>
      <c r="AA196" s="164">
        <v>0</v>
      </c>
    </row>
    <row r="197" spans="1:27" customFormat="1" ht="24.95" customHeight="1">
      <c r="A197" s="174" t="s">
        <v>54</v>
      </c>
      <c r="B197" s="164">
        <v>1180</v>
      </c>
      <c r="C197" s="164">
        <v>1182</v>
      </c>
      <c r="D197" s="164">
        <v>1310.183</v>
      </c>
      <c r="E197" s="164">
        <v>1310.838</v>
      </c>
      <c r="F197" s="164">
        <v>1585.6869999999999</v>
      </c>
      <c r="G197" s="164">
        <v>1586.48</v>
      </c>
      <c r="H197" s="164">
        <v>909.40599999999995</v>
      </c>
      <c r="I197" s="164">
        <v>909.86099999999999</v>
      </c>
      <c r="J197" s="164">
        <v>1204.905</v>
      </c>
      <c r="K197" s="164">
        <v>1205.5070000000001</v>
      </c>
      <c r="L197" s="164">
        <v>139.10499999999999</v>
      </c>
      <c r="M197" s="164">
        <v>139.17500000000001</v>
      </c>
      <c r="N197" s="164">
        <v>140.78100000000001</v>
      </c>
      <c r="O197" s="164">
        <v>140.852</v>
      </c>
      <c r="P197" s="164">
        <v>176.15600000000001</v>
      </c>
      <c r="Q197" s="164">
        <v>176.244</v>
      </c>
      <c r="R197" s="164">
        <v>11.537000000000001</v>
      </c>
      <c r="S197" s="164">
        <v>11.542999999999999</v>
      </c>
      <c r="T197" s="164">
        <v>0</v>
      </c>
      <c r="U197" s="164">
        <v>0</v>
      </c>
      <c r="V197" s="164">
        <v>872.70699999999999</v>
      </c>
      <c r="W197" s="164">
        <v>873.14300000000003</v>
      </c>
      <c r="X197" s="164">
        <v>1649.0930000000001</v>
      </c>
      <c r="Y197" s="164">
        <v>1649.9179999999999</v>
      </c>
      <c r="Z197" s="164">
        <v>0</v>
      </c>
      <c r="AA197" s="164">
        <v>0</v>
      </c>
    </row>
    <row r="198" spans="1:27" customFormat="1" ht="24.95" customHeight="1">
      <c r="A198" s="174" t="s">
        <v>55</v>
      </c>
      <c r="B198" s="164">
        <v>1180</v>
      </c>
      <c r="C198" s="164">
        <v>1182</v>
      </c>
      <c r="D198" s="164">
        <v>1311.6</v>
      </c>
      <c r="E198" s="164">
        <v>1312.2560000000001</v>
      </c>
      <c r="F198" s="164">
        <v>1593.4839999999999</v>
      </c>
      <c r="G198" s="164">
        <v>1594.2819999999999</v>
      </c>
      <c r="H198" s="164">
        <v>908.14700000000005</v>
      </c>
      <c r="I198" s="164">
        <v>908.60199999999998</v>
      </c>
      <c r="J198" s="164">
        <v>1210.46</v>
      </c>
      <c r="K198" s="164">
        <v>1211.066</v>
      </c>
      <c r="L198" s="164">
        <v>139.29599999999999</v>
      </c>
      <c r="M198" s="164">
        <v>139.36500000000001</v>
      </c>
      <c r="N198" s="164">
        <v>141.02000000000001</v>
      </c>
      <c r="O198" s="164">
        <v>141.09100000000001</v>
      </c>
      <c r="P198" s="164">
        <v>176.30600000000001</v>
      </c>
      <c r="Q198" s="164">
        <v>176.39400000000001</v>
      </c>
      <c r="R198" s="164">
        <v>11.481</v>
      </c>
      <c r="S198" s="164">
        <v>11.487</v>
      </c>
      <c r="T198" s="164">
        <v>0</v>
      </c>
      <c r="U198" s="164">
        <v>0</v>
      </c>
      <c r="V198" s="164">
        <v>877.31399999999996</v>
      </c>
      <c r="W198" s="164">
        <v>877.75300000000004</v>
      </c>
      <c r="X198" s="164">
        <v>1652.6020000000001</v>
      </c>
      <c r="Y198" s="164">
        <v>1653.4290000000001</v>
      </c>
      <c r="Z198" s="164">
        <v>0</v>
      </c>
      <c r="AA198" s="164">
        <v>0</v>
      </c>
    </row>
    <row r="199" spans="1:27" customFormat="1" ht="24.95" customHeight="1">
      <c r="A199" s="227" t="s">
        <v>426</v>
      </c>
      <c r="B199" s="231">
        <f>AVERAGE(B169:B198)</f>
        <v>1180</v>
      </c>
      <c r="C199" s="231">
        <f t="shared" ref="C199:AA199" si="5">AVERAGE(C169:C198)</f>
        <v>1182</v>
      </c>
      <c r="D199" s="231">
        <f t="shared" si="5"/>
        <v>1326.5934545454545</v>
      </c>
      <c r="E199" s="231">
        <f t="shared" si="5"/>
        <v>1327.2572272727275</v>
      </c>
      <c r="F199" s="231">
        <f t="shared" si="5"/>
        <v>1679.3728181818178</v>
      </c>
      <c r="G199" s="231">
        <f t="shared" si="5"/>
        <v>1680.2130454545454</v>
      </c>
      <c r="H199" s="231">
        <f t="shared" si="5"/>
        <v>875.19836363636352</v>
      </c>
      <c r="I199" s="231">
        <f t="shared" si="5"/>
        <v>875.6361363636363</v>
      </c>
      <c r="J199" s="231">
        <f t="shared" si="5"/>
        <v>1217.9897727272726</v>
      </c>
      <c r="K199" s="231">
        <f t="shared" si="5"/>
        <v>1218.5989545454547</v>
      </c>
      <c r="L199" s="231">
        <f t="shared" si="5"/>
        <v>142.3861</v>
      </c>
      <c r="M199" s="231">
        <f t="shared" si="5"/>
        <v>142.45740000000001</v>
      </c>
      <c r="N199" s="231">
        <f t="shared" si="5"/>
        <v>142.22995454545455</v>
      </c>
      <c r="O199" s="231">
        <f t="shared" si="5"/>
        <v>142.30109090909093</v>
      </c>
      <c r="P199" s="231">
        <f t="shared" si="5"/>
        <v>178.376</v>
      </c>
      <c r="Q199" s="231">
        <f t="shared" si="5"/>
        <v>178.46513636363633</v>
      </c>
      <c r="R199" s="231">
        <f t="shared" si="5"/>
        <v>11.204772727272726</v>
      </c>
      <c r="S199" s="231">
        <f t="shared" si="5"/>
        <v>11.210363636363635</v>
      </c>
      <c r="T199" s="231">
        <f t="shared" si="5"/>
        <v>0.48513636363636364</v>
      </c>
      <c r="U199" s="231">
        <f t="shared" si="5"/>
        <v>0.48536363636363639</v>
      </c>
      <c r="V199" s="231">
        <f t="shared" si="5"/>
        <v>873.7925238095238</v>
      </c>
      <c r="W199" s="231">
        <f t="shared" si="5"/>
        <v>874.13447619047599</v>
      </c>
      <c r="X199" s="231">
        <f t="shared" si="5"/>
        <v>1663.0990454545456</v>
      </c>
      <c r="Y199" s="231">
        <f t="shared" si="5"/>
        <v>1663.9310000000003</v>
      </c>
      <c r="Z199" s="231">
        <f t="shared" si="5"/>
        <v>0</v>
      </c>
      <c r="AA199" s="231">
        <f t="shared" si="5"/>
        <v>0</v>
      </c>
    </row>
    <row r="200" spans="1:27" customFormat="1" ht="24.95" customHeight="1">
      <c r="A200" s="178" t="s">
        <v>407</v>
      </c>
      <c r="B200" s="169"/>
      <c r="C200" s="169"/>
      <c r="D200" s="169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  <c r="Q200" s="169"/>
      <c r="R200" s="169"/>
      <c r="S200" s="169"/>
      <c r="T200" s="169"/>
      <c r="U200" s="169"/>
      <c r="V200" s="169"/>
      <c r="W200" s="169"/>
      <c r="X200" s="169"/>
      <c r="Y200" s="169"/>
      <c r="Z200" s="170"/>
      <c r="AA200" s="171"/>
    </row>
    <row r="201" spans="1:27" customFormat="1" ht="24.95" customHeight="1">
      <c r="A201" s="166">
        <v>1</v>
      </c>
      <c r="B201" s="164"/>
      <c r="C201" s="164"/>
      <c r="D201" s="164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5"/>
      <c r="AA201" s="165"/>
    </row>
    <row r="202" spans="1:27" customFormat="1" ht="24.95" customHeight="1">
      <c r="A202" s="173" t="s">
        <v>27</v>
      </c>
      <c r="B202" s="164"/>
      <c r="C202" s="164"/>
      <c r="D202" s="164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5"/>
      <c r="AA202" s="165"/>
    </row>
    <row r="203" spans="1:27" customFormat="1" ht="24.95" customHeight="1">
      <c r="A203" s="174" t="s">
        <v>28</v>
      </c>
      <c r="B203" s="164">
        <v>1180</v>
      </c>
      <c r="C203" s="164">
        <v>1182</v>
      </c>
      <c r="D203" s="164">
        <v>1315.499</v>
      </c>
      <c r="E203" s="164">
        <v>1316.1569999999999</v>
      </c>
      <c r="F203" s="164">
        <v>1569.856</v>
      </c>
      <c r="G203" s="164">
        <v>1570.6420000000001</v>
      </c>
      <c r="H203" s="164">
        <v>0</v>
      </c>
      <c r="I203" s="164">
        <v>0</v>
      </c>
      <c r="J203" s="164">
        <v>1212.5719999999999</v>
      </c>
      <c r="K203" s="164">
        <v>1213.1790000000001</v>
      </c>
      <c r="L203" s="164">
        <v>139.47200000000001</v>
      </c>
      <c r="M203" s="164">
        <v>139.541</v>
      </c>
      <c r="N203" s="164">
        <v>141.489</v>
      </c>
      <c r="O203" s="164">
        <v>141.56</v>
      </c>
      <c r="P203" s="164">
        <v>176.863</v>
      </c>
      <c r="Q203" s="164">
        <v>176.95099999999999</v>
      </c>
      <c r="R203" s="164">
        <v>11.481</v>
      </c>
      <c r="S203" s="164">
        <v>11.487</v>
      </c>
      <c r="T203" s="164">
        <v>0</v>
      </c>
      <c r="U203" s="164">
        <v>0</v>
      </c>
      <c r="V203" s="164">
        <v>881.33100000000002</v>
      </c>
      <c r="W203" s="164">
        <v>881.77200000000005</v>
      </c>
      <c r="X203" s="164">
        <v>1649.2</v>
      </c>
      <c r="Y203" s="164">
        <v>1650.0250000000001</v>
      </c>
      <c r="Z203" s="164">
        <v>0</v>
      </c>
      <c r="AA203" s="164">
        <v>0</v>
      </c>
    </row>
    <row r="204" spans="1:27" customFormat="1" ht="24.95" customHeight="1">
      <c r="A204" s="173" t="s">
        <v>29</v>
      </c>
      <c r="B204" s="164"/>
      <c r="C204" s="164"/>
      <c r="D204" s="164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5"/>
      <c r="AA204" s="165"/>
    </row>
    <row r="205" spans="1:27" customFormat="1" ht="24.95" customHeight="1">
      <c r="A205" s="174" t="s">
        <v>30</v>
      </c>
      <c r="B205" s="164">
        <v>1180</v>
      </c>
      <c r="C205" s="164">
        <v>1182</v>
      </c>
      <c r="D205" s="164">
        <v>1316.798</v>
      </c>
      <c r="E205" s="164">
        <v>1317.4570000000001</v>
      </c>
      <c r="F205" s="164">
        <v>1554.7339999999999</v>
      </c>
      <c r="G205" s="164">
        <v>1555.5119999999999</v>
      </c>
      <c r="H205" s="164">
        <v>912.35500000000002</v>
      </c>
      <c r="I205" s="164">
        <v>912.81200000000001</v>
      </c>
      <c r="J205" s="164">
        <v>1216.192</v>
      </c>
      <c r="K205" s="164">
        <v>1216.8</v>
      </c>
      <c r="L205" s="164">
        <v>140.29499999999999</v>
      </c>
      <c r="M205" s="164">
        <v>140.36500000000001</v>
      </c>
      <c r="N205" s="164">
        <v>141.292</v>
      </c>
      <c r="O205" s="164">
        <v>141.36199999999999</v>
      </c>
      <c r="P205" s="164">
        <v>176.99</v>
      </c>
      <c r="Q205" s="164">
        <v>177.07900000000001</v>
      </c>
      <c r="R205" s="164">
        <v>11.563000000000001</v>
      </c>
      <c r="S205" s="164">
        <v>11.569000000000001</v>
      </c>
      <c r="T205" s="164">
        <v>0</v>
      </c>
      <c r="U205" s="164">
        <v>0</v>
      </c>
      <c r="V205" s="164">
        <v>888.06500000000005</v>
      </c>
      <c r="W205" s="164">
        <v>888.50900000000001</v>
      </c>
      <c r="X205" s="164">
        <v>1650.239</v>
      </c>
      <c r="Y205" s="164">
        <v>1651.0650000000001</v>
      </c>
      <c r="Z205" s="164">
        <v>0</v>
      </c>
      <c r="AA205" s="164">
        <v>0</v>
      </c>
    </row>
    <row r="206" spans="1:27" customFormat="1" ht="24.95" customHeight="1">
      <c r="A206" s="174" t="s">
        <v>31</v>
      </c>
      <c r="B206" s="164"/>
      <c r="C206" s="164"/>
      <c r="D206" s="164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5"/>
      <c r="AA206" s="165"/>
    </row>
    <row r="207" spans="1:27" customFormat="1" ht="24.95" customHeight="1">
      <c r="A207" s="174" t="s">
        <v>32</v>
      </c>
      <c r="B207" s="164"/>
      <c r="C207" s="164"/>
      <c r="D207" s="164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5"/>
      <c r="AA207" s="165"/>
    </row>
    <row r="208" spans="1:27" customFormat="1" ht="24.95" customHeight="1">
      <c r="A208" s="173" t="s">
        <v>33</v>
      </c>
      <c r="B208" s="164"/>
      <c r="C208" s="164"/>
      <c r="D208" s="164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5"/>
      <c r="AA208" s="165"/>
    </row>
    <row r="209" spans="1:27" customFormat="1" ht="24.95" customHeight="1">
      <c r="A209" s="174" t="s">
        <v>34</v>
      </c>
      <c r="B209" s="164"/>
      <c r="C209" s="164"/>
      <c r="D209" s="164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5"/>
      <c r="AA209" s="165"/>
    </row>
    <row r="210" spans="1:27" customFormat="1" ht="24.95" customHeight="1">
      <c r="A210" s="173" t="s">
        <v>35</v>
      </c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5"/>
      <c r="AA210" s="165"/>
    </row>
    <row r="211" spans="1:27" customFormat="1" ht="24.95" customHeight="1">
      <c r="A211" s="174" t="s">
        <v>36</v>
      </c>
      <c r="B211" s="164">
        <v>1180</v>
      </c>
      <c r="C211" s="164">
        <v>1182</v>
      </c>
      <c r="D211" s="164">
        <v>1305.3389999999999</v>
      </c>
      <c r="E211" s="164">
        <v>1305.992</v>
      </c>
      <c r="F211" s="164">
        <v>1533.587</v>
      </c>
      <c r="G211" s="164">
        <v>1534.354</v>
      </c>
      <c r="H211" s="164">
        <v>899.98400000000004</v>
      </c>
      <c r="I211" s="164">
        <v>900.43399999999997</v>
      </c>
      <c r="J211" s="164">
        <v>1201.4739999999999</v>
      </c>
      <c r="K211" s="164">
        <v>1202.075</v>
      </c>
      <c r="L211" s="164">
        <v>137.45099999999999</v>
      </c>
      <c r="M211" s="164">
        <v>137.52000000000001</v>
      </c>
      <c r="N211" s="164">
        <v>138.77500000000001</v>
      </c>
      <c r="O211" s="164">
        <v>138.845</v>
      </c>
      <c r="P211" s="164">
        <v>175.51499999999999</v>
      </c>
      <c r="Q211" s="164">
        <v>175.60300000000001</v>
      </c>
      <c r="R211" s="164">
        <v>11.73</v>
      </c>
      <c r="S211" s="164">
        <v>11.736000000000001</v>
      </c>
      <c r="T211" s="164">
        <v>0</v>
      </c>
      <c r="U211" s="164">
        <v>0</v>
      </c>
      <c r="V211" s="164">
        <v>893.02700000000004</v>
      </c>
      <c r="W211" s="164">
        <v>893.47400000000005</v>
      </c>
      <c r="X211" s="164">
        <v>1641.71</v>
      </c>
      <c r="Y211" s="164">
        <v>1642.5309999999999</v>
      </c>
      <c r="Z211" s="164">
        <v>0</v>
      </c>
      <c r="AA211" s="164">
        <v>0</v>
      </c>
    </row>
    <row r="212" spans="1:27" customFormat="1" ht="24.95" customHeight="1">
      <c r="A212" s="173" t="s">
        <v>37</v>
      </c>
      <c r="B212" s="164">
        <v>1180</v>
      </c>
      <c r="C212" s="164">
        <v>1182</v>
      </c>
      <c r="D212" s="164">
        <v>1310.4190000000001</v>
      </c>
      <c r="E212" s="164">
        <v>1311.0740000000001</v>
      </c>
      <c r="F212" s="164">
        <v>1554.8520000000001</v>
      </c>
      <c r="G212" s="164">
        <v>1555.63</v>
      </c>
      <c r="H212" s="164">
        <v>907.65899999999999</v>
      </c>
      <c r="I212" s="164">
        <v>908.11300000000006</v>
      </c>
      <c r="J212" s="164">
        <v>1203.1869999999999</v>
      </c>
      <c r="K212" s="164">
        <v>1203.789</v>
      </c>
      <c r="L212" s="164">
        <v>138.63900000000001</v>
      </c>
      <c r="M212" s="164">
        <v>138.708</v>
      </c>
      <c r="N212" s="164">
        <v>140.15299999999999</v>
      </c>
      <c r="O212" s="164">
        <v>140.22399999999999</v>
      </c>
      <c r="P212" s="164">
        <v>176.18199999999999</v>
      </c>
      <c r="Q212" s="164">
        <v>176.27099999999999</v>
      </c>
      <c r="R212" s="164">
        <v>11.47</v>
      </c>
      <c r="S212" s="164">
        <v>11.476000000000001</v>
      </c>
      <c r="T212" s="164">
        <v>0</v>
      </c>
      <c r="U212" s="164">
        <v>0</v>
      </c>
      <c r="V212" s="164">
        <v>896.45299999999997</v>
      </c>
      <c r="W212" s="164">
        <v>896.90200000000004</v>
      </c>
      <c r="X212" s="164">
        <v>1644.45</v>
      </c>
      <c r="Y212" s="164">
        <v>1645.2729999999999</v>
      </c>
      <c r="Z212" s="164">
        <v>0</v>
      </c>
      <c r="AA212" s="164">
        <v>0</v>
      </c>
    </row>
    <row r="213" spans="1:27" customFormat="1" ht="24.95" customHeight="1">
      <c r="A213" s="173" t="s">
        <v>38</v>
      </c>
      <c r="B213" s="164">
        <v>1180</v>
      </c>
      <c r="C213" s="164">
        <v>1182</v>
      </c>
      <c r="D213" s="164">
        <v>1308.056</v>
      </c>
      <c r="E213" s="164">
        <v>1308.71</v>
      </c>
      <c r="F213" s="164">
        <v>1570.92</v>
      </c>
      <c r="G213" s="164">
        <v>1571.7049999999999</v>
      </c>
      <c r="H213" s="164">
        <v>911.22900000000004</v>
      </c>
      <c r="I213" s="164">
        <v>911.68499999999995</v>
      </c>
      <c r="J213" s="164">
        <v>1199.7650000000001</v>
      </c>
      <c r="K213" s="164">
        <v>1200.366</v>
      </c>
      <c r="L213" s="164">
        <v>137.917</v>
      </c>
      <c r="M213" s="164">
        <v>137.98599999999999</v>
      </c>
      <c r="N213" s="164">
        <v>140.43199999999999</v>
      </c>
      <c r="O213" s="164">
        <v>140.50200000000001</v>
      </c>
      <c r="P213" s="164">
        <v>175.86500000000001</v>
      </c>
      <c r="Q213" s="164">
        <v>175.953</v>
      </c>
      <c r="R213" s="164">
        <v>11.327</v>
      </c>
      <c r="S213" s="164">
        <v>11.333</v>
      </c>
      <c r="T213" s="164">
        <v>0</v>
      </c>
      <c r="U213" s="164">
        <v>0</v>
      </c>
      <c r="V213" s="164">
        <v>898.10699999999997</v>
      </c>
      <c r="W213" s="164">
        <v>898.55600000000004</v>
      </c>
      <c r="X213" s="164">
        <v>1644.4390000000001</v>
      </c>
      <c r="Y213" s="164">
        <v>1645.261</v>
      </c>
      <c r="Z213" s="164">
        <v>0</v>
      </c>
      <c r="AA213" s="164">
        <v>0</v>
      </c>
    </row>
    <row r="214" spans="1:27" customFormat="1" ht="24.95" customHeight="1">
      <c r="A214" s="173" t="s">
        <v>39</v>
      </c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5"/>
      <c r="AA214" s="165"/>
    </row>
    <row r="215" spans="1:27" customFormat="1" ht="24.95" customHeight="1">
      <c r="A215" s="174" t="s">
        <v>40</v>
      </c>
      <c r="B215" s="164"/>
      <c r="C215" s="164"/>
      <c r="D215" s="164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5"/>
      <c r="AA215" s="165"/>
    </row>
    <row r="216" spans="1:27" customFormat="1" ht="24.95" customHeight="1">
      <c r="A216" s="173" t="s">
        <v>41</v>
      </c>
      <c r="B216" s="164"/>
      <c r="C216" s="164"/>
      <c r="D216" s="164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5"/>
      <c r="AA216" s="165"/>
    </row>
    <row r="217" spans="1:27" customFormat="1" ht="24.95" customHeight="1">
      <c r="A217" s="174" t="s">
        <v>42</v>
      </c>
      <c r="B217" s="164">
        <v>1180</v>
      </c>
      <c r="C217" s="164">
        <v>1182</v>
      </c>
      <c r="D217" s="164">
        <v>1314.672</v>
      </c>
      <c r="E217" s="164">
        <v>1315.33</v>
      </c>
      <c r="F217" s="164">
        <v>1579.78</v>
      </c>
      <c r="G217" s="164">
        <v>1580.57</v>
      </c>
      <c r="H217" s="164">
        <v>910.52700000000004</v>
      </c>
      <c r="I217" s="164">
        <v>910.98299999999995</v>
      </c>
      <c r="J217" s="164">
        <v>1206.874</v>
      </c>
      <c r="K217" s="164">
        <v>1207.4780000000001</v>
      </c>
      <c r="L217" s="164">
        <v>139.07599999999999</v>
      </c>
      <c r="M217" s="164">
        <v>139.14599999999999</v>
      </c>
      <c r="N217" s="164">
        <v>141.08600000000001</v>
      </c>
      <c r="O217" s="164">
        <v>141.15600000000001</v>
      </c>
      <c r="P217" s="164">
        <v>176.762</v>
      </c>
      <c r="Q217" s="164">
        <v>176.851</v>
      </c>
      <c r="R217" s="164">
        <v>11.182</v>
      </c>
      <c r="S217" s="164">
        <v>11.188000000000001</v>
      </c>
      <c r="T217" s="164">
        <v>0</v>
      </c>
      <c r="U217" s="164">
        <v>0</v>
      </c>
      <c r="V217" s="164">
        <v>900.94299999999998</v>
      </c>
      <c r="W217" s="164">
        <v>901.39300000000003</v>
      </c>
      <c r="X217" s="164">
        <v>1646.79</v>
      </c>
      <c r="Y217" s="164">
        <v>1647.6130000000001</v>
      </c>
      <c r="Z217" s="164">
        <v>0</v>
      </c>
      <c r="AA217" s="164">
        <v>0</v>
      </c>
    </row>
    <row r="218" spans="1:27" customFormat="1" ht="24.95" customHeight="1">
      <c r="A218" s="173" t="s">
        <v>43</v>
      </c>
      <c r="B218" s="164">
        <v>1180</v>
      </c>
      <c r="C218" s="164">
        <v>1182</v>
      </c>
      <c r="D218" s="164">
        <v>1305.8109999999999</v>
      </c>
      <c r="E218" s="164">
        <v>1306.4649999999999</v>
      </c>
      <c r="F218" s="164">
        <v>1563.3589999999999</v>
      </c>
      <c r="G218" s="164">
        <v>1564.1410000000001</v>
      </c>
      <c r="H218" s="164">
        <v>909.89599999999996</v>
      </c>
      <c r="I218" s="164">
        <v>910.351</v>
      </c>
      <c r="J218" s="164">
        <v>1200.741</v>
      </c>
      <c r="K218" s="164">
        <v>1201.3420000000001</v>
      </c>
      <c r="L218" s="164">
        <v>0</v>
      </c>
      <c r="M218" s="164">
        <v>0</v>
      </c>
      <c r="N218" s="164">
        <v>139.47</v>
      </c>
      <c r="O218" s="164">
        <v>139.54</v>
      </c>
      <c r="P218" s="164">
        <v>175.54400000000001</v>
      </c>
      <c r="Q218" s="164">
        <v>175.63200000000001</v>
      </c>
      <c r="R218" s="164">
        <v>0</v>
      </c>
      <c r="S218" s="164">
        <v>0</v>
      </c>
      <c r="T218" s="164">
        <v>0</v>
      </c>
      <c r="U218" s="164">
        <v>0</v>
      </c>
      <c r="V218" s="164">
        <v>897.87099999999998</v>
      </c>
      <c r="W218" s="164">
        <v>898.32</v>
      </c>
      <c r="X218" s="164">
        <v>1640.7760000000001</v>
      </c>
      <c r="Y218" s="164">
        <v>1641.597</v>
      </c>
      <c r="Z218" s="164">
        <v>0</v>
      </c>
      <c r="AA218" s="164">
        <v>0</v>
      </c>
    </row>
    <row r="219" spans="1:27" customFormat="1" ht="24.95" customHeight="1">
      <c r="A219" s="174" t="s">
        <v>44</v>
      </c>
      <c r="B219" s="164">
        <v>1180</v>
      </c>
      <c r="C219" s="164">
        <v>1182</v>
      </c>
      <c r="D219" s="164">
        <v>1303.6849999999999</v>
      </c>
      <c r="E219" s="164">
        <v>1304.337</v>
      </c>
      <c r="F219" s="164">
        <v>1555.6790000000001</v>
      </c>
      <c r="G219" s="164">
        <v>1556.4580000000001</v>
      </c>
      <c r="H219" s="164">
        <v>906.75300000000004</v>
      </c>
      <c r="I219" s="164">
        <v>907.20699999999999</v>
      </c>
      <c r="J219" s="164">
        <v>1201.4739999999999</v>
      </c>
      <c r="K219" s="164">
        <v>1202.075</v>
      </c>
      <c r="L219" s="164">
        <v>138.01</v>
      </c>
      <c r="M219" s="164">
        <v>138.07900000000001</v>
      </c>
      <c r="N219" s="164">
        <v>139.44900000000001</v>
      </c>
      <c r="O219" s="164">
        <v>139.518</v>
      </c>
      <c r="P219" s="164">
        <v>175.25200000000001</v>
      </c>
      <c r="Q219" s="164">
        <v>175.34</v>
      </c>
      <c r="R219" s="164">
        <v>11.156000000000001</v>
      </c>
      <c r="S219" s="164">
        <v>11.161</v>
      </c>
      <c r="T219" s="164">
        <v>0</v>
      </c>
      <c r="U219" s="164">
        <v>0</v>
      </c>
      <c r="V219" s="164">
        <v>889.48299999999995</v>
      </c>
      <c r="W219" s="164">
        <v>889.928</v>
      </c>
      <c r="X219" s="164">
        <v>1639.7840000000001</v>
      </c>
      <c r="Y219" s="164">
        <v>1640.604</v>
      </c>
      <c r="Z219" s="164">
        <v>0</v>
      </c>
      <c r="AA219" s="164">
        <v>0</v>
      </c>
    </row>
    <row r="220" spans="1:27" customFormat="1" ht="24.95" customHeight="1">
      <c r="A220" s="174" t="s">
        <v>45</v>
      </c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5"/>
      <c r="AA220" s="165"/>
    </row>
    <row r="221" spans="1:27" customFormat="1" ht="24.95" customHeight="1">
      <c r="A221" s="174" t="s">
        <v>46</v>
      </c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5"/>
      <c r="AA221" s="165"/>
    </row>
    <row r="222" spans="1:27" customFormat="1" ht="24.95" customHeight="1">
      <c r="A222" s="173" t="s">
        <v>47</v>
      </c>
      <c r="B222" s="164"/>
      <c r="C222" s="164"/>
      <c r="D222" s="164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5"/>
      <c r="AA222" s="165"/>
    </row>
    <row r="223" spans="1:27" customFormat="1" ht="24.95" customHeight="1">
      <c r="A223" s="174" t="s">
        <v>48</v>
      </c>
      <c r="B223" s="164"/>
      <c r="C223" s="164"/>
      <c r="D223" s="164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5"/>
      <c r="AA223" s="165"/>
    </row>
    <row r="224" spans="1:27" customFormat="1" ht="24.95" customHeight="1">
      <c r="A224" s="173" t="s">
        <v>49</v>
      </c>
      <c r="B224" s="164">
        <v>1180</v>
      </c>
      <c r="C224" s="164">
        <v>1182</v>
      </c>
      <c r="D224" s="164">
        <v>1301.204</v>
      </c>
      <c r="E224" s="164">
        <v>1301.855</v>
      </c>
      <c r="F224" s="164">
        <v>1548.473</v>
      </c>
      <c r="G224" s="164">
        <v>1549.2470000000001</v>
      </c>
      <c r="H224" s="164">
        <v>896.50099999999998</v>
      </c>
      <c r="I224" s="164">
        <v>896.94899999999996</v>
      </c>
      <c r="J224" s="164">
        <v>1197.941</v>
      </c>
      <c r="K224" s="164">
        <v>1198.54</v>
      </c>
      <c r="L224" s="164">
        <v>137.18799999999999</v>
      </c>
      <c r="M224" s="164">
        <v>137.25700000000001</v>
      </c>
      <c r="N224" s="164">
        <v>138.65199999999999</v>
      </c>
      <c r="O224" s="164">
        <v>138.721</v>
      </c>
      <c r="P224" s="164">
        <v>174.917</v>
      </c>
      <c r="Q224" s="164">
        <v>175.005</v>
      </c>
      <c r="R224" s="164">
        <v>11.16</v>
      </c>
      <c r="S224" s="164">
        <v>11.166</v>
      </c>
      <c r="T224" s="164">
        <v>0</v>
      </c>
      <c r="U224" s="164">
        <v>0</v>
      </c>
      <c r="V224" s="164">
        <v>883.221</v>
      </c>
      <c r="W224" s="164">
        <v>883.66300000000001</v>
      </c>
      <c r="X224" s="164">
        <v>1636.7829999999999</v>
      </c>
      <c r="Y224" s="164">
        <v>1637.6020000000001</v>
      </c>
      <c r="Z224" s="164">
        <v>0</v>
      </c>
      <c r="AA224" s="164">
        <v>0</v>
      </c>
    </row>
    <row r="225" spans="1:27" customFormat="1" ht="24.95" customHeight="1">
      <c r="A225" s="173" t="s">
        <v>50</v>
      </c>
      <c r="B225" s="164">
        <v>1180</v>
      </c>
      <c r="C225" s="164">
        <v>1182</v>
      </c>
      <c r="D225" s="164">
        <v>1297.423</v>
      </c>
      <c r="E225" s="164">
        <v>1298.0719999999999</v>
      </c>
      <c r="F225" s="164">
        <v>1551.308</v>
      </c>
      <c r="G225" s="164">
        <v>1552.0840000000001</v>
      </c>
      <c r="H225" s="164">
        <v>893.31500000000005</v>
      </c>
      <c r="I225" s="164">
        <v>893.76199999999994</v>
      </c>
      <c r="J225" s="164">
        <v>1199.1569999999999</v>
      </c>
      <c r="K225" s="164">
        <v>1199.7560000000001</v>
      </c>
      <c r="L225" s="164">
        <v>136.333</v>
      </c>
      <c r="M225" s="164">
        <v>136.40100000000001</v>
      </c>
      <c r="N225" s="164">
        <v>137.875</v>
      </c>
      <c r="O225" s="164">
        <v>137.94399999999999</v>
      </c>
      <c r="P225" s="164">
        <v>174.40100000000001</v>
      </c>
      <c r="Q225" s="164">
        <v>174.488</v>
      </c>
      <c r="R225" s="164">
        <v>11.1</v>
      </c>
      <c r="S225" s="164">
        <v>11.106</v>
      </c>
      <c r="T225" s="164">
        <v>0</v>
      </c>
      <c r="U225" s="164">
        <v>0</v>
      </c>
      <c r="V225" s="164">
        <v>884.28499999999997</v>
      </c>
      <c r="W225" s="164">
        <v>884.72699999999998</v>
      </c>
      <c r="X225" s="164">
        <v>1635.578</v>
      </c>
      <c r="Y225" s="164">
        <v>1636.396</v>
      </c>
      <c r="Z225" s="164">
        <v>0</v>
      </c>
      <c r="AA225" s="164">
        <v>0</v>
      </c>
    </row>
    <row r="226" spans="1:27" customFormat="1" ht="24.95" customHeight="1">
      <c r="A226" s="173" t="s">
        <v>51</v>
      </c>
      <c r="B226" s="164">
        <v>1180</v>
      </c>
      <c r="C226" s="164">
        <v>1182</v>
      </c>
      <c r="D226" s="164">
        <v>1229.1949999999999</v>
      </c>
      <c r="E226" s="164">
        <v>1299.845</v>
      </c>
      <c r="F226" s="164">
        <v>1550.009</v>
      </c>
      <c r="G226" s="164">
        <v>1550.7840000000001</v>
      </c>
      <c r="H226" s="164">
        <v>894.39700000000005</v>
      </c>
      <c r="I226" s="164">
        <v>894.84400000000005</v>
      </c>
      <c r="J226" s="164">
        <v>1196.3969999999999</v>
      </c>
      <c r="K226" s="164">
        <v>1197.0830000000001</v>
      </c>
      <c r="L226" s="164">
        <v>136.74299999999999</v>
      </c>
      <c r="M226" s="164">
        <v>136.81200000000001</v>
      </c>
      <c r="N226" s="164">
        <v>137.67099999999999</v>
      </c>
      <c r="O226" s="164">
        <v>137.74</v>
      </c>
      <c r="P226" s="164">
        <v>174.64099999999999</v>
      </c>
      <c r="Q226" s="164">
        <v>174.72800000000001</v>
      </c>
      <c r="R226" s="164">
        <v>11.316000000000001</v>
      </c>
      <c r="S226" s="164">
        <v>11.321999999999999</v>
      </c>
      <c r="T226" s="164">
        <v>0</v>
      </c>
      <c r="U226" s="164">
        <v>0</v>
      </c>
      <c r="V226" s="164">
        <v>888.774</v>
      </c>
      <c r="W226" s="164">
        <v>889.21900000000005</v>
      </c>
      <c r="X226" s="164">
        <v>1638.473</v>
      </c>
      <c r="Y226" s="164">
        <v>1639.2919999999999</v>
      </c>
      <c r="Z226" s="164">
        <v>0</v>
      </c>
      <c r="AA226" s="164">
        <v>0</v>
      </c>
    </row>
    <row r="227" spans="1:27" customFormat="1" ht="24.95" customHeight="1">
      <c r="A227" s="173" t="s">
        <v>52</v>
      </c>
      <c r="B227" s="164">
        <v>1180</v>
      </c>
      <c r="C227" s="164">
        <v>1182</v>
      </c>
      <c r="D227" s="164">
        <v>1298.4870000000001</v>
      </c>
      <c r="E227" s="164">
        <v>1299.136</v>
      </c>
      <c r="F227" s="164">
        <v>1547.7639999999999</v>
      </c>
      <c r="G227" s="164">
        <v>1548.538</v>
      </c>
      <c r="H227" s="164">
        <v>893.65300000000002</v>
      </c>
      <c r="I227" s="164">
        <v>894.1</v>
      </c>
      <c r="J227" s="164">
        <v>1188.8989999999999</v>
      </c>
      <c r="K227" s="164">
        <v>1189.4939999999999</v>
      </c>
      <c r="L227" s="164">
        <v>136.43199999999999</v>
      </c>
      <c r="M227" s="164">
        <v>136.501</v>
      </c>
      <c r="N227" s="164">
        <v>137.57</v>
      </c>
      <c r="O227" s="164">
        <v>137.63900000000001</v>
      </c>
      <c r="P227" s="164">
        <v>174.548</v>
      </c>
      <c r="Q227" s="164">
        <v>174.63499999999999</v>
      </c>
      <c r="R227" s="164">
        <v>11.234999999999999</v>
      </c>
      <c r="S227" s="164">
        <v>11.241</v>
      </c>
      <c r="T227" s="164">
        <v>0</v>
      </c>
      <c r="U227" s="164">
        <v>0</v>
      </c>
      <c r="V227" s="164">
        <v>883.93</v>
      </c>
      <c r="W227" s="164">
        <v>884.37199999999996</v>
      </c>
      <c r="X227" s="164">
        <v>1636.4169999999999</v>
      </c>
      <c r="Y227" s="164">
        <v>1637.2349999999999</v>
      </c>
      <c r="Z227" s="164">
        <v>0</v>
      </c>
      <c r="AA227" s="164">
        <v>0</v>
      </c>
    </row>
    <row r="228" spans="1:27" customFormat="1" ht="24.95" customHeight="1">
      <c r="A228" s="173" t="s">
        <v>53</v>
      </c>
      <c r="B228" s="164">
        <v>1180</v>
      </c>
      <c r="C228" s="164">
        <v>1182</v>
      </c>
      <c r="D228" s="164">
        <v>1310.183</v>
      </c>
      <c r="E228" s="164">
        <v>1310.838</v>
      </c>
      <c r="F228" s="164">
        <v>1553.4349999999999</v>
      </c>
      <c r="G228" s="164">
        <v>1554.212</v>
      </c>
      <c r="H228" s="164">
        <v>897.04600000000005</v>
      </c>
      <c r="I228" s="164">
        <v>897.49400000000003</v>
      </c>
      <c r="J228" s="164">
        <v>1200.375</v>
      </c>
      <c r="K228" s="164">
        <v>1200.9749999999999</v>
      </c>
      <c r="L228" s="164">
        <v>137.59899999999999</v>
      </c>
      <c r="M228" s="164">
        <v>137.66800000000001</v>
      </c>
      <c r="N228" s="164">
        <v>138.78399999999999</v>
      </c>
      <c r="O228" s="164">
        <v>138.85300000000001</v>
      </c>
      <c r="P228" s="164">
        <v>176.10400000000001</v>
      </c>
      <c r="Q228" s="164">
        <v>176.19200000000001</v>
      </c>
      <c r="R228" s="164">
        <v>11.268000000000001</v>
      </c>
      <c r="S228" s="164">
        <v>11.273</v>
      </c>
      <c r="T228" s="164">
        <v>0</v>
      </c>
      <c r="U228" s="164">
        <v>0</v>
      </c>
      <c r="V228" s="164">
        <v>889.01</v>
      </c>
      <c r="W228" s="164">
        <v>889.45500000000004</v>
      </c>
      <c r="X228" s="164">
        <v>1642.537</v>
      </c>
      <c r="Y228" s="164">
        <v>1643.3579999999999</v>
      </c>
      <c r="Z228" s="164">
        <v>0</v>
      </c>
      <c r="AA228" s="164">
        <v>0</v>
      </c>
    </row>
    <row r="229" spans="1:27" customFormat="1" ht="24.95" customHeight="1">
      <c r="A229" s="173" t="s">
        <v>54</v>
      </c>
      <c r="B229" s="164"/>
      <c r="C229" s="164"/>
      <c r="D229" s="164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5"/>
      <c r="AA229" s="165"/>
    </row>
    <row r="230" spans="1:27" customFormat="1" ht="24.95" customHeight="1">
      <c r="A230" s="173" t="s">
        <v>55</v>
      </c>
      <c r="B230" s="164"/>
      <c r="C230" s="164"/>
      <c r="D230" s="164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5"/>
      <c r="AA230" s="165"/>
    </row>
    <row r="231" spans="1:27" customFormat="1" ht="24.95" customHeight="1">
      <c r="A231" s="174" t="s">
        <v>69</v>
      </c>
      <c r="B231" s="164">
        <v>1180</v>
      </c>
      <c r="C231" s="164">
        <v>1182</v>
      </c>
      <c r="D231" s="164">
        <v>1312.9</v>
      </c>
      <c r="E231" s="164">
        <v>1313.557</v>
      </c>
      <c r="F231" s="164">
        <v>1556.7429999999999</v>
      </c>
      <c r="G231" s="164">
        <v>1557.521</v>
      </c>
      <c r="H231" s="164">
        <v>905.91899999999998</v>
      </c>
      <c r="I231" s="164">
        <v>906.37199999999996</v>
      </c>
      <c r="J231" s="164">
        <v>1212.1990000000001</v>
      </c>
      <c r="K231" s="164">
        <v>1212.8050000000001</v>
      </c>
      <c r="L231" s="164">
        <v>137.09700000000001</v>
      </c>
      <c r="M231" s="164">
        <v>137.166</v>
      </c>
      <c r="N231" s="164">
        <v>138.06700000000001</v>
      </c>
      <c r="O231" s="164">
        <v>138.136</v>
      </c>
      <c r="P231" s="164">
        <v>176.52699999999999</v>
      </c>
      <c r="Q231" s="164">
        <v>176.61600000000001</v>
      </c>
      <c r="R231" s="164">
        <v>11.36</v>
      </c>
      <c r="S231" s="164">
        <v>11.365</v>
      </c>
      <c r="T231" s="164">
        <v>0</v>
      </c>
      <c r="U231" s="164">
        <v>0</v>
      </c>
      <c r="V231" s="164">
        <v>888.65599999999995</v>
      </c>
      <c r="W231" s="164">
        <v>889.1</v>
      </c>
      <c r="X231" s="164">
        <v>1646.152</v>
      </c>
      <c r="Y231" s="164">
        <v>1646.9749999999999</v>
      </c>
      <c r="Z231" s="164">
        <v>0</v>
      </c>
      <c r="AA231" s="164">
        <v>0</v>
      </c>
    </row>
    <row r="232" spans="1:27" customFormat="1" ht="24.95" customHeight="1">
      <c r="A232" s="227" t="s">
        <v>426</v>
      </c>
      <c r="B232" s="231">
        <f>AVERAGE(B201:B231)</f>
        <v>1180</v>
      </c>
      <c r="C232" s="231">
        <f t="shared" ref="C232:AA232" si="6">AVERAGE(C201:C231)</f>
        <v>1182</v>
      </c>
      <c r="D232" s="231">
        <f t="shared" si="6"/>
        <v>1302.1193571428573</v>
      </c>
      <c r="E232" s="231">
        <f t="shared" si="6"/>
        <v>1307.7732142857144</v>
      </c>
      <c r="F232" s="231">
        <f t="shared" si="6"/>
        <v>1556.4642142857142</v>
      </c>
      <c r="G232" s="231">
        <f t="shared" si="6"/>
        <v>1557.2427142857143</v>
      </c>
      <c r="H232" s="231">
        <f t="shared" si="6"/>
        <v>838.51671428571433</v>
      </c>
      <c r="I232" s="231">
        <f t="shared" si="6"/>
        <v>838.93614285714284</v>
      </c>
      <c r="J232" s="231">
        <f t="shared" si="6"/>
        <v>1202.6605</v>
      </c>
      <c r="K232" s="231">
        <f t="shared" si="6"/>
        <v>1203.2683571428572</v>
      </c>
      <c r="L232" s="231">
        <f t="shared" si="6"/>
        <v>128.018</v>
      </c>
      <c r="M232" s="231">
        <f t="shared" si="6"/>
        <v>128.08214285714286</v>
      </c>
      <c r="N232" s="231">
        <f t="shared" si="6"/>
        <v>139.34035714285716</v>
      </c>
      <c r="O232" s="231">
        <f t="shared" si="6"/>
        <v>139.41</v>
      </c>
      <c r="P232" s="231">
        <f t="shared" si="6"/>
        <v>175.72221428571427</v>
      </c>
      <c r="Q232" s="231">
        <f t="shared" si="6"/>
        <v>175.81028571428573</v>
      </c>
      <c r="R232" s="231">
        <f t="shared" si="6"/>
        <v>10.524857142857144</v>
      </c>
      <c r="S232" s="231">
        <f t="shared" si="6"/>
        <v>10.530214285714285</v>
      </c>
      <c r="T232" s="231">
        <f t="shared" si="6"/>
        <v>0</v>
      </c>
      <c r="U232" s="231">
        <f t="shared" si="6"/>
        <v>0</v>
      </c>
      <c r="V232" s="231">
        <f t="shared" si="6"/>
        <v>890.22542857142855</v>
      </c>
      <c r="W232" s="231">
        <f t="shared" si="6"/>
        <v>890.67071428571421</v>
      </c>
      <c r="X232" s="231">
        <f t="shared" si="6"/>
        <v>1642.3805714285716</v>
      </c>
      <c r="Y232" s="231">
        <f t="shared" si="6"/>
        <v>1643.2019285714287</v>
      </c>
      <c r="Z232" s="231">
        <f t="shared" si="6"/>
        <v>0</v>
      </c>
      <c r="AA232" s="231">
        <f t="shared" si="6"/>
        <v>0</v>
      </c>
    </row>
    <row r="233" spans="1:27" customFormat="1" ht="24.95" customHeight="1">
      <c r="A233" s="178" t="s">
        <v>408</v>
      </c>
      <c r="B233" s="169"/>
      <c r="C233" s="169"/>
      <c r="D233" s="169"/>
      <c r="E233" s="169"/>
      <c r="F233" s="169"/>
      <c r="G233" s="169"/>
      <c r="H233" s="169"/>
      <c r="I233" s="169"/>
      <c r="J233" s="169"/>
      <c r="K233" s="169"/>
      <c r="L233" s="169"/>
      <c r="M233" s="169"/>
      <c r="N233" s="169"/>
      <c r="O233" s="169"/>
      <c r="P233" s="169"/>
      <c r="Q233" s="169"/>
      <c r="R233" s="169"/>
      <c r="S233" s="169"/>
      <c r="T233" s="169"/>
      <c r="U233" s="169"/>
      <c r="V233" s="169"/>
      <c r="W233" s="169"/>
      <c r="X233" s="169"/>
      <c r="Y233" s="169"/>
      <c r="Z233" s="170"/>
      <c r="AA233" s="171"/>
    </row>
    <row r="234" spans="1:27" customFormat="1" ht="24.95" customHeight="1">
      <c r="A234" s="166">
        <v>1</v>
      </c>
      <c r="B234" s="164"/>
      <c r="C234" s="164"/>
      <c r="D234" s="164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  <c r="X234" s="164"/>
      <c r="Y234" s="164"/>
      <c r="Z234" s="165"/>
      <c r="AA234" s="165"/>
    </row>
    <row r="235" spans="1:27" customFormat="1" ht="24.95" customHeight="1">
      <c r="A235" s="173" t="s">
        <v>27</v>
      </c>
      <c r="B235" s="164"/>
      <c r="C235" s="164"/>
      <c r="D235" s="164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165"/>
      <c r="AA235" s="165"/>
    </row>
    <row r="236" spans="1:27" customFormat="1" ht="24.95" customHeight="1">
      <c r="A236" s="173" t="s">
        <v>28</v>
      </c>
      <c r="B236" s="164">
        <v>1180</v>
      </c>
      <c r="C236" s="164">
        <v>1182</v>
      </c>
      <c r="D236" s="164">
        <v>1323.1780000000001</v>
      </c>
      <c r="E236" s="164">
        <v>1323.84</v>
      </c>
      <c r="F236" s="164">
        <v>1576.7080000000001</v>
      </c>
      <c r="G236" s="164">
        <v>1577.4970000000001</v>
      </c>
      <c r="H236" s="164">
        <v>903.21799999999996</v>
      </c>
      <c r="I236" s="164">
        <v>903.67</v>
      </c>
      <c r="J236" s="164">
        <v>1220.086</v>
      </c>
      <c r="K236" s="164">
        <v>1220.6959999999999</v>
      </c>
      <c r="L236" s="164">
        <v>138.684</v>
      </c>
      <c r="M236" s="164">
        <v>138.75399999999999</v>
      </c>
      <c r="N236" s="164">
        <v>140.41200000000001</v>
      </c>
      <c r="O236" s="164">
        <v>140.482</v>
      </c>
      <c r="P236" s="164">
        <v>177.87799999999999</v>
      </c>
      <c r="Q236" s="164">
        <v>177.96600000000001</v>
      </c>
      <c r="R236" s="164">
        <v>11.667999999999999</v>
      </c>
      <c r="S236" s="164">
        <v>11.673999999999999</v>
      </c>
      <c r="T236" s="164">
        <v>0</v>
      </c>
      <c r="U236" s="164">
        <v>0</v>
      </c>
      <c r="V236" s="164">
        <v>896.57100000000003</v>
      </c>
      <c r="W236" s="164">
        <v>897.02</v>
      </c>
      <c r="X236" s="164">
        <v>1655.65</v>
      </c>
      <c r="Y236" s="164">
        <v>1656.4780000000001</v>
      </c>
      <c r="Z236" s="164">
        <v>0</v>
      </c>
      <c r="AA236" s="164">
        <v>0</v>
      </c>
    </row>
    <row r="237" spans="1:27" customFormat="1" ht="24.95" customHeight="1">
      <c r="A237" s="173" t="s">
        <v>29</v>
      </c>
      <c r="B237" s="164">
        <v>1180</v>
      </c>
      <c r="C237" s="164">
        <v>1182</v>
      </c>
      <c r="D237" s="164">
        <v>1315.617</v>
      </c>
      <c r="E237" s="164">
        <v>1316.2750000000001</v>
      </c>
      <c r="F237" s="164">
        <v>1569.502</v>
      </c>
      <c r="G237" s="164">
        <v>1570.287</v>
      </c>
      <c r="H237" s="164">
        <v>907.03200000000004</v>
      </c>
      <c r="I237" s="164">
        <v>907.48599999999999</v>
      </c>
      <c r="J237" s="164">
        <v>1213.1949999999999</v>
      </c>
      <c r="K237" s="164">
        <v>1213.8019999999999</v>
      </c>
      <c r="L237" s="164">
        <v>138.107</v>
      </c>
      <c r="M237" s="164">
        <v>138.17599999999999</v>
      </c>
      <c r="N237" s="164">
        <v>139.78399999999999</v>
      </c>
      <c r="O237" s="164">
        <v>139.85400000000001</v>
      </c>
      <c r="P237" s="164">
        <v>176.87100000000001</v>
      </c>
      <c r="Q237" s="164">
        <v>176.959</v>
      </c>
      <c r="R237" s="164">
        <v>11.657</v>
      </c>
      <c r="S237" s="164">
        <v>11.663</v>
      </c>
      <c r="T237" s="164">
        <v>0</v>
      </c>
      <c r="U237" s="164">
        <v>0</v>
      </c>
      <c r="V237" s="164">
        <v>898.69799999999998</v>
      </c>
      <c r="W237" s="164">
        <v>899.14700000000005</v>
      </c>
      <c r="X237" s="164">
        <v>1651.326</v>
      </c>
      <c r="Y237" s="164">
        <v>1652.152</v>
      </c>
      <c r="Z237" s="164">
        <v>0</v>
      </c>
      <c r="AA237" s="164">
        <v>0</v>
      </c>
    </row>
    <row r="238" spans="1:27" customFormat="1" ht="24.95" customHeight="1">
      <c r="A238" s="174" t="s">
        <v>30</v>
      </c>
      <c r="B238" s="164"/>
      <c r="C238" s="164"/>
      <c r="D238" s="164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  <c r="X238" s="164"/>
      <c r="Y238" s="164"/>
      <c r="Z238" s="165"/>
      <c r="AA238" s="165"/>
    </row>
    <row r="239" spans="1:27" customFormat="1" ht="24.95" customHeight="1">
      <c r="A239" s="173" t="s">
        <v>31</v>
      </c>
      <c r="B239" s="164"/>
      <c r="C239" s="164"/>
      <c r="D239" s="164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  <c r="X239" s="164"/>
      <c r="Y239" s="164"/>
      <c r="Z239" s="165"/>
      <c r="AA239" s="165"/>
    </row>
    <row r="240" spans="1:27" customFormat="1" ht="24.95" customHeight="1">
      <c r="A240" s="174" t="s">
        <v>32</v>
      </c>
      <c r="B240" s="164">
        <v>1180</v>
      </c>
      <c r="C240" s="164">
        <v>1182</v>
      </c>
      <c r="D240" s="164">
        <v>1317.98</v>
      </c>
      <c r="E240" s="164">
        <v>1318.6389999999999</v>
      </c>
      <c r="F240" s="164">
        <v>1554.616</v>
      </c>
      <c r="G240" s="164">
        <v>1555.394</v>
      </c>
      <c r="H240" s="164">
        <v>896.36500000000001</v>
      </c>
      <c r="I240" s="164">
        <v>896.81299999999999</v>
      </c>
      <c r="J240" s="164">
        <v>1212.4480000000001</v>
      </c>
      <c r="K240" s="164">
        <v>1213.0540000000001</v>
      </c>
      <c r="L240" s="164">
        <v>138.58699999999999</v>
      </c>
      <c r="M240" s="164">
        <v>138.65600000000001</v>
      </c>
      <c r="N240" s="164">
        <v>140.178</v>
      </c>
      <c r="O240" s="164">
        <v>140.24799999999999</v>
      </c>
      <c r="P240" s="164">
        <v>177.21299999999999</v>
      </c>
      <c r="Q240" s="164">
        <v>177.30199999999999</v>
      </c>
      <c r="R240" s="164">
        <v>11.667999999999999</v>
      </c>
      <c r="S240" s="164">
        <v>11.673999999999999</v>
      </c>
      <c r="T240" s="164">
        <v>0</v>
      </c>
      <c r="U240" s="164">
        <v>0</v>
      </c>
      <c r="V240" s="164">
        <v>904.95899999999995</v>
      </c>
      <c r="W240" s="164">
        <v>905.41200000000003</v>
      </c>
      <c r="X240" s="164">
        <v>1650.7360000000001</v>
      </c>
      <c r="Y240" s="164">
        <v>1651.5609999999999</v>
      </c>
      <c r="Z240" s="164">
        <v>0</v>
      </c>
      <c r="AA240" s="164">
        <v>0</v>
      </c>
    </row>
    <row r="241" spans="1:27" customFormat="1" ht="24.95" customHeight="1">
      <c r="A241" s="173" t="s">
        <v>33</v>
      </c>
      <c r="B241" s="164">
        <v>1180</v>
      </c>
      <c r="C241" s="164">
        <v>1182</v>
      </c>
      <c r="D241" s="164">
        <v>1309.828</v>
      </c>
      <c r="E241" s="164">
        <v>1310.4829999999999</v>
      </c>
      <c r="F241" s="164">
        <v>1543.6289999999999</v>
      </c>
      <c r="G241" s="164">
        <v>1544.4010000000001</v>
      </c>
      <c r="H241" s="164">
        <v>897.45399999999995</v>
      </c>
      <c r="I241" s="164">
        <v>897.90300000000002</v>
      </c>
      <c r="J241" s="164">
        <v>1203.0640000000001</v>
      </c>
      <c r="K241" s="164">
        <v>1203.6659999999999</v>
      </c>
      <c r="L241" s="164">
        <v>0</v>
      </c>
      <c r="M241" s="164">
        <v>0</v>
      </c>
      <c r="N241" s="164">
        <v>139.24600000000001</v>
      </c>
      <c r="O241" s="164">
        <v>139.316</v>
      </c>
      <c r="P241" s="164">
        <v>176.12700000000001</v>
      </c>
      <c r="Q241" s="164">
        <v>176.215</v>
      </c>
      <c r="R241" s="164">
        <v>11.571</v>
      </c>
      <c r="S241" s="164">
        <v>11.577</v>
      </c>
      <c r="T241" s="164">
        <v>0</v>
      </c>
      <c r="U241" s="164">
        <v>0</v>
      </c>
      <c r="V241" s="164">
        <v>899.05200000000002</v>
      </c>
      <c r="W241" s="164">
        <v>899.50199999999995</v>
      </c>
      <c r="X241" s="164">
        <v>1644.58</v>
      </c>
      <c r="Y241" s="164">
        <v>1645.403</v>
      </c>
      <c r="Z241" s="164">
        <v>0</v>
      </c>
      <c r="AA241" s="164">
        <v>0</v>
      </c>
    </row>
    <row r="242" spans="1:27" customFormat="1" ht="24.95" customHeight="1">
      <c r="A242" s="174" t="s">
        <v>34</v>
      </c>
      <c r="B242" s="164">
        <v>1180</v>
      </c>
      <c r="C242" s="164">
        <v>1182</v>
      </c>
      <c r="D242" s="164">
        <v>1308.7650000000001</v>
      </c>
      <c r="E242" s="164">
        <v>1309.42</v>
      </c>
      <c r="F242" s="164">
        <v>1533.941</v>
      </c>
      <c r="G242" s="164">
        <v>1534.7090000000001</v>
      </c>
      <c r="H242" s="164">
        <v>900.67</v>
      </c>
      <c r="I242" s="164">
        <v>901.12099999999998</v>
      </c>
      <c r="J242" s="164">
        <v>1201.8399999999999</v>
      </c>
      <c r="K242" s="164">
        <v>1202.442</v>
      </c>
      <c r="L242" s="164">
        <v>137.61199999999999</v>
      </c>
      <c r="M242" s="164">
        <v>137.68</v>
      </c>
      <c r="N242" s="164">
        <v>139.87</v>
      </c>
      <c r="O242" s="164">
        <v>139.94</v>
      </c>
      <c r="P242" s="164">
        <v>175.988</v>
      </c>
      <c r="Q242" s="164">
        <v>176.07599999999999</v>
      </c>
      <c r="R242" s="164">
        <v>11.542999999999999</v>
      </c>
      <c r="S242" s="164">
        <v>11.548999999999999</v>
      </c>
      <c r="T242" s="164">
        <v>0</v>
      </c>
      <c r="U242" s="164">
        <v>0</v>
      </c>
      <c r="V242" s="164">
        <v>901.53300000000002</v>
      </c>
      <c r="W242" s="164">
        <v>901.98400000000004</v>
      </c>
      <c r="X242" s="164">
        <v>1643.8119999999999</v>
      </c>
      <c r="Y242" s="164">
        <v>1644.635</v>
      </c>
      <c r="Z242" s="164">
        <v>0</v>
      </c>
      <c r="AA242" s="164">
        <v>0</v>
      </c>
    </row>
    <row r="243" spans="1:27" customFormat="1" ht="24.95" customHeight="1">
      <c r="A243" s="174" t="s">
        <v>35</v>
      </c>
      <c r="B243" s="164">
        <v>1180</v>
      </c>
      <c r="C243" s="164">
        <v>1182</v>
      </c>
      <c r="D243" s="164">
        <v>1321.288</v>
      </c>
      <c r="E243" s="164">
        <v>1321.9490000000001</v>
      </c>
      <c r="F243" s="164">
        <v>1543.865</v>
      </c>
      <c r="G243" s="164">
        <v>1544.6379999999999</v>
      </c>
      <c r="H243" s="164">
        <v>904.601</v>
      </c>
      <c r="I243" s="164">
        <v>905.05399999999997</v>
      </c>
      <c r="J243" s="164">
        <v>1208.7260000000001</v>
      </c>
      <c r="K243" s="164">
        <v>1209.3309999999999</v>
      </c>
      <c r="L243" s="164">
        <v>138.77099999999999</v>
      </c>
      <c r="M243" s="164">
        <v>138.84</v>
      </c>
      <c r="N243" s="164">
        <v>142.732</v>
      </c>
      <c r="O243" s="164">
        <v>142.804</v>
      </c>
      <c r="P243" s="164">
        <v>177.631</v>
      </c>
      <c r="Q243" s="164">
        <v>177.72</v>
      </c>
      <c r="R243" s="164">
        <v>11.638999999999999</v>
      </c>
      <c r="S243" s="164">
        <v>11.645</v>
      </c>
      <c r="T243" s="164">
        <v>0</v>
      </c>
      <c r="U243" s="164">
        <v>0</v>
      </c>
      <c r="V243" s="164">
        <v>909.09400000000005</v>
      </c>
      <c r="W243" s="164">
        <v>909.54899999999998</v>
      </c>
      <c r="X243" s="164">
        <v>1650.5940000000001</v>
      </c>
      <c r="Y243" s="164">
        <v>1651.4190000000001</v>
      </c>
      <c r="Z243" s="164">
        <v>0</v>
      </c>
      <c r="AA243" s="164">
        <v>0</v>
      </c>
    </row>
    <row r="244" spans="1:27" customFormat="1" ht="24.95" customHeight="1">
      <c r="A244" s="174" t="s">
        <v>36</v>
      </c>
      <c r="B244" s="164">
        <v>1180</v>
      </c>
      <c r="C244" s="164">
        <v>1182</v>
      </c>
      <c r="D244" s="164">
        <v>1317.625</v>
      </c>
      <c r="E244" s="164">
        <v>1318.2850000000001</v>
      </c>
      <c r="F244" s="164">
        <v>1533.4690000000001</v>
      </c>
      <c r="G244" s="164">
        <v>1534.2360000000001</v>
      </c>
      <c r="H244" s="164">
        <v>908.28700000000003</v>
      </c>
      <c r="I244" s="164">
        <v>908.74099999999999</v>
      </c>
      <c r="J244" s="164">
        <v>1211.826</v>
      </c>
      <c r="K244" s="164">
        <v>1212.432</v>
      </c>
      <c r="L244" s="164">
        <v>139.661</v>
      </c>
      <c r="M244" s="164">
        <v>139.73099999999999</v>
      </c>
      <c r="N244" s="164">
        <v>142.76499999999999</v>
      </c>
      <c r="O244" s="164">
        <v>142.83600000000001</v>
      </c>
      <c r="P244" s="164">
        <v>177.13300000000001</v>
      </c>
      <c r="Q244" s="164">
        <v>177.22200000000001</v>
      </c>
      <c r="R244" s="164"/>
      <c r="S244" s="164"/>
      <c r="T244" s="164"/>
      <c r="U244" s="164"/>
      <c r="V244" s="164">
        <v>909.803</v>
      </c>
      <c r="W244" s="164">
        <v>910.25800000000004</v>
      </c>
      <c r="X244" s="164">
        <v>1648.125</v>
      </c>
      <c r="Y244" s="164">
        <v>1648.9490000000001</v>
      </c>
      <c r="Z244" s="164">
        <v>0</v>
      </c>
      <c r="AA244" s="164">
        <v>0</v>
      </c>
    </row>
    <row r="245" spans="1:27" customFormat="1" ht="24.95" customHeight="1">
      <c r="A245" s="173" t="s">
        <v>37</v>
      </c>
      <c r="B245" s="164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  <c r="Z245" s="165"/>
      <c r="AA245" s="165"/>
    </row>
    <row r="246" spans="1:27" customFormat="1" ht="24.95" customHeight="1">
      <c r="A246" s="174" t="s">
        <v>38</v>
      </c>
      <c r="B246" s="164"/>
      <c r="C246" s="164"/>
      <c r="D246" s="164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  <c r="X246" s="164"/>
      <c r="Y246" s="164"/>
      <c r="Z246" s="165"/>
      <c r="AA246" s="165"/>
    </row>
    <row r="247" spans="1:27" customFormat="1" ht="24.95" customHeight="1">
      <c r="A247" s="173" t="s">
        <v>39</v>
      </c>
      <c r="B247" s="164">
        <v>1180</v>
      </c>
      <c r="C247" s="164">
        <v>1182</v>
      </c>
      <c r="D247" s="164">
        <v>1318.2159999999999</v>
      </c>
      <c r="E247" s="164">
        <v>1318.876</v>
      </c>
      <c r="F247" s="164">
        <v>1531.46</v>
      </c>
      <c r="G247" s="164">
        <v>1532.2270000000001</v>
      </c>
      <c r="H247" s="164">
        <v>912.63699999999994</v>
      </c>
      <c r="I247" s="164">
        <v>913.09400000000005</v>
      </c>
      <c r="J247" s="164">
        <v>1211.329</v>
      </c>
      <c r="K247" s="164">
        <v>1211.9349999999999</v>
      </c>
      <c r="L247" s="164">
        <v>139.73699999999999</v>
      </c>
      <c r="M247" s="164">
        <v>139.80699999999999</v>
      </c>
      <c r="N247" s="164">
        <v>143.85499999999999</v>
      </c>
      <c r="O247" s="164">
        <v>143.92699999999999</v>
      </c>
      <c r="P247" s="164">
        <v>177.184</v>
      </c>
      <c r="Q247" s="164">
        <v>177.273</v>
      </c>
      <c r="R247" s="164">
        <v>11.577999999999999</v>
      </c>
      <c r="S247" s="164">
        <v>11.584</v>
      </c>
      <c r="T247" s="164">
        <v>0</v>
      </c>
      <c r="U247" s="164">
        <v>0</v>
      </c>
      <c r="V247" s="164">
        <v>909.62199999999996</v>
      </c>
      <c r="W247" s="164">
        <v>909.07600000000002</v>
      </c>
      <c r="X247" s="164">
        <v>1647.1559999999999</v>
      </c>
      <c r="Y247" s="164">
        <v>1647.98</v>
      </c>
      <c r="Z247" s="164">
        <v>0</v>
      </c>
      <c r="AA247" s="164">
        <v>0</v>
      </c>
    </row>
    <row r="248" spans="1:27" customFormat="1" ht="24.95" customHeight="1">
      <c r="A248" s="174" t="s">
        <v>40</v>
      </c>
      <c r="B248" s="164">
        <v>1180</v>
      </c>
      <c r="C248" s="164">
        <v>1182</v>
      </c>
      <c r="D248" s="164">
        <v>1320.8150000000001</v>
      </c>
      <c r="E248" s="164">
        <v>1321.4760000000001</v>
      </c>
      <c r="F248" s="164">
        <v>1526.2619999999999</v>
      </c>
      <c r="G248" s="164">
        <v>1527.0260000000001</v>
      </c>
      <c r="H248" s="164">
        <v>914.26199999999994</v>
      </c>
      <c r="I248" s="164">
        <v>914.71900000000005</v>
      </c>
      <c r="J248" s="164">
        <v>1212.5719999999999</v>
      </c>
      <c r="K248" s="164">
        <v>1213.1790000000001</v>
      </c>
      <c r="L248" s="164">
        <v>139.54900000000001</v>
      </c>
      <c r="M248" s="164">
        <v>139.619</v>
      </c>
      <c r="N248" s="164">
        <v>143.95500000000001</v>
      </c>
      <c r="O248" s="164">
        <v>144.02699999999999</v>
      </c>
      <c r="P248" s="164">
        <v>177.517</v>
      </c>
      <c r="Q248" s="164">
        <v>177.60499999999999</v>
      </c>
      <c r="R248" s="164">
        <v>11.662000000000001</v>
      </c>
      <c r="S248" s="164">
        <v>11.667999999999999</v>
      </c>
      <c r="T248" s="164">
        <v>0</v>
      </c>
      <c r="U248" s="164">
        <v>0</v>
      </c>
      <c r="V248" s="164">
        <v>904.60500000000002</v>
      </c>
      <c r="W248" s="164">
        <v>905.05700000000002</v>
      </c>
      <c r="X248" s="164">
        <v>1648.739</v>
      </c>
      <c r="Y248" s="164">
        <v>1649.5640000000001</v>
      </c>
      <c r="Z248" s="164">
        <v>0</v>
      </c>
      <c r="AA248" s="164">
        <v>0</v>
      </c>
    </row>
    <row r="249" spans="1:27" customFormat="1" ht="24.95" customHeight="1">
      <c r="A249" s="173" t="s">
        <v>41</v>
      </c>
      <c r="B249" s="164">
        <v>1180</v>
      </c>
      <c r="C249" s="164">
        <v>1182</v>
      </c>
      <c r="D249" s="164">
        <v>1334.4010000000001</v>
      </c>
      <c r="E249" s="164">
        <v>1335.069</v>
      </c>
      <c r="F249" s="164">
        <v>1533.4690000000001</v>
      </c>
      <c r="G249" s="164">
        <v>1534.2360000000001</v>
      </c>
      <c r="H249" s="164">
        <v>918.52700000000004</v>
      </c>
      <c r="I249" s="164">
        <v>918.98599999999999</v>
      </c>
      <c r="J249" s="164">
        <v>1228.3309999999999</v>
      </c>
      <c r="K249" s="164">
        <v>1228.9459999999999</v>
      </c>
      <c r="L249" s="164">
        <v>140.16200000000001</v>
      </c>
      <c r="M249" s="164">
        <v>140.232</v>
      </c>
      <c r="N249" s="164">
        <v>144.88499999999999</v>
      </c>
      <c r="O249" s="164">
        <v>144.958</v>
      </c>
      <c r="P249" s="164">
        <v>179.363</v>
      </c>
      <c r="Q249" s="164">
        <v>179.453</v>
      </c>
      <c r="R249" s="164">
        <v>11.781000000000001</v>
      </c>
      <c r="S249" s="164">
        <v>11.787000000000001</v>
      </c>
      <c r="T249" s="164">
        <v>0</v>
      </c>
      <c r="U249" s="164">
        <v>0</v>
      </c>
      <c r="V249" s="164">
        <v>909.44899999999996</v>
      </c>
      <c r="W249" s="164">
        <v>909.904</v>
      </c>
      <c r="X249" s="164">
        <v>1656.4649999999999</v>
      </c>
      <c r="Y249" s="164">
        <v>1657.2940000000001</v>
      </c>
      <c r="Z249" s="164">
        <v>0</v>
      </c>
      <c r="AA249" s="164">
        <v>0</v>
      </c>
    </row>
    <row r="250" spans="1:27" customFormat="1" ht="24.95" customHeight="1">
      <c r="A250" s="173" t="s">
        <v>42</v>
      </c>
      <c r="B250" s="164">
        <v>1180</v>
      </c>
      <c r="C250" s="164">
        <v>1182</v>
      </c>
      <c r="D250" s="164">
        <v>1332.1569999999999</v>
      </c>
      <c r="E250" s="164">
        <v>1332.8230000000001</v>
      </c>
      <c r="F250" s="164">
        <v>1536.777</v>
      </c>
      <c r="G250" s="164">
        <v>1537.546</v>
      </c>
      <c r="H250" s="164">
        <v>916.88699999999994</v>
      </c>
      <c r="I250" s="164">
        <v>917.346</v>
      </c>
      <c r="J250" s="164">
        <v>1226.546</v>
      </c>
      <c r="K250" s="164">
        <v>1227.1590000000001</v>
      </c>
      <c r="L250" s="164">
        <v>140.40700000000001</v>
      </c>
      <c r="M250" s="164">
        <v>140.477</v>
      </c>
      <c r="N250" s="164">
        <v>143.53299999999999</v>
      </c>
      <c r="O250" s="164">
        <v>143.60499999999999</v>
      </c>
      <c r="P250" s="164">
        <v>179.023</v>
      </c>
      <c r="Q250" s="164">
        <v>179.113</v>
      </c>
      <c r="R250" s="164">
        <v>11.755000000000001</v>
      </c>
      <c r="S250" s="164">
        <v>11.760999999999999</v>
      </c>
      <c r="T250" s="164">
        <v>0</v>
      </c>
      <c r="U250" s="164">
        <v>0</v>
      </c>
      <c r="V250" s="164">
        <v>906.25900000000001</v>
      </c>
      <c r="W250" s="164">
        <v>906.71199999999999</v>
      </c>
      <c r="X250" s="164">
        <v>1655.39</v>
      </c>
      <c r="Y250" s="164">
        <v>1656.2180000000001</v>
      </c>
      <c r="Z250" s="164">
        <v>0</v>
      </c>
      <c r="AA250" s="164">
        <v>0</v>
      </c>
    </row>
    <row r="251" spans="1:27" customFormat="1" ht="24.95" customHeight="1">
      <c r="A251" s="173" t="s">
        <v>43</v>
      </c>
      <c r="B251" s="164">
        <v>1180</v>
      </c>
      <c r="C251" s="164">
        <v>1182</v>
      </c>
      <c r="D251" s="164">
        <v>1337.473</v>
      </c>
      <c r="E251" s="164">
        <v>1338.1420000000001</v>
      </c>
      <c r="F251" s="164">
        <v>1554.0250000000001</v>
      </c>
      <c r="G251" s="164">
        <v>1554.8030000000001</v>
      </c>
      <c r="H251" s="164">
        <v>924.78200000000004</v>
      </c>
      <c r="I251" s="164">
        <v>925.245</v>
      </c>
      <c r="J251" s="164">
        <v>1232.817</v>
      </c>
      <c r="K251" s="164">
        <v>1233.434</v>
      </c>
      <c r="L251" s="164">
        <v>141.02799999999999</v>
      </c>
      <c r="M251" s="164">
        <v>141.09899999999999</v>
      </c>
      <c r="N251" s="164">
        <v>144.76499999999999</v>
      </c>
      <c r="O251" s="164">
        <v>144.83699999999999</v>
      </c>
      <c r="P251" s="164">
        <v>179.726</v>
      </c>
      <c r="Q251" s="164">
        <v>179.816</v>
      </c>
      <c r="R251" s="164">
        <v>11.837999999999999</v>
      </c>
      <c r="S251" s="164">
        <v>11.843999999999999</v>
      </c>
      <c r="T251" s="164">
        <v>0</v>
      </c>
      <c r="U251" s="164">
        <v>0</v>
      </c>
      <c r="V251" s="164">
        <v>910.98400000000004</v>
      </c>
      <c r="W251" s="164">
        <v>911.44</v>
      </c>
      <c r="X251" s="164">
        <v>1660.529</v>
      </c>
      <c r="Y251" s="164">
        <v>1661.36</v>
      </c>
      <c r="Z251" s="164">
        <v>0</v>
      </c>
      <c r="AA251" s="164">
        <v>0</v>
      </c>
    </row>
    <row r="252" spans="1:27" customFormat="1" ht="24.95" customHeight="1">
      <c r="A252" s="174" t="s">
        <v>44</v>
      </c>
      <c r="B252" s="164"/>
      <c r="C252" s="164"/>
      <c r="D252" s="164"/>
      <c r="E252" s="164"/>
      <c r="F252" s="164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  <c r="X252" s="164"/>
      <c r="Y252" s="164"/>
      <c r="Z252" s="165"/>
      <c r="AA252" s="165"/>
    </row>
    <row r="253" spans="1:27" customFormat="1" ht="24.95" customHeight="1">
      <c r="A253" s="173" t="s">
        <v>45</v>
      </c>
      <c r="B253" s="164"/>
      <c r="C253" s="164"/>
      <c r="D253" s="164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  <c r="X253" s="164"/>
      <c r="Y253" s="164"/>
      <c r="Z253" s="165"/>
      <c r="AA253" s="165"/>
    </row>
    <row r="254" spans="1:27" customFormat="1" ht="24.95" customHeight="1">
      <c r="A254" s="173" t="s">
        <v>46</v>
      </c>
      <c r="B254" s="164">
        <v>1180</v>
      </c>
      <c r="C254" s="164">
        <v>1182</v>
      </c>
      <c r="D254" s="164">
        <v>1338.0640000000001</v>
      </c>
      <c r="E254" s="164">
        <v>1338.7329999999999</v>
      </c>
      <c r="F254" s="164">
        <v>1550.009</v>
      </c>
      <c r="G254" s="164">
        <v>1550.7840000000001</v>
      </c>
      <c r="H254" s="164">
        <v>917.38499999999999</v>
      </c>
      <c r="I254" s="164">
        <v>917.84400000000005</v>
      </c>
      <c r="J254" s="164">
        <v>1233.7190000000001</v>
      </c>
      <c r="K254" s="164">
        <v>1234.336</v>
      </c>
      <c r="L254" s="164">
        <v>141.136</v>
      </c>
      <c r="M254" s="164">
        <v>141.20699999999999</v>
      </c>
      <c r="N254" s="164">
        <v>143.804</v>
      </c>
      <c r="O254" s="164">
        <v>143.876</v>
      </c>
      <c r="P254" s="164">
        <v>179.80500000000001</v>
      </c>
      <c r="Q254" s="164">
        <v>179.89500000000001</v>
      </c>
      <c r="R254" s="164">
        <v>11.773</v>
      </c>
      <c r="S254" s="164">
        <v>11.779</v>
      </c>
      <c r="T254" s="164">
        <v>0</v>
      </c>
      <c r="U254" s="164">
        <v>0</v>
      </c>
      <c r="V254" s="164">
        <v>903.06899999999996</v>
      </c>
      <c r="W254" s="164">
        <v>903.52099999999996</v>
      </c>
      <c r="X254" s="164">
        <v>1660.376</v>
      </c>
      <c r="Y254" s="164">
        <v>1661.2059999999999</v>
      </c>
      <c r="Z254" s="164">
        <v>0</v>
      </c>
      <c r="AA254" s="164">
        <v>0</v>
      </c>
    </row>
    <row r="255" spans="1:27" customFormat="1" ht="24.95" customHeight="1">
      <c r="A255" s="173" t="s">
        <v>47</v>
      </c>
      <c r="B255" s="164">
        <v>1180</v>
      </c>
      <c r="C255" s="164">
        <v>1182</v>
      </c>
      <c r="D255" s="164">
        <v>1335.701</v>
      </c>
      <c r="E255" s="164">
        <v>1336.3689999999999</v>
      </c>
      <c r="F255" s="164">
        <v>1545.992</v>
      </c>
      <c r="G255" s="164">
        <v>1546.7650000000001</v>
      </c>
      <c r="H255" s="164">
        <v>912.84900000000005</v>
      </c>
      <c r="I255" s="164">
        <v>913.30600000000004</v>
      </c>
      <c r="J255" s="164">
        <v>1226.164</v>
      </c>
      <c r="K255" s="164">
        <v>1226.777</v>
      </c>
      <c r="L255" s="164">
        <v>140.363</v>
      </c>
      <c r="M255" s="164">
        <v>140.43299999999999</v>
      </c>
      <c r="N255" s="164">
        <v>143.191</v>
      </c>
      <c r="O255" s="164">
        <v>143.262</v>
      </c>
      <c r="P255" s="164">
        <v>179.48</v>
      </c>
      <c r="Q255" s="164">
        <v>179.57</v>
      </c>
      <c r="R255" s="164">
        <v>11.725</v>
      </c>
      <c r="S255" s="164">
        <v>11.731</v>
      </c>
      <c r="T255" s="164">
        <v>0</v>
      </c>
      <c r="U255" s="164">
        <v>0</v>
      </c>
      <c r="V255" s="164">
        <v>896.57100000000003</v>
      </c>
      <c r="W255" s="164">
        <v>897.02</v>
      </c>
      <c r="X255" s="164">
        <v>1658.0250000000001</v>
      </c>
      <c r="Y255" s="164">
        <v>1658.854</v>
      </c>
      <c r="Z255" s="164">
        <v>0</v>
      </c>
      <c r="AA255" s="164">
        <v>0</v>
      </c>
    </row>
    <row r="256" spans="1:27" customFormat="1" ht="24.95" customHeight="1">
      <c r="A256" s="173" t="s">
        <v>48</v>
      </c>
      <c r="B256" s="164">
        <v>1180</v>
      </c>
      <c r="C256" s="164">
        <v>1182</v>
      </c>
      <c r="D256" s="164">
        <v>1339.6</v>
      </c>
      <c r="E256" s="164">
        <v>1340.27</v>
      </c>
      <c r="F256" s="164">
        <v>1557.2149999999999</v>
      </c>
      <c r="G256" s="164">
        <v>1557.9939999999999</v>
      </c>
      <c r="H256" s="164">
        <v>0</v>
      </c>
      <c r="I256" s="164">
        <v>0</v>
      </c>
      <c r="J256" s="164">
        <v>0</v>
      </c>
      <c r="K256" s="164">
        <v>0</v>
      </c>
      <c r="L256" s="164">
        <v>0</v>
      </c>
      <c r="M256" s="164">
        <v>0</v>
      </c>
      <c r="N256" s="164">
        <v>0</v>
      </c>
      <c r="O256" s="164">
        <v>0</v>
      </c>
      <c r="P256" s="164">
        <v>0</v>
      </c>
      <c r="Q256" s="164">
        <v>0</v>
      </c>
      <c r="R256" s="164">
        <v>11.798999999999999</v>
      </c>
      <c r="S256" s="164">
        <v>11.805</v>
      </c>
      <c r="T256" s="164">
        <v>0</v>
      </c>
      <c r="U256" s="164">
        <v>0</v>
      </c>
      <c r="V256" s="164">
        <v>0</v>
      </c>
      <c r="W256" s="164">
        <v>0</v>
      </c>
      <c r="X256" s="164">
        <v>1661.616</v>
      </c>
      <c r="Y256" s="164">
        <v>1662.4480000000001</v>
      </c>
      <c r="Z256" s="164">
        <v>0</v>
      </c>
      <c r="AA256" s="164">
        <v>0</v>
      </c>
    </row>
    <row r="257" spans="1:27" customFormat="1" ht="24.95" customHeight="1">
      <c r="A257" s="173" t="s">
        <v>49</v>
      </c>
      <c r="B257" s="164">
        <v>1180</v>
      </c>
      <c r="C257" s="164">
        <v>1182</v>
      </c>
      <c r="D257" s="164">
        <v>1331.212</v>
      </c>
      <c r="E257" s="164">
        <v>1331.8779999999999</v>
      </c>
      <c r="F257" s="164">
        <v>1564.422</v>
      </c>
      <c r="G257" s="164">
        <v>1565.204</v>
      </c>
      <c r="H257" s="164">
        <v>912.99</v>
      </c>
      <c r="I257" s="164">
        <v>913.447</v>
      </c>
      <c r="J257" s="164">
        <v>1224.258</v>
      </c>
      <c r="K257" s="164">
        <v>1224.8699999999999</v>
      </c>
      <c r="L257" s="164">
        <v>140.922</v>
      </c>
      <c r="M257" s="164">
        <v>140.99299999999999</v>
      </c>
      <c r="N257" s="164">
        <v>143.97800000000001</v>
      </c>
      <c r="O257" s="164">
        <v>144.05000000000001</v>
      </c>
      <c r="P257" s="164">
        <v>178.85</v>
      </c>
      <c r="Q257" s="164">
        <v>178.93899999999999</v>
      </c>
      <c r="R257" s="164">
        <v>11.773</v>
      </c>
      <c r="S257" s="164">
        <v>11.779</v>
      </c>
      <c r="T257" s="164">
        <v>0</v>
      </c>
      <c r="U257" s="164">
        <v>0</v>
      </c>
      <c r="V257" s="164">
        <v>898.22500000000002</v>
      </c>
      <c r="W257" s="164">
        <v>898.67499999999995</v>
      </c>
      <c r="X257" s="164">
        <v>1659.702</v>
      </c>
      <c r="Y257" s="164">
        <v>1660.5329999999999</v>
      </c>
      <c r="Z257" s="164">
        <v>0</v>
      </c>
      <c r="AA257" s="164">
        <v>0</v>
      </c>
    </row>
    <row r="258" spans="1:27" customFormat="1" ht="24.95" customHeight="1">
      <c r="A258" s="173" t="s">
        <v>50</v>
      </c>
      <c r="B258" s="164">
        <v>1180</v>
      </c>
      <c r="C258" s="164">
        <v>1182</v>
      </c>
      <c r="D258" s="164">
        <v>1333.8109999999999</v>
      </c>
      <c r="E258" s="164">
        <v>1334.4780000000001</v>
      </c>
      <c r="F258" s="164">
        <v>1559.105</v>
      </c>
      <c r="G258" s="164">
        <v>1559.885</v>
      </c>
      <c r="H258" s="164">
        <v>913.202</v>
      </c>
      <c r="I258" s="164">
        <v>913.65800000000002</v>
      </c>
      <c r="J258" s="164">
        <v>1224.1310000000001</v>
      </c>
      <c r="K258" s="164">
        <v>1224.7439999999999</v>
      </c>
      <c r="L258" s="164">
        <v>140.577</v>
      </c>
      <c r="M258" s="164">
        <v>140.64699999999999</v>
      </c>
      <c r="N258" s="164">
        <v>143.774</v>
      </c>
      <c r="O258" s="164">
        <v>143.846</v>
      </c>
      <c r="P258" s="164">
        <v>179.178</v>
      </c>
      <c r="Q258" s="164">
        <v>179.267</v>
      </c>
      <c r="R258" s="164">
        <v>11.760999999999999</v>
      </c>
      <c r="S258" s="164">
        <v>11.766999999999999</v>
      </c>
      <c r="T258" s="164">
        <v>0</v>
      </c>
      <c r="U258" s="164">
        <v>0</v>
      </c>
      <c r="V258" s="164">
        <v>901.53300000000002</v>
      </c>
      <c r="W258" s="164">
        <v>901.98400000000004</v>
      </c>
      <c r="X258" s="164">
        <v>1659.4069999999999</v>
      </c>
      <c r="Y258" s="164">
        <v>1660.2370000000001</v>
      </c>
      <c r="Z258" s="164">
        <v>0</v>
      </c>
      <c r="AA258" s="164">
        <v>0</v>
      </c>
    </row>
    <row r="259" spans="1:27" customFormat="1" ht="24.95" customHeight="1">
      <c r="A259" s="173" t="s">
        <v>51</v>
      </c>
      <c r="B259" s="164"/>
      <c r="C259" s="164"/>
      <c r="D259" s="164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  <c r="X259" s="164"/>
      <c r="Y259" s="164"/>
      <c r="Z259" s="165"/>
      <c r="AA259" s="165"/>
    </row>
    <row r="260" spans="1:27" customFormat="1" ht="24.95" customHeight="1">
      <c r="A260" s="174" t="s">
        <v>52</v>
      </c>
      <c r="B260" s="164"/>
      <c r="C260" s="164"/>
      <c r="D260" s="164"/>
      <c r="E260" s="164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  <c r="X260" s="164"/>
      <c r="Y260" s="164"/>
      <c r="Z260" s="165"/>
      <c r="AA260" s="165"/>
    </row>
    <row r="261" spans="1:27" customFormat="1" ht="24.95" customHeight="1">
      <c r="A261" s="173" t="s">
        <v>53</v>
      </c>
      <c r="B261" s="164">
        <v>1180</v>
      </c>
      <c r="C261" s="164">
        <v>1182</v>
      </c>
      <c r="D261" s="164">
        <v>1333.8109999999999</v>
      </c>
      <c r="E261" s="164">
        <v>1334.4780000000001</v>
      </c>
      <c r="F261" s="164">
        <v>1559.578</v>
      </c>
      <c r="G261" s="164">
        <v>1560.3579999999999</v>
      </c>
      <c r="H261" s="164">
        <v>912.49599999999998</v>
      </c>
      <c r="I261" s="164">
        <v>912.95299999999997</v>
      </c>
      <c r="J261" s="164">
        <v>1221.347</v>
      </c>
      <c r="K261" s="164">
        <v>1221.9580000000001</v>
      </c>
      <c r="L261" s="164">
        <v>140.65600000000001</v>
      </c>
      <c r="M261" s="164">
        <v>140.726</v>
      </c>
      <c r="N261" s="164">
        <v>144.19399999999999</v>
      </c>
      <c r="O261" s="164">
        <v>144.26599999999999</v>
      </c>
      <c r="P261" s="164">
        <v>179.126</v>
      </c>
      <c r="Q261" s="164">
        <v>179.21600000000001</v>
      </c>
      <c r="R261" s="164">
        <v>11.760999999999999</v>
      </c>
      <c r="S261" s="164">
        <v>11.766999999999999</v>
      </c>
      <c r="T261" s="164">
        <v>0</v>
      </c>
      <c r="U261" s="164">
        <v>0</v>
      </c>
      <c r="V261" s="164">
        <v>902.596</v>
      </c>
      <c r="W261" s="164">
        <v>903.048</v>
      </c>
      <c r="X261" s="164">
        <v>1659.3240000000001</v>
      </c>
      <c r="Y261" s="164">
        <v>1660.154</v>
      </c>
      <c r="Z261" s="164">
        <v>0</v>
      </c>
      <c r="AA261" s="164">
        <v>0</v>
      </c>
    </row>
    <row r="262" spans="1:27" customFormat="1" ht="24.95" customHeight="1">
      <c r="A262" s="174" t="s">
        <v>54</v>
      </c>
      <c r="B262" s="164">
        <v>1180</v>
      </c>
      <c r="C262" s="164">
        <v>1182</v>
      </c>
      <c r="D262" s="164">
        <v>1319.634</v>
      </c>
      <c r="E262" s="164">
        <v>1320.2940000000001</v>
      </c>
      <c r="F262" s="164">
        <v>1545.874</v>
      </c>
      <c r="G262" s="164">
        <v>1546.6469999999999</v>
      </c>
      <c r="H262" s="164">
        <v>907.45</v>
      </c>
      <c r="I262" s="164">
        <v>907.904</v>
      </c>
      <c r="J262" s="164">
        <v>1208.1079999999999</v>
      </c>
      <c r="K262" s="164">
        <v>1208.713</v>
      </c>
      <c r="L262" s="164">
        <v>139.209</v>
      </c>
      <c r="M262" s="164">
        <v>139.27799999999999</v>
      </c>
      <c r="N262" s="164">
        <v>142.30799999999999</v>
      </c>
      <c r="O262" s="164">
        <v>142.37899999999999</v>
      </c>
      <c r="P262" s="164">
        <v>177.24799999999999</v>
      </c>
      <c r="Q262" s="164">
        <v>177.33600000000001</v>
      </c>
      <c r="R262" s="164">
        <v>11.592000000000001</v>
      </c>
      <c r="S262" s="164">
        <v>11.597</v>
      </c>
      <c r="T262" s="164">
        <v>0</v>
      </c>
      <c r="U262" s="164">
        <v>0</v>
      </c>
      <c r="V262" s="164">
        <v>892.08199999999999</v>
      </c>
      <c r="W262" s="164">
        <v>892.52800000000002</v>
      </c>
      <c r="X262" s="164">
        <v>1650.086</v>
      </c>
      <c r="Y262" s="164">
        <v>1650.9110000000001</v>
      </c>
      <c r="Z262" s="164">
        <v>0</v>
      </c>
      <c r="AA262" s="164">
        <v>0</v>
      </c>
    </row>
    <row r="263" spans="1:27" customFormat="1" ht="24.95" customHeight="1">
      <c r="A263" s="173" t="s">
        <v>55</v>
      </c>
      <c r="B263" s="164">
        <v>1180</v>
      </c>
      <c r="C263" s="164">
        <v>1182</v>
      </c>
      <c r="D263" s="164">
        <v>1319.3979999999999</v>
      </c>
      <c r="E263" s="164">
        <v>1320.058</v>
      </c>
      <c r="F263" s="164">
        <v>1545.7560000000001</v>
      </c>
      <c r="G263" s="164">
        <v>1546.529</v>
      </c>
      <c r="H263" s="164">
        <v>903.49400000000003</v>
      </c>
      <c r="I263" s="164">
        <v>903.94600000000003</v>
      </c>
      <c r="J263" s="164">
        <v>1205.8889999999999</v>
      </c>
      <c r="K263" s="164">
        <v>1206.492</v>
      </c>
      <c r="L263" s="164">
        <v>139.024</v>
      </c>
      <c r="M263" s="164">
        <v>139.09299999999999</v>
      </c>
      <c r="N263" s="164">
        <v>142.065</v>
      </c>
      <c r="O263" s="164">
        <v>142.136</v>
      </c>
      <c r="P263" s="164">
        <v>177.22399999999999</v>
      </c>
      <c r="Q263" s="164">
        <v>177.31200000000001</v>
      </c>
      <c r="R263" s="164">
        <v>11.589</v>
      </c>
      <c r="S263" s="164">
        <v>11.595000000000001</v>
      </c>
      <c r="T263" s="164">
        <v>0</v>
      </c>
      <c r="U263" s="164">
        <v>0</v>
      </c>
      <c r="V263" s="164">
        <v>894.20799999999997</v>
      </c>
      <c r="W263" s="164">
        <v>894.65599999999995</v>
      </c>
      <c r="X263" s="164">
        <v>1649.058</v>
      </c>
      <c r="Y263" s="164">
        <v>1649.883</v>
      </c>
      <c r="Z263" s="164">
        <v>0</v>
      </c>
      <c r="AA263" s="164">
        <v>0</v>
      </c>
    </row>
    <row r="264" spans="1:27" customFormat="1" ht="24.95" customHeight="1">
      <c r="A264" s="173" t="s">
        <v>69</v>
      </c>
      <c r="B264" s="164">
        <v>1180</v>
      </c>
      <c r="C264" s="164">
        <v>1182</v>
      </c>
      <c r="D264" s="164">
        <v>1315.144</v>
      </c>
      <c r="E264" s="164">
        <v>1315.8019999999999</v>
      </c>
      <c r="F264" s="164">
        <v>1552.135</v>
      </c>
      <c r="G264" s="164">
        <v>1552.912</v>
      </c>
      <c r="H264" s="164">
        <v>900.19</v>
      </c>
      <c r="I264" s="164">
        <v>900.64</v>
      </c>
      <c r="J264" s="164">
        <v>1200.2529999999999</v>
      </c>
      <c r="K264" s="164">
        <v>1200.8530000000001</v>
      </c>
      <c r="L264" s="164">
        <v>138.303</v>
      </c>
      <c r="M264" s="164">
        <v>138.37200000000001</v>
      </c>
      <c r="N264" s="164">
        <v>141.77099999999999</v>
      </c>
      <c r="O264" s="164">
        <v>141.84200000000001</v>
      </c>
      <c r="P264" s="164">
        <v>176.691</v>
      </c>
      <c r="Q264" s="164">
        <v>176.779</v>
      </c>
      <c r="R264" s="164">
        <v>11.474</v>
      </c>
      <c r="S264" s="164">
        <v>11.48</v>
      </c>
      <c r="T264" s="164">
        <v>0</v>
      </c>
      <c r="U264" s="164">
        <v>0</v>
      </c>
      <c r="V264" s="164">
        <v>887.71100000000001</v>
      </c>
      <c r="W264" s="164">
        <v>888.15499999999997</v>
      </c>
      <c r="X264" s="164">
        <v>1647.2860000000001</v>
      </c>
      <c r="Y264" s="164">
        <v>1648.11</v>
      </c>
      <c r="Z264" s="164">
        <v>0</v>
      </c>
      <c r="AA264" s="164">
        <v>0</v>
      </c>
    </row>
    <row r="265" spans="1:27" customFormat="1" ht="24.95" customHeight="1">
      <c r="A265" s="227" t="s">
        <v>426</v>
      </c>
      <c r="B265" s="231">
        <f>AVERAGE(B234:B264)</f>
        <v>1180</v>
      </c>
      <c r="C265" s="231">
        <f t="shared" ref="C265:AA265" si="7">AVERAGE(C234:C264)</f>
        <v>1182</v>
      </c>
      <c r="D265" s="231">
        <f t="shared" si="7"/>
        <v>1324.9389523809525</v>
      </c>
      <c r="E265" s="231">
        <f t="shared" si="7"/>
        <v>1325.6017619047618</v>
      </c>
      <c r="F265" s="231">
        <f t="shared" si="7"/>
        <v>1548.467095238095</v>
      </c>
      <c r="G265" s="231">
        <f t="shared" si="7"/>
        <v>1549.2418095238095</v>
      </c>
      <c r="H265" s="231">
        <f t="shared" si="7"/>
        <v>865.94180952380941</v>
      </c>
      <c r="I265" s="231">
        <f t="shared" si="7"/>
        <v>866.37504761904768</v>
      </c>
      <c r="J265" s="231">
        <f t="shared" si="7"/>
        <v>1158.4118571428576</v>
      </c>
      <c r="K265" s="231">
        <f t="shared" si="7"/>
        <v>1158.9913809523805</v>
      </c>
      <c r="L265" s="231">
        <f t="shared" si="7"/>
        <v>126.30928571428569</v>
      </c>
      <c r="M265" s="231">
        <f t="shared" si="7"/>
        <v>126.37238095238092</v>
      </c>
      <c r="N265" s="231">
        <f t="shared" si="7"/>
        <v>135.76499999999999</v>
      </c>
      <c r="O265" s="231">
        <f t="shared" si="7"/>
        <v>135.83290476190476</v>
      </c>
      <c r="P265" s="231">
        <f t="shared" si="7"/>
        <v>169.48838095238094</v>
      </c>
      <c r="Q265" s="231">
        <f t="shared" si="7"/>
        <v>169.57304761904757</v>
      </c>
      <c r="R265" s="231">
        <f t="shared" si="7"/>
        <v>11.680350000000001</v>
      </c>
      <c r="S265" s="231">
        <f t="shared" si="7"/>
        <v>11.686299999999999</v>
      </c>
      <c r="T265" s="231">
        <f t="shared" si="7"/>
        <v>0</v>
      </c>
      <c r="U265" s="231">
        <f t="shared" si="7"/>
        <v>0</v>
      </c>
      <c r="V265" s="231">
        <f t="shared" si="7"/>
        <v>858.88685714285714</v>
      </c>
      <c r="W265" s="231">
        <f t="shared" si="7"/>
        <v>859.26895238095244</v>
      </c>
      <c r="X265" s="231">
        <f t="shared" si="7"/>
        <v>1653.2372380952379</v>
      </c>
      <c r="Y265" s="231">
        <f t="shared" si="7"/>
        <v>1654.0642380952381</v>
      </c>
      <c r="Z265" s="231">
        <f t="shared" si="7"/>
        <v>0</v>
      </c>
      <c r="AA265" s="231">
        <f t="shared" si="7"/>
        <v>0</v>
      </c>
    </row>
    <row r="266" spans="1:27" customFormat="1" ht="24.95" customHeight="1">
      <c r="A266" s="178" t="s">
        <v>409</v>
      </c>
      <c r="B266" s="169"/>
      <c r="C266" s="169"/>
      <c r="D266" s="169"/>
      <c r="E266" s="169"/>
      <c r="F266" s="169"/>
      <c r="G266" s="169"/>
      <c r="H266" s="169"/>
      <c r="I266" s="169"/>
      <c r="J266" s="169"/>
      <c r="K266" s="169"/>
      <c r="L266" s="169"/>
      <c r="M266" s="169"/>
      <c r="N266" s="169"/>
      <c r="O266" s="169"/>
      <c r="P266" s="169"/>
      <c r="Q266" s="169"/>
      <c r="R266" s="169"/>
      <c r="S266" s="169"/>
      <c r="T266" s="169"/>
      <c r="U266" s="169"/>
      <c r="V266" s="169"/>
      <c r="W266" s="169"/>
      <c r="X266" s="169"/>
      <c r="Y266" s="169"/>
      <c r="Z266" s="170"/>
      <c r="AA266" s="171"/>
    </row>
    <row r="267" spans="1:27" s="159" customFormat="1" ht="24.95" customHeight="1">
      <c r="A267" s="179">
        <v>1</v>
      </c>
      <c r="B267" s="180">
        <v>1180</v>
      </c>
      <c r="C267" s="180">
        <v>1182</v>
      </c>
      <c r="D267" s="180">
        <v>1316.798</v>
      </c>
      <c r="E267" s="180">
        <v>1317.4570000000001</v>
      </c>
      <c r="F267" s="180">
        <v>1564.894</v>
      </c>
      <c r="G267" s="180">
        <v>1565.6769999999999</v>
      </c>
      <c r="H267" s="180">
        <v>901.35699999999997</v>
      </c>
      <c r="I267" s="180">
        <v>901.80799999999999</v>
      </c>
      <c r="J267" s="180">
        <v>1200.1310000000001</v>
      </c>
      <c r="K267" s="180">
        <v>1200.731</v>
      </c>
      <c r="L267" s="180">
        <v>137.483</v>
      </c>
      <c r="M267" s="180">
        <v>137.55199999999999</v>
      </c>
      <c r="N267" s="180">
        <v>141.51499999999999</v>
      </c>
      <c r="O267" s="180">
        <v>141.58600000000001</v>
      </c>
      <c r="P267" s="180">
        <v>176.94499999999999</v>
      </c>
      <c r="Q267" s="180">
        <v>177.03399999999999</v>
      </c>
      <c r="R267" s="180">
        <v>11.429</v>
      </c>
      <c r="S267" s="180">
        <v>11.435</v>
      </c>
      <c r="T267" s="164">
        <v>0</v>
      </c>
      <c r="U267" s="164">
        <v>0</v>
      </c>
      <c r="V267" s="180">
        <v>890.54600000000005</v>
      </c>
      <c r="W267" s="180">
        <v>890.99199999999996</v>
      </c>
      <c r="X267" s="180">
        <v>1648.5619999999999</v>
      </c>
      <c r="Y267" s="180">
        <v>1649.386</v>
      </c>
      <c r="Z267" s="164">
        <v>0</v>
      </c>
      <c r="AA267" s="164">
        <v>0</v>
      </c>
    </row>
    <row r="268" spans="1:27" customFormat="1" ht="24.95" customHeight="1">
      <c r="A268" s="166">
        <v>2</v>
      </c>
      <c r="B268" s="164"/>
      <c r="C268" s="164"/>
      <c r="D268" s="164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  <c r="X268" s="164"/>
      <c r="Y268" s="164"/>
      <c r="Z268" s="165"/>
      <c r="AA268" s="165"/>
    </row>
    <row r="269" spans="1:27" customFormat="1" ht="24.95" customHeight="1">
      <c r="A269" s="173" t="s">
        <v>28</v>
      </c>
      <c r="B269" s="164"/>
      <c r="C269" s="164"/>
      <c r="D269" s="164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  <c r="X269" s="164"/>
      <c r="Y269" s="164"/>
      <c r="Z269" s="165"/>
      <c r="AA269" s="165"/>
    </row>
    <row r="270" spans="1:27" customFormat="1" ht="24.95" customHeight="1">
      <c r="A270" s="174" t="s">
        <v>29</v>
      </c>
      <c r="B270" s="164">
        <v>1180</v>
      </c>
      <c r="C270" s="164">
        <v>1182</v>
      </c>
      <c r="D270" s="164">
        <v>1322.3510000000001</v>
      </c>
      <c r="E270" s="164">
        <v>1323.0129999999999</v>
      </c>
      <c r="F270" s="164">
        <v>1566.194</v>
      </c>
      <c r="G270" s="164">
        <v>1566.9770000000001</v>
      </c>
      <c r="H270" s="164">
        <v>908.846</v>
      </c>
      <c r="I270" s="164">
        <v>909.30100000000004</v>
      </c>
      <c r="J270" s="164">
        <v>1205.8889999999999</v>
      </c>
      <c r="K270" s="164">
        <v>1206.492</v>
      </c>
      <c r="L270" s="164">
        <v>137.99299999999999</v>
      </c>
      <c r="M270" s="164">
        <v>138.06200000000001</v>
      </c>
      <c r="N270" s="164">
        <v>141.928</v>
      </c>
      <c r="O270" s="164">
        <v>141.999</v>
      </c>
      <c r="P270" s="164">
        <v>177.72800000000001</v>
      </c>
      <c r="Q270" s="164">
        <v>177.81700000000001</v>
      </c>
      <c r="R270" s="164">
        <v>11.436999999999999</v>
      </c>
      <c r="S270" s="164">
        <v>11.442</v>
      </c>
      <c r="T270" s="164">
        <v>0</v>
      </c>
      <c r="U270" s="164">
        <v>0</v>
      </c>
      <c r="V270" s="164">
        <v>893.02700000000004</v>
      </c>
      <c r="W270" s="164">
        <v>893.47400000000005</v>
      </c>
      <c r="X270" s="164">
        <v>1650.5350000000001</v>
      </c>
      <c r="Y270" s="164">
        <v>1651.36</v>
      </c>
      <c r="Z270" s="164">
        <v>0</v>
      </c>
      <c r="AA270" s="164">
        <v>0</v>
      </c>
    </row>
    <row r="271" spans="1:27" customFormat="1" ht="24.95" customHeight="1">
      <c r="A271" s="173" t="s">
        <v>30</v>
      </c>
      <c r="B271" s="164"/>
      <c r="C271" s="164"/>
      <c r="D271" s="164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  <c r="X271" s="164"/>
      <c r="Y271" s="164"/>
      <c r="Z271" s="165"/>
      <c r="AA271" s="165"/>
    </row>
    <row r="272" spans="1:27" customFormat="1" ht="24.95" customHeight="1">
      <c r="A272" s="174" t="s">
        <v>31</v>
      </c>
      <c r="B272" s="164">
        <v>1180</v>
      </c>
      <c r="C272" s="164">
        <v>1182</v>
      </c>
      <c r="D272" s="164">
        <v>1318.3340000000001</v>
      </c>
      <c r="E272" s="164">
        <v>1318.9939999999999</v>
      </c>
      <c r="F272" s="164">
        <v>1574.9359999999999</v>
      </c>
      <c r="G272" s="164">
        <v>1575.7239999999999</v>
      </c>
      <c r="H272" s="164">
        <v>919.88599999999997</v>
      </c>
      <c r="I272" s="164">
        <v>920.346</v>
      </c>
      <c r="J272" s="164">
        <v>1207.1210000000001</v>
      </c>
      <c r="K272" s="164">
        <v>1207.7249999999999</v>
      </c>
      <c r="L272" s="164">
        <v>138.35</v>
      </c>
      <c r="M272" s="164">
        <v>138.41900000000001</v>
      </c>
      <c r="N272" s="164">
        <v>143.12100000000001</v>
      </c>
      <c r="O272" s="164">
        <v>143.19300000000001</v>
      </c>
      <c r="P272" s="164">
        <v>177.16</v>
      </c>
      <c r="Q272" s="164">
        <v>177.249</v>
      </c>
      <c r="R272" s="164">
        <v>11.414999999999999</v>
      </c>
      <c r="S272" s="164">
        <v>11.42</v>
      </c>
      <c r="T272" s="164">
        <v>0</v>
      </c>
      <c r="U272" s="164">
        <v>0</v>
      </c>
      <c r="V272" s="164">
        <v>901.29700000000003</v>
      </c>
      <c r="W272" s="164">
        <v>901.74800000000005</v>
      </c>
      <c r="X272" s="164">
        <v>1650.972</v>
      </c>
      <c r="Y272" s="164">
        <v>1651.798</v>
      </c>
      <c r="Z272" s="164">
        <v>0</v>
      </c>
      <c r="AA272" s="164">
        <v>0</v>
      </c>
    </row>
    <row r="273" spans="1:27" customFormat="1" ht="24.95" customHeight="1">
      <c r="A273" s="174" t="s">
        <v>32</v>
      </c>
      <c r="B273" s="164">
        <v>1180</v>
      </c>
      <c r="C273" s="164">
        <v>1182</v>
      </c>
      <c r="D273" s="164">
        <v>1327.549</v>
      </c>
      <c r="E273" s="164">
        <v>1328.213</v>
      </c>
      <c r="F273" s="164">
        <v>1580.8430000000001</v>
      </c>
      <c r="G273" s="164">
        <v>1581.634</v>
      </c>
      <c r="H273" s="164">
        <v>916.17600000000004</v>
      </c>
      <c r="I273" s="164">
        <v>916.63400000000001</v>
      </c>
      <c r="J273" s="164">
        <v>1219.96</v>
      </c>
      <c r="K273" s="164">
        <v>1220.57</v>
      </c>
      <c r="L273" s="164">
        <v>139.58699999999999</v>
      </c>
      <c r="M273" s="164">
        <v>139.65700000000001</v>
      </c>
      <c r="N273" s="164">
        <v>144.38800000000001</v>
      </c>
      <c r="O273" s="164">
        <v>144.46</v>
      </c>
      <c r="P273" s="164">
        <v>178.33699999999999</v>
      </c>
      <c r="Q273" s="164">
        <v>178.42599999999999</v>
      </c>
      <c r="R273" s="164">
        <v>11.645</v>
      </c>
      <c r="S273" s="164">
        <v>11.651</v>
      </c>
      <c r="T273" s="164">
        <v>0</v>
      </c>
      <c r="U273" s="164">
        <v>0</v>
      </c>
      <c r="V273" s="164">
        <v>907.08600000000001</v>
      </c>
      <c r="W273" s="164">
        <v>907.54</v>
      </c>
      <c r="X273" s="164">
        <v>1657.989</v>
      </c>
      <c r="Y273" s="164">
        <v>1658.819</v>
      </c>
      <c r="Z273" s="164">
        <v>0</v>
      </c>
      <c r="AA273" s="164">
        <v>0</v>
      </c>
    </row>
    <row r="274" spans="1:27" customFormat="1" ht="24.95" customHeight="1">
      <c r="A274" s="174" t="s">
        <v>33</v>
      </c>
      <c r="B274" s="164">
        <v>1180</v>
      </c>
      <c r="C274" s="164">
        <v>1182</v>
      </c>
      <c r="D274" s="164">
        <v>1334.52</v>
      </c>
      <c r="E274" s="164">
        <v>1335.1869999999999</v>
      </c>
      <c r="F274" s="164">
        <v>1579.78</v>
      </c>
      <c r="G274" s="164">
        <v>1580.57</v>
      </c>
      <c r="H274" s="164">
        <v>915.18200000000002</v>
      </c>
      <c r="I274" s="164">
        <v>915.64</v>
      </c>
      <c r="J274" s="164">
        <v>1220.9680000000001</v>
      </c>
      <c r="K274" s="164">
        <v>1221.579</v>
      </c>
      <c r="L274" s="164">
        <v>140.21299999999999</v>
      </c>
      <c r="M274" s="164">
        <v>140.28299999999999</v>
      </c>
      <c r="N274" s="164">
        <v>145.136</v>
      </c>
      <c r="O274" s="164">
        <v>145.209</v>
      </c>
      <c r="P274" s="164">
        <v>179.3</v>
      </c>
      <c r="Q274" s="164">
        <v>179.39</v>
      </c>
      <c r="R274" s="164">
        <v>11.621</v>
      </c>
      <c r="S274" s="164">
        <v>11.627000000000001</v>
      </c>
      <c r="T274" s="164">
        <v>0</v>
      </c>
      <c r="U274" s="164">
        <v>0</v>
      </c>
      <c r="V274" s="164">
        <v>909.44899999999996</v>
      </c>
      <c r="W274" s="164">
        <v>909.904</v>
      </c>
      <c r="X274" s="164">
        <v>1659.998</v>
      </c>
      <c r="Y274" s="164">
        <v>1660.828</v>
      </c>
      <c r="Z274" s="164">
        <v>0</v>
      </c>
      <c r="AA274" s="164">
        <v>0</v>
      </c>
    </row>
    <row r="275" spans="1:27" customFormat="1" ht="24.95" customHeight="1">
      <c r="A275" s="173" t="s">
        <v>34</v>
      </c>
      <c r="B275" s="164"/>
      <c r="C275" s="164"/>
      <c r="D275" s="164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  <c r="W275" s="164"/>
      <c r="X275" s="164"/>
      <c r="Y275" s="164"/>
      <c r="Z275" s="165"/>
      <c r="AA275" s="165"/>
    </row>
    <row r="276" spans="1:27" customFormat="1" ht="24.95" customHeight="1">
      <c r="A276" s="174" t="s">
        <v>35</v>
      </c>
      <c r="B276" s="164"/>
      <c r="C276" s="164"/>
      <c r="D276" s="164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  <c r="X276" s="164"/>
      <c r="Y276" s="164"/>
      <c r="Z276" s="165"/>
      <c r="AA276" s="165"/>
    </row>
    <row r="277" spans="1:27" customFormat="1" ht="24.95" customHeight="1">
      <c r="A277" s="174" t="s">
        <v>36</v>
      </c>
      <c r="B277" s="164"/>
      <c r="C277" s="164"/>
      <c r="D277" s="164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  <c r="X277" s="164"/>
      <c r="Y277" s="164"/>
      <c r="Z277" s="165"/>
      <c r="AA277" s="165"/>
    </row>
    <row r="278" spans="1:27" customFormat="1" ht="24.95" customHeight="1">
      <c r="A278" s="174" t="s">
        <v>37</v>
      </c>
      <c r="B278" s="164"/>
      <c r="C278" s="164"/>
      <c r="D278" s="164"/>
      <c r="E278" s="164"/>
      <c r="F278" s="164"/>
      <c r="G278" s="164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  <c r="V278" s="164"/>
      <c r="W278" s="164"/>
      <c r="X278" s="164"/>
      <c r="Y278" s="164"/>
      <c r="Z278" s="165"/>
      <c r="AA278" s="165"/>
    </row>
    <row r="279" spans="1:27" customFormat="1" ht="24.95" customHeight="1">
      <c r="A279" s="173" t="s">
        <v>38</v>
      </c>
      <c r="B279" s="164"/>
      <c r="C279" s="164"/>
      <c r="D279" s="164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  <c r="X279" s="164"/>
      <c r="Y279" s="164"/>
      <c r="Z279" s="165"/>
      <c r="AA279" s="165"/>
    </row>
    <row r="280" spans="1:27" customFormat="1" ht="24.95" customHeight="1">
      <c r="A280" s="173" t="s">
        <v>39</v>
      </c>
      <c r="B280" s="164"/>
      <c r="C280" s="164"/>
      <c r="D280" s="164"/>
      <c r="E280" s="164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  <c r="W280" s="164"/>
      <c r="X280" s="164"/>
      <c r="Y280" s="164"/>
      <c r="Z280" s="165"/>
      <c r="AA280" s="165"/>
    </row>
    <row r="281" spans="1:27" customFormat="1" ht="24.95" customHeight="1">
      <c r="A281" s="173" t="s">
        <v>40</v>
      </c>
      <c r="B281" s="164"/>
      <c r="C281" s="164"/>
      <c r="D281" s="164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  <c r="X281" s="164"/>
      <c r="Y281" s="164"/>
      <c r="Z281" s="165"/>
      <c r="AA281" s="165"/>
    </row>
    <row r="282" spans="1:27" customFormat="1" ht="24.95" customHeight="1">
      <c r="A282" s="174" t="s">
        <v>41</v>
      </c>
      <c r="B282" s="164"/>
      <c r="C282" s="164"/>
      <c r="D282" s="164"/>
      <c r="E282" s="164"/>
      <c r="F282" s="164"/>
      <c r="G282" s="164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V282" s="164"/>
      <c r="W282" s="164"/>
      <c r="X282" s="164"/>
      <c r="Y282" s="164"/>
      <c r="Z282" s="165"/>
      <c r="AA282" s="165"/>
    </row>
    <row r="283" spans="1:27" customFormat="1" ht="24.95" customHeight="1">
      <c r="A283" s="173" t="s">
        <v>42</v>
      </c>
      <c r="B283" s="164"/>
      <c r="C283" s="164"/>
      <c r="D283" s="164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  <c r="W283" s="164"/>
      <c r="X283" s="164"/>
      <c r="Y283" s="164"/>
      <c r="Z283" s="165"/>
      <c r="AA283" s="165"/>
    </row>
    <row r="284" spans="1:27" customFormat="1" ht="24.95" customHeight="1">
      <c r="A284" s="174" t="s">
        <v>43</v>
      </c>
      <c r="B284" s="164">
        <v>1180</v>
      </c>
      <c r="C284" s="164">
        <v>1182</v>
      </c>
      <c r="D284" s="164">
        <v>1326.25</v>
      </c>
      <c r="E284" s="164">
        <v>1326.913</v>
      </c>
      <c r="F284" s="164">
        <v>1556.0340000000001</v>
      </c>
      <c r="G284" s="164">
        <v>1556.8119999999999</v>
      </c>
      <c r="H284" s="164">
        <v>894.12599999999998</v>
      </c>
      <c r="I284" s="164">
        <v>894.57399999999996</v>
      </c>
      <c r="J284" s="164">
        <v>1211.453</v>
      </c>
      <c r="K284" s="164">
        <v>1212.059</v>
      </c>
      <c r="L284" s="164">
        <v>139.17400000000001</v>
      </c>
      <c r="M284" s="164">
        <v>139.244</v>
      </c>
      <c r="N284" s="164">
        <v>143.185</v>
      </c>
      <c r="O284" s="164">
        <v>143.25700000000001</v>
      </c>
      <c r="P284" s="164">
        <v>178.089</v>
      </c>
      <c r="Q284" s="164">
        <v>178.178</v>
      </c>
      <c r="R284" s="164">
        <v>11.587999999999999</v>
      </c>
      <c r="S284" s="164">
        <v>11.593999999999999</v>
      </c>
      <c r="T284" s="164">
        <v>0</v>
      </c>
      <c r="U284" s="164">
        <v>0</v>
      </c>
      <c r="V284" s="164">
        <v>887.35599999999999</v>
      </c>
      <c r="W284" s="164">
        <v>887.8</v>
      </c>
      <c r="X284" s="164">
        <v>1653.8309999999999</v>
      </c>
      <c r="Y284" s="164">
        <v>1654.6579999999999</v>
      </c>
      <c r="Z284" s="164">
        <v>0</v>
      </c>
      <c r="AA284" s="164">
        <v>0</v>
      </c>
    </row>
    <row r="285" spans="1:27" customFormat="1" ht="24.95" customHeight="1">
      <c r="A285" s="173" t="s">
        <v>44</v>
      </c>
      <c r="B285" s="164">
        <v>1180</v>
      </c>
      <c r="C285" s="164">
        <v>1182</v>
      </c>
      <c r="D285" s="164">
        <v>1319.0429999999999</v>
      </c>
      <c r="E285" s="164">
        <v>1319.703</v>
      </c>
      <c r="F285" s="164">
        <v>1541.739</v>
      </c>
      <c r="G285" s="164">
        <v>1542.51</v>
      </c>
      <c r="H285" s="164">
        <v>896.29700000000003</v>
      </c>
      <c r="I285" s="164">
        <v>896.745</v>
      </c>
      <c r="J285" s="164">
        <v>1204.1679999999999</v>
      </c>
      <c r="K285" s="164">
        <v>1204.77</v>
      </c>
      <c r="L285" s="164">
        <v>137.89099999999999</v>
      </c>
      <c r="M285" s="164">
        <v>137.96</v>
      </c>
      <c r="N285" s="164">
        <v>142.59100000000001</v>
      </c>
      <c r="O285" s="164">
        <v>142.66200000000001</v>
      </c>
      <c r="P285" s="164">
        <v>177.04599999999999</v>
      </c>
      <c r="Q285" s="164">
        <v>177.13399999999999</v>
      </c>
      <c r="R285" s="164">
        <v>0</v>
      </c>
      <c r="S285" s="164">
        <v>0</v>
      </c>
      <c r="T285" s="164">
        <v>0</v>
      </c>
      <c r="U285" s="164">
        <v>0</v>
      </c>
      <c r="V285" s="164">
        <v>891.255</v>
      </c>
      <c r="W285" s="164">
        <v>891.70100000000002</v>
      </c>
      <c r="X285" s="164">
        <v>1648.999</v>
      </c>
      <c r="Y285" s="164">
        <v>1649.8240000000001</v>
      </c>
      <c r="Z285" s="164">
        <v>0</v>
      </c>
      <c r="AA285" s="164">
        <v>0</v>
      </c>
    </row>
    <row r="286" spans="1:27" customFormat="1" ht="24.95" customHeight="1">
      <c r="A286" s="173" t="s">
        <v>45</v>
      </c>
      <c r="B286" s="164">
        <v>1180</v>
      </c>
      <c r="C286" s="164">
        <v>1182</v>
      </c>
      <c r="D286" s="164">
        <v>1321.288</v>
      </c>
      <c r="E286" s="164">
        <v>1321.9490000000001</v>
      </c>
      <c r="F286" s="164">
        <v>1532.1690000000001</v>
      </c>
      <c r="G286" s="164">
        <v>1532.9359999999999</v>
      </c>
      <c r="H286" s="164">
        <v>893.11199999999997</v>
      </c>
      <c r="I286" s="164">
        <v>893.55899999999997</v>
      </c>
      <c r="J286" s="164">
        <v>1208.1079999999999</v>
      </c>
      <c r="K286" s="164">
        <v>1208.713</v>
      </c>
      <c r="L286" s="164">
        <v>138.256</v>
      </c>
      <c r="M286" s="164">
        <v>138.32499999999999</v>
      </c>
      <c r="N286" s="164">
        <v>142.613</v>
      </c>
      <c r="O286" s="164">
        <v>142.685</v>
      </c>
      <c r="P286" s="164">
        <v>177.30600000000001</v>
      </c>
      <c r="Q286" s="164">
        <v>177.39500000000001</v>
      </c>
      <c r="R286" s="164">
        <v>11.592000000000001</v>
      </c>
      <c r="S286" s="164">
        <v>11.597</v>
      </c>
      <c r="T286" s="164">
        <v>0</v>
      </c>
      <c r="U286" s="164">
        <v>0</v>
      </c>
      <c r="V286" s="164">
        <v>891.01900000000001</v>
      </c>
      <c r="W286" s="164">
        <v>891.46400000000006</v>
      </c>
      <c r="X286" s="164">
        <v>1648.7739999999999</v>
      </c>
      <c r="Y286" s="164">
        <v>1649.5989999999999</v>
      </c>
      <c r="Z286" s="164">
        <v>0</v>
      </c>
      <c r="AA286" s="164">
        <v>0</v>
      </c>
    </row>
    <row r="287" spans="1:27" customFormat="1" ht="24.95" customHeight="1">
      <c r="A287" s="173" t="s">
        <v>46</v>
      </c>
      <c r="B287" s="164">
        <v>1180</v>
      </c>
      <c r="C287" s="164">
        <v>1182</v>
      </c>
      <c r="D287" s="164">
        <v>1317.271</v>
      </c>
      <c r="E287" s="164">
        <v>1317.93</v>
      </c>
      <c r="F287" s="164">
        <v>1535.595</v>
      </c>
      <c r="G287" s="164">
        <v>1536.364</v>
      </c>
      <c r="H287" s="164">
        <v>895.95699999999999</v>
      </c>
      <c r="I287" s="164">
        <v>896.40499999999997</v>
      </c>
      <c r="J287" s="164">
        <v>1209.8399999999999</v>
      </c>
      <c r="K287" s="164">
        <v>1210.4449999999999</v>
      </c>
      <c r="L287" s="164">
        <v>137.32400000000001</v>
      </c>
      <c r="M287" s="164">
        <v>137.392</v>
      </c>
      <c r="N287" s="164">
        <v>142.68899999999999</v>
      </c>
      <c r="O287" s="164">
        <v>142.761</v>
      </c>
      <c r="P287" s="164">
        <v>176.70699999999999</v>
      </c>
      <c r="Q287" s="164">
        <v>176.79499999999999</v>
      </c>
      <c r="R287" s="164">
        <v>11.606999999999999</v>
      </c>
      <c r="S287" s="164">
        <v>11.613</v>
      </c>
      <c r="T287" s="164">
        <v>0</v>
      </c>
      <c r="U287" s="164">
        <v>0</v>
      </c>
      <c r="V287" s="164">
        <v>892.55399999999997</v>
      </c>
      <c r="W287" s="164">
        <v>893.00099999999998</v>
      </c>
      <c r="X287" s="164">
        <v>1648.1010000000001</v>
      </c>
      <c r="Y287" s="164">
        <v>1648.925</v>
      </c>
      <c r="Z287" s="164">
        <v>0</v>
      </c>
      <c r="AA287" s="164">
        <v>0</v>
      </c>
    </row>
    <row r="288" spans="1:27" customFormat="1" ht="24.95" customHeight="1">
      <c r="A288" s="173" t="s">
        <v>47</v>
      </c>
      <c r="B288" s="164">
        <v>1180</v>
      </c>
      <c r="C288" s="164">
        <v>1182</v>
      </c>
      <c r="D288" s="164">
        <v>1327.6669999999999</v>
      </c>
      <c r="E288" s="164">
        <v>1328.3320000000001</v>
      </c>
      <c r="F288" s="164">
        <v>1542.0930000000001</v>
      </c>
      <c r="G288" s="164">
        <v>1542.865</v>
      </c>
      <c r="H288" s="164">
        <v>906.05799999999999</v>
      </c>
      <c r="I288" s="164">
        <v>906.51099999999997</v>
      </c>
      <c r="J288" s="164">
        <v>1220.7159999999999</v>
      </c>
      <c r="K288" s="164">
        <v>1221.327</v>
      </c>
      <c r="L288" s="164">
        <v>137.32400000000001</v>
      </c>
      <c r="M288" s="164">
        <v>137.392</v>
      </c>
      <c r="N288" s="164">
        <v>145.78100000000001</v>
      </c>
      <c r="O288" s="164">
        <v>145.85400000000001</v>
      </c>
      <c r="P288" s="164">
        <v>178.108</v>
      </c>
      <c r="Q288" s="164">
        <v>178.197</v>
      </c>
      <c r="R288" s="164">
        <v>0</v>
      </c>
      <c r="S288" s="164">
        <v>0</v>
      </c>
      <c r="T288" s="164">
        <v>0</v>
      </c>
      <c r="U288" s="164">
        <v>0</v>
      </c>
      <c r="V288" s="164">
        <v>902.24199999999996</v>
      </c>
      <c r="W288" s="164">
        <v>902.69299999999998</v>
      </c>
      <c r="X288" s="164">
        <v>1654.3030000000001</v>
      </c>
      <c r="Y288" s="164">
        <v>1655.1310000000001</v>
      </c>
      <c r="Z288" s="164">
        <v>0</v>
      </c>
      <c r="AA288" s="164">
        <v>0</v>
      </c>
    </row>
    <row r="289" spans="1:27" customFormat="1" ht="24.95" customHeight="1">
      <c r="A289" s="174" t="s">
        <v>48</v>
      </c>
      <c r="B289" s="164"/>
      <c r="C289" s="164"/>
      <c r="D289" s="164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  <c r="X289" s="164"/>
      <c r="Y289" s="164"/>
      <c r="Z289" s="165"/>
      <c r="AA289" s="165"/>
    </row>
    <row r="290" spans="1:27" customFormat="1" ht="24.95" customHeight="1">
      <c r="A290" s="173" t="s">
        <v>49</v>
      </c>
      <c r="B290" s="164"/>
      <c r="C290" s="164"/>
      <c r="D290" s="164"/>
      <c r="E290" s="164"/>
      <c r="F290" s="164"/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  <c r="X290" s="164"/>
      <c r="Y290" s="164"/>
      <c r="Z290" s="165"/>
      <c r="AA290" s="165"/>
    </row>
    <row r="291" spans="1:27" customFormat="1" ht="24.95" customHeight="1">
      <c r="A291" s="173" t="s">
        <v>50</v>
      </c>
      <c r="B291" s="164">
        <v>1180</v>
      </c>
      <c r="C291" s="164">
        <v>1182</v>
      </c>
      <c r="D291" s="164">
        <v>1324.8320000000001</v>
      </c>
      <c r="E291" s="164">
        <v>1325.4949999999999</v>
      </c>
      <c r="F291" s="164">
        <v>1532.76</v>
      </c>
      <c r="G291" s="164">
        <v>1533.527</v>
      </c>
      <c r="H291" s="164">
        <v>897.38599999999997</v>
      </c>
      <c r="I291" s="164">
        <v>897.83500000000004</v>
      </c>
      <c r="J291" s="164">
        <v>1217.6959999999999</v>
      </c>
      <c r="K291" s="164">
        <v>1218.306</v>
      </c>
      <c r="L291" s="164">
        <v>138.369</v>
      </c>
      <c r="M291" s="164">
        <v>138.43799999999999</v>
      </c>
      <c r="N291" s="164">
        <v>145.54</v>
      </c>
      <c r="O291" s="164">
        <v>145.613</v>
      </c>
      <c r="P291" s="164">
        <v>177.70599999999999</v>
      </c>
      <c r="Q291" s="164">
        <v>177.79499999999999</v>
      </c>
      <c r="R291" s="164">
        <v>11.696999999999999</v>
      </c>
      <c r="S291" s="164">
        <v>11.702999999999999</v>
      </c>
      <c r="T291" s="164">
        <v>0</v>
      </c>
      <c r="U291" s="164">
        <v>0</v>
      </c>
      <c r="V291" s="164">
        <v>902.24199999999996</v>
      </c>
      <c r="W291" s="164">
        <v>902.69299999999998</v>
      </c>
      <c r="X291" s="164">
        <v>1652.6849999999999</v>
      </c>
      <c r="Y291" s="164">
        <v>1653.5119999999999</v>
      </c>
      <c r="Z291" s="164">
        <v>0</v>
      </c>
      <c r="AA291" s="164">
        <v>0</v>
      </c>
    </row>
    <row r="292" spans="1:27" customFormat="1" ht="24.95" customHeight="1">
      <c r="A292" s="173" t="s">
        <v>51</v>
      </c>
      <c r="B292" s="164">
        <v>1180</v>
      </c>
      <c r="C292" s="164">
        <v>1182</v>
      </c>
      <c r="D292" s="164">
        <v>1330.5029999999999</v>
      </c>
      <c r="E292" s="164">
        <v>1331.1679999999999</v>
      </c>
      <c r="F292" s="164">
        <v>1527.0889999999999</v>
      </c>
      <c r="G292" s="164">
        <v>1527.8530000000001</v>
      </c>
      <c r="H292" s="164">
        <v>895.21</v>
      </c>
      <c r="I292" s="164">
        <v>895.65800000000002</v>
      </c>
      <c r="J292" s="164">
        <v>1220.8420000000001</v>
      </c>
      <c r="K292" s="164">
        <v>1221.453</v>
      </c>
      <c r="L292" s="164">
        <v>138.20099999999999</v>
      </c>
      <c r="M292" s="164">
        <v>138.27000000000001</v>
      </c>
      <c r="N292" s="164">
        <v>145.69999999999999</v>
      </c>
      <c r="O292" s="164">
        <v>145.773</v>
      </c>
      <c r="P292" s="164">
        <v>178.49799999999999</v>
      </c>
      <c r="Q292" s="164">
        <v>178.58799999999999</v>
      </c>
      <c r="R292" s="164">
        <v>11.72</v>
      </c>
      <c r="S292" s="164">
        <v>11.726000000000001</v>
      </c>
      <c r="T292" s="164">
        <v>0</v>
      </c>
      <c r="U292" s="164">
        <v>0</v>
      </c>
      <c r="V292" s="164">
        <v>900.70600000000002</v>
      </c>
      <c r="W292" s="164">
        <v>901.15700000000004</v>
      </c>
      <c r="X292" s="164">
        <v>1653.5239999999999</v>
      </c>
      <c r="Y292" s="164">
        <v>1654.3510000000001</v>
      </c>
      <c r="Z292" s="164">
        <v>0</v>
      </c>
      <c r="AA292" s="164">
        <v>0</v>
      </c>
    </row>
    <row r="293" spans="1:27" customFormat="1" ht="24.95" customHeight="1">
      <c r="A293" s="173" t="s">
        <v>52</v>
      </c>
      <c r="B293" s="164">
        <v>1180</v>
      </c>
      <c r="C293" s="164">
        <v>1182</v>
      </c>
      <c r="D293" s="164">
        <v>1325.5409999999999</v>
      </c>
      <c r="E293" s="164">
        <v>1326.204</v>
      </c>
      <c r="F293" s="164">
        <v>1530.634</v>
      </c>
      <c r="G293" s="164">
        <v>1531.3989999999999</v>
      </c>
      <c r="H293" s="164">
        <v>891.76400000000001</v>
      </c>
      <c r="I293" s="164">
        <v>892.21</v>
      </c>
      <c r="J293" s="164">
        <v>1219.8340000000001</v>
      </c>
      <c r="K293" s="164">
        <v>1220.444</v>
      </c>
      <c r="L293" s="164">
        <v>138.6</v>
      </c>
      <c r="M293" s="164">
        <v>138.66900000000001</v>
      </c>
      <c r="N293" s="164">
        <v>145.49199999999999</v>
      </c>
      <c r="O293" s="164">
        <v>145.565</v>
      </c>
      <c r="P293" s="164">
        <v>177.923</v>
      </c>
      <c r="Q293" s="164">
        <v>178.012</v>
      </c>
      <c r="R293" s="164">
        <v>11.723000000000001</v>
      </c>
      <c r="S293" s="164">
        <v>11.728999999999999</v>
      </c>
      <c r="T293" s="164">
        <v>0</v>
      </c>
      <c r="U293" s="164">
        <v>0</v>
      </c>
      <c r="V293" s="164">
        <v>905.66800000000001</v>
      </c>
      <c r="W293" s="164">
        <v>906.12099999999998</v>
      </c>
      <c r="X293" s="164">
        <v>1654.2329999999999</v>
      </c>
      <c r="Y293" s="164">
        <v>1655.06</v>
      </c>
      <c r="Z293" s="164">
        <v>0</v>
      </c>
      <c r="AA293" s="164">
        <v>0</v>
      </c>
    </row>
    <row r="294" spans="1:27" customFormat="1" ht="24.95" customHeight="1">
      <c r="A294" s="173" t="s">
        <v>53</v>
      </c>
      <c r="B294" s="164">
        <v>1180</v>
      </c>
      <c r="C294" s="164">
        <v>1182</v>
      </c>
      <c r="D294" s="164">
        <v>1326.1320000000001</v>
      </c>
      <c r="E294" s="164">
        <v>1326.7950000000001</v>
      </c>
      <c r="F294" s="164">
        <v>1537.9580000000001</v>
      </c>
      <c r="G294" s="164">
        <v>1538.7280000000001</v>
      </c>
      <c r="H294" s="164">
        <v>892.16800000000001</v>
      </c>
      <c r="I294" s="164">
        <v>892.61400000000003</v>
      </c>
      <c r="J294" s="164">
        <v>1216.317</v>
      </c>
      <c r="K294" s="164">
        <v>1216.9259999999999</v>
      </c>
      <c r="L294" s="164">
        <v>137.46700000000001</v>
      </c>
      <c r="M294" s="164">
        <v>137.536</v>
      </c>
      <c r="N294" s="164">
        <v>145.90899999999999</v>
      </c>
      <c r="O294" s="164">
        <v>145.982</v>
      </c>
      <c r="P294" s="164">
        <v>177.977</v>
      </c>
      <c r="Q294" s="164">
        <v>178.066</v>
      </c>
      <c r="R294" s="164">
        <v>11.746</v>
      </c>
      <c r="S294" s="164">
        <v>11.752000000000001</v>
      </c>
      <c r="T294" s="164">
        <v>0</v>
      </c>
      <c r="U294" s="164">
        <v>0</v>
      </c>
      <c r="V294" s="164">
        <v>907.55799999999999</v>
      </c>
      <c r="W294" s="164">
        <v>908.01199999999994</v>
      </c>
      <c r="X294" s="164">
        <v>1652.9090000000001</v>
      </c>
      <c r="Y294" s="164">
        <v>1653.7360000000001</v>
      </c>
      <c r="Z294" s="164">
        <v>0</v>
      </c>
      <c r="AA294" s="164">
        <v>0</v>
      </c>
    </row>
    <row r="295" spans="1:27" customFormat="1" ht="24.95" customHeight="1">
      <c r="A295" s="173" t="s">
        <v>54</v>
      </c>
      <c r="B295" s="164">
        <v>1180</v>
      </c>
      <c r="C295" s="164">
        <v>1182</v>
      </c>
      <c r="D295" s="164">
        <v>1325.6590000000001</v>
      </c>
      <c r="E295" s="164">
        <v>1326.3219999999999</v>
      </c>
      <c r="F295" s="164">
        <v>1537.604</v>
      </c>
      <c r="G295" s="164">
        <v>1538.373</v>
      </c>
      <c r="H295" s="164">
        <v>901.77</v>
      </c>
      <c r="I295" s="164">
        <v>902.221</v>
      </c>
      <c r="J295" s="164">
        <v>1217.069</v>
      </c>
      <c r="K295" s="164">
        <v>1217.6780000000001</v>
      </c>
      <c r="L295" s="164">
        <v>137.864</v>
      </c>
      <c r="M295" s="164">
        <v>137.93299999999999</v>
      </c>
      <c r="N295" s="164">
        <v>146.63900000000001</v>
      </c>
      <c r="O295" s="164">
        <v>146.71199999999999</v>
      </c>
      <c r="P295" s="164">
        <v>177.886</v>
      </c>
      <c r="Q295" s="164">
        <v>177.97499999999999</v>
      </c>
      <c r="R295" s="164">
        <v>11.651</v>
      </c>
      <c r="S295" s="164">
        <v>11.657</v>
      </c>
      <c r="T295" s="164">
        <v>0</v>
      </c>
      <c r="U295" s="164">
        <v>0</v>
      </c>
      <c r="V295" s="164">
        <v>907.79499999999996</v>
      </c>
      <c r="W295" s="164">
        <v>908.24900000000002</v>
      </c>
      <c r="X295" s="164">
        <v>1651.9639999999999</v>
      </c>
      <c r="Y295" s="164">
        <v>1652.7909999999999</v>
      </c>
      <c r="Z295" s="164">
        <v>0</v>
      </c>
      <c r="AA295" s="164">
        <v>0</v>
      </c>
    </row>
    <row r="296" spans="1:27" customFormat="1" ht="24.95" customHeight="1">
      <c r="A296" s="174" t="s">
        <v>55</v>
      </c>
      <c r="B296" s="164"/>
      <c r="C296" s="164"/>
      <c r="D296" s="164"/>
      <c r="E296" s="164"/>
      <c r="F296" s="164"/>
      <c r="G296" s="164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  <c r="V296" s="164"/>
      <c r="W296" s="164"/>
      <c r="X296" s="164"/>
      <c r="Y296" s="164"/>
      <c r="Z296" s="165"/>
      <c r="AA296" s="165"/>
    </row>
    <row r="297" spans="1:27" customFormat="1" ht="24.95" customHeight="1">
      <c r="A297" s="227" t="s">
        <v>426</v>
      </c>
      <c r="B297" s="231">
        <f>AVERAGE(B267:B296)</f>
        <v>1180</v>
      </c>
      <c r="C297" s="231">
        <f t="shared" ref="C297:AA297" si="8">AVERAGE(C267:C296)</f>
        <v>1182</v>
      </c>
      <c r="D297" s="231">
        <f t="shared" si="8"/>
        <v>1324.2492</v>
      </c>
      <c r="E297" s="231">
        <f t="shared" si="8"/>
        <v>1324.9116666666669</v>
      </c>
      <c r="F297" s="231">
        <f t="shared" si="8"/>
        <v>1549.3547999999996</v>
      </c>
      <c r="G297" s="231">
        <f t="shared" si="8"/>
        <v>1550.1299333333332</v>
      </c>
      <c r="H297" s="231">
        <f t="shared" si="8"/>
        <v>901.68633333333332</v>
      </c>
      <c r="I297" s="231">
        <f t="shared" si="8"/>
        <v>902.13739999999984</v>
      </c>
      <c r="J297" s="231">
        <f t="shared" si="8"/>
        <v>1213.3408000000002</v>
      </c>
      <c r="K297" s="231">
        <f t="shared" si="8"/>
        <v>1213.9478666666664</v>
      </c>
      <c r="L297" s="231">
        <f t="shared" si="8"/>
        <v>138.27306666666667</v>
      </c>
      <c r="M297" s="231">
        <f t="shared" si="8"/>
        <v>138.34213333333338</v>
      </c>
      <c r="N297" s="231">
        <f t="shared" si="8"/>
        <v>144.14846666666665</v>
      </c>
      <c r="O297" s="231">
        <f t="shared" si="8"/>
        <v>144.22073333333336</v>
      </c>
      <c r="P297" s="231">
        <f t="shared" si="8"/>
        <v>177.78106666666665</v>
      </c>
      <c r="Q297" s="231">
        <f t="shared" si="8"/>
        <v>177.8700666666667</v>
      </c>
      <c r="R297" s="231">
        <f t="shared" si="8"/>
        <v>10.058066666666667</v>
      </c>
      <c r="S297" s="231">
        <f t="shared" si="8"/>
        <v>10.063066666666668</v>
      </c>
      <c r="T297" s="231">
        <f t="shared" si="8"/>
        <v>0</v>
      </c>
      <c r="U297" s="231">
        <f t="shared" si="8"/>
        <v>0</v>
      </c>
      <c r="V297" s="231">
        <f t="shared" si="8"/>
        <v>899.32</v>
      </c>
      <c r="W297" s="231">
        <f t="shared" si="8"/>
        <v>899.76993333333314</v>
      </c>
      <c r="X297" s="231">
        <f t="shared" si="8"/>
        <v>1652.4919333333335</v>
      </c>
      <c r="Y297" s="231">
        <f t="shared" si="8"/>
        <v>1653.3185333333333</v>
      </c>
      <c r="Z297" s="231">
        <f t="shared" si="8"/>
        <v>0</v>
      </c>
      <c r="AA297" s="231">
        <f t="shared" si="8"/>
        <v>0</v>
      </c>
    </row>
    <row r="298" spans="1:27" customFormat="1" ht="24.95" customHeight="1">
      <c r="A298" s="178" t="s">
        <v>410</v>
      </c>
      <c r="B298" s="169"/>
      <c r="C298" s="169"/>
      <c r="D298" s="169"/>
      <c r="E298" s="169"/>
      <c r="F298" s="169"/>
      <c r="G298" s="169"/>
      <c r="H298" s="169"/>
      <c r="I298" s="169"/>
      <c r="J298" s="169"/>
      <c r="K298" s="169"/>
      <c r="L298" s="169"/>
      <c r="M298" s="169"/>
      <c r="N298" s="169"/>
      <c r="O298" s="169"/>
      <c r="P298" s="169"/>
      <c r="Q298" s="169"/>
      <c r="R298" s="169"/>
      <c r="S298" s="169"/>
      <c r="T298" s="169"/>
      <c r="U298" s="169"/>
      <c r="V298" s="169"/>
      <c r="W298" s="169"/>
      <c r="X298" s="169"/>
      <c r="Y298" s="169"/>
      <c r="Z298" s="170"/>
      <c r="AA298" s="171"/>
    </row>
    <row r="299" spans="1:27" customFormat="1" ht="24.95" customHeight="1">
      <c r="A299" s="166">
        <v>1</v>
      </c>
      <c r="B299" s="164"/>
      <c r="C299" s="164"/>
      <c r="D299" s="164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  <c r="W299" s="164"/>
      <c r="X299" s="164"/>
      <c r="Y299" s="164"/>
      <c r="Z299" s="165"/>
      <c r="AA299" s="165"/>
    </row>
    <row r="300" spans="1:27" customFormat="1" ht="24.95" customHeight="1">
      <c r="A300" s="173" t="s">
        <v>27</v>
      </c>
      <c r="B300" s="164"/>
      <c r="C300" s="164"/>
      <c r="D300" s="164"/>
      <c r="E300" s="164"/>
      <c r="F300" s="164"/>
      <c r="G300" s="164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  <c r="X300" s="164"/>
      <c r="Y300" s="164"/>
      <c r="Z300" s="165"/>
      <c r="AA300" s="165"/>
    </row>
    <row r="301" spans="1:27" customFormat="1" ht="24.95" customHeight="1">
      <c r="A301" s="174" t="s">
        <v>28</v>
      </c>
      <c r="B301" s="164">
        <v>1180</v>
      </c>
      <c r="C301" s="164">
        <v>1182</v>
      </c>
      <c r="D301" s="164">
        <v>1327.431</v>
      </c>
      <c r="E301" s="164">
        <v>1328.095</v>
      </c>
      <c r="F301" s="164">
        <v>1522.2449999999999</v>
      </c>
      <c r="G301" s="164">
        <v>1523.0070000000001</v>
      </c>
      <c r="H301" s="164">
        <v>899.29899999999998</v>
      </c>
      <c r="I301" s="164">
        <v>899.74900000000002</v>
      </c>
      <c r="J301" s="164">
        <v>1216.944</v>
      </c>
      <c r="K301" s="164">
        <v>1217.5530000000001</v>
      </c>
      <c r="L301" s="164">
        <v>137.88800000000001</v>
      </c>
      <c r="M301" s="164">
        <v>137.95699999999999</v>
      </c>
      <c r="N301" s="164">
        <v>148.10900000000001</v>
      </c>
      <c r="O301" s="164">
        <v>148.18299999999999</v>
      </c>
      <c r="P301" s="164">
        <v>178.267</v>
      </c>
      <c r="Q301" s="164">
        <v>178.35599999999999</v>
      </c>
      <c r="R301" s="164">
        <v>11.65</v>
      </c>
      <c r="S301" s="164">
        <v>11.656000000000001</v>
      </c>
      <c r="T301" s="164">
        <v>0</v>
      </c>
      <c r="U301" s="164">
        <v>0</v>
      </c>
      <c r="V301" s="164"/>
      <c r="W301" s="164"/>
      <c r="X301" s="164">
        <v>1651.232</v>
      </c>
      <c r="Y301" s="164">
        <v>1652.058</v>
      </c>
      <c r="Z301" s="164">
        <v>0</v>
      </c>
      <c r="AA301" s="164">
        <v>0</v>
      </c>
    </row>
    <row r="302" spans="1:27" customFormat="1" ht="24.95" customHeight="1">
      <c r="A302" s="173" t="s">
        <v>29</v>
      </c>
      <c r="B302" s="164">
        <v>1180</v>
      </c>
      <c r="C302" s="164">
        <v>1182</v>
      </c>
      <c r="D302" s="164">
        <v>1318.5709999999999</v>
      </c>
      <c r="E302" s="164">
        <v>1319.23</v>
      </c>
      <c r="F302" s="164">
        <v>1508.069</v>
      </c>
      <c r="G302" s="164">
        <v>1508.8230000000001</v>
      </c>
      <c r="H302" s="164">
        <v>897.04600000000005</v>
      </c>
      <c r="I302" s="164">
        <v>897.49400000000003</v>
      </c>
      <c r="J302" s="164">
        <v>0</v>
      </c>
      <c r="K302" s="164">
        <v>0</v>
      </c>
      <c r="L302" s="164">
        <v>137.44499999999999</v>
      </c>
      <c r="M302" s="164">
        <v>137.51400000000001</v>
      </c>
      <c r="N302" s="164">
        <v>147.863</v>
      </c>
      <c r="O302" s="164">
        <v>147.93700000000001</v>
      </c>
      <c r="P302" s="164">
        <v>177.184</v>
      </c>
      <c r="Q302" s="164">
        <v>177.273</v>
      </c>
      <c r="R302" s="164">
        <v>11.582000000000001</v>
      </c>
      <c r="S302" s="164">
        <v>11.587999999999999</v>
      </c>
      <c r="T302" s="164">
        <v>0</v>
      </c>
      <c r="U302" s="164">
        <v>0</v>
      </c>
      <c r="V302" s="164">
        <v>906.37699999999995</v>
      </c>
      <c r="W302" s="164">
        <v>906.83</v>
      </c>
      <c r="X302" s="164">
        <v>1645.396</v>
      </c>
      <c r="Y302" s="164">
        <v>1646.2190000000001</v>
      </c>
      <c r="Z302" s="164">
        <v>0</v>
      </c>
      <c r="AA302" s="164">
        <v>0</v>
      </c>
    </row>
    <row r="303" spans="1:27" customFormat="1" ht="24.95" customHeight="1">
      <c r="A303" s="173" t="s">
        <v>30</v>
      </c>
      <c r="B303" s="164">
        <v>1180</v>
      </c>
      <c r="C303" s="164">
        <v>1182</v>
      </c>
      <c r="D303" s="164">
        <v>1324.4780000000001</v>
      </c>
      <c r="E303" s="164">
        <v>1325.14</v>
      </c>
      <c r="F303" s="164">
        <v>1503.3430000000001</v>
      </c>
      <c r="G303" s="164">
        <v>1504.095</v>
      </c>
      <c r="H303" s="164">
        <v>896.50099999999998</v>
      </c>
      <c r="I303" s="164">
        <v>896.94899999999996</v>
      </c>
      <c r="J303" s="164">
        <v>1208.8499999999999</v>
      </c>
      <c r="K303" s="164">
        <v>1209.4549999999999</v>
      </c>
      <c r="L303" s="164">
        <v>137.85400000000001</v>
      </c>
      <c r="M303" s="164">
        <v>137.923</v>
      </c>
      <c r="N303" s="164">
        <v>147.374</v>
      </c>
      <c r="O303" s="164">
        <v>147.44800000000001</v>
      </c>
      <c r="P303" s="164">
        <v>177.97900000000001</v>
      </c>
      <c r="Q303" s="164">
        <v>178.06800000000001</v>
      </c>
      <c r="R303" s="164">
        <v>11.487</v>
      </c>
      <c r="S303" s="164">
        <v>11.492000000000001</v>
      </c>
      <c r="T303" s="164">
        <v>0</v>
      </c>
      <c r="U303" s="164">
        <v>0</v>
      </c>
      <c r="V303" s="164">
        <v>901.76900000000001</v>
      </c>
      <c r="W303" s="176">
        <v>902.221</v>
      </c>
      <c r="X303" s="164">
        <v>1646.0219999999999</v>
      </c>
      <c r="Y303" s="164">
        <v>1646.845</v>
      </c>
      <c r="Z303" s="164">
        <v>0</v>
      </c>
      <c r="AA303" s="164">
        <v>0</v>
      </c>
    </row>
    <row r="304" spans="1:27" customFormat="1" ht="24.95" customHeight="1">
      <c r="A304" s="173" t="s">
        <v>31</v>
      </c>
      <c r="B304" s="164">
        <v>1180</v>
      </c>
      <c r="C304" s="164">
        <v>1182</v>
      </c>
      <c r="D304" s="164">
        <v>1321.4059999999999</v>
      </c>
      <c r="E304" s="164">
        <v>1322.067</v>
      </c>
      <c r="F304" s="164">
        <v>1501.098</v>
      </c>
      <c r="G304" s="164">
        <v>1501.8489999999999</v>
      </c>
      <c r="H304" s="164">
        <v>894.32899999999995</v>
      </c>
      <c r="I304" s="164">
        <v>894.77700000000004</v>
      </c>
      <c r="J304" s="164">
        <v>1207.491</v>
      </c>
      <c r="K304" s="164">
        <v>1208.095</v>
      </c>
      <c r="L304" s="164">
        <v>137.309</v>
      </c>
      <c r="M304" s="164">
        <v>137.37799999999999</v>
      </c>
      <c r="N304" s="164">
        <v>146.92500000000001</v>
      </c>
      <c r="O304" s="164">
        <v>146.99799999999999</v>
      </c>
      <c r="P304" s="164">
        <v>177.578</v>
      </c>
      <c r="Q304" s="164">
        <v>177.667</v>
      </c>
      <c r="R304" s="164">
        <v>11.419</v>
      </c>
      <c r="S304" s="164">
        <v>11.425000000000001</v>
      </c>
      <c r="T304" s="164">
        <v>0</v>
      </c>
      <c r="U304" s="164">
        <v>0</v>
      </c>
      <c r="V304" s="164">
        <v>897.39800000000002</v>
      </c>
      <c r="W304" s="164">
        <v>897.84699999999998</v>
      </c>
      <c r="X304" s="164">
        <v>1643.4110000000001</v>
      </c>
      <c r="Y304" s="164">
        <v>1644.2329999999999</v>
      </c>
      <c r="Z304" s="164">
        <v>0</v>
      </c>
      <c r="AA304" s="164">
        <v>0</v>
      </c>
    </row>
    <row r="305" spans="1:27" customFormat="1" ht="24.95" customHeight="1">
      <c r="A305" s="174" t="s">
        <v>32</v>
      </c>
      <c r="B305" s="164"/>
      <c r="C305" s="164"/>
      <c r="D305" s="164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  <c r="W305" s="164"/>
      <c r="X305" s="164"/>
      <c r="Y305" s="164"/>
      <c r="Z305" s="165"/>
      <c r="AA305" s="165"/>
    </row>
    <row r="306" spans="1:27" customFormat="1" ht="24.95" customHeight="1">
      <c r="A306" s="173" t="s">
        <v>33</v>
      </c>
      <c r="B306" s="164"/>
      <c r="C306" s="164"/>
      <c r="D306" s="164"/>
      <c r="E306" s="164"/>
      <c r="F306" s="164"/>
      <c r="G306" s="164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  <c r="W306" s="164"/>
      <c r="X306" s="164"/>
      <c r="Y306" s="164"/>
      <c r="Z306" s="165"/>
      <c r="AA306" s="165"/>
    </row>
    <row r="307" spans="1:27" customFormat="1" ht="24.95" customHeight="1">
      <c r="A307" s="174" t="s">
        <v>34</v>
      </c>
      <c r="B307" s="164">
        <v>1180</v>
      </c>
      <c r="C307" s="164">
        <v>1182</v>
      </c>
      <c r="D307" s="164">
        <v>1316.09</v>
      </c>
      <c r="E307" s="164">
        <v>1316.748</v>
      </c>
      <c r="F307" s="164">
        <v>1462.348</v>
      </c>
      <c r="G307" s="164">
        <v>1463.08</v>
      </c>
      <c r="H307" s="164">
        <v>888.01</v>
      </c>
      <c r="I307" s="164">
        <v>888.45500000000004</v>
      </c>
      <c r="J307" s="164">
        <v>1203.5540000000001</v>
      </c>
      <c r="K307" s="164">
        <v>1204.1559999999999</v>
      </c>
      <c r="L307" s="164">
        <v>136.36000000000001</v>
      </c>
      <c r="M307" s="164">
        <v>136.428</v>
      </c>
      <c r="N307" s="164">
        <v>146.21600000000001</v>
      </c>
      <c r="O307" s="164">
        <v>146.28899999999999</v>
      </c>
      <c r="P307" s="164">
        <v>176.881</v>
      </c>
      <c r="Q307" s="164">
        <v>176.97</v>
      </c>
      <c r="R307" s="164">
        <v>11.382</v>
      </c>
      <c r="S307" s="164">
        <v>11.387</v>
      </c>
      <c r="T307" s="164">
        <v>0</v>
      </c>
      <c r="U307" s="164">
        <v>0</v>
      </c>
      <c r="V307" s="164">
        <v>894.68100000000004</v>
      </c>
      <c r="W307" s="164">
        <v>895.12900000000002</v>
      </c>
      <c r="X307" s="164">
        <v>1637.5630000000001</v>
      </c>
      <c r="Y307" s="164">
        <v>1638.3820000000001</v>
      </c>
      <c r="Z307" s="164">
        <v>0</v>
      </c>
      <c r="AA307" s="164">
        <v>0</v>
      </c>
    </row>
    <row r="308" spans="1:27" customFormat="1" ht="24.95" customHeight="1">
      <c r="A308" s="173" t="s">
        <v>35</v>
      </c>
      <c r="B308" s="164"/>
      <c r="C308" s="164"/>
      <c r="D308" s="164"/>
      <c r="E308" s="164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  <c r="W308" s="164"/>
      <c r="X308" s="164"/>
      <c r="Y308" s="164"/>
      <c r="Z308" s="165"/>
      <c r="AA308" s="165"/>
    </row>
    <row r="309" spans="1:27" customFormat="1" ht="24.95" customHeight="1">
      <c r="A309" s="174" t="s">
        <v>36</v>
      </c>
      <c r="B309" s="164">
        <v>1180</v>
      </c>
      <c r="C309" s="164">
        <v>1182</v>
      </c>
      <c r="D309" s="164">
        <v>1308.883</v>
      </c>
      <c r="E309" s="164">
        <v>1309.538</v>
      </c>
      <c r="F309" s="164">
        <v>1448.0530000000001</v>
      </c>
      <c r="G309" s="164">
        <v>1448.777</v>
      </c>
      <c r="H309" s="164">
        <v>892.37</v>
      </c>
      <c r="I309" s="164">
        <v>892.81700000000001</v>
      </c>
      <c r="J309" s="164">
        <v>1196.364</v>
      </c>
      <c r="K309" s="164">
        <v>1196.962</v>
      </c>
      <c r="L309" s="164">
        <v>135.58500000000001</v>
      </c>
      <c r="M309" s="164">
        <v>135.65299999999999</v>
      </c>
      <c r="N309" s="164">
        <v>144.79599999999999</v>
      </c>
      <c r="O309" s="164">
        <v>144.869</v>
      </c>
      <c r="P309" s="164">
        <v>175.89699999999999</v>
      </c>
      <c r="Q309" s="164">
        <v>175.98500000000001</v>
      </c>
      <c r="R309" s="164">
        <v>11.365</v>
      </c>
      <c r="S309" s="164">
        <v>11.371</v>
      </c>
      <c r="T309" s="164">
        <v>0</v>
      </c>
      <c r="U309" s="164">
        <v>0</v>
      </c>
      <c r="V309" s="164">
        <v>892.2</v>
      </c>
      <c r="W309" s="164">
        <v>892.64599999999996</v>
      </c>
      <c r="X309" s="164">
        <v>1633.05</v>
      </c>
      <c r="Y309" s="164">
        <v>1633.867</v>
      </c>
      <c r="Z309" s="164">
        <v>0</v>
      </c>
      <c r="AA309" s="164">
        <v>0</v>
      </c>
    </row>
    <row r="310" spans="1:27" customFormat="1" ht="24.95" customHeight="1">
      <c r="A310" s="174" t="s">
        <v>37</v>
      </c>
      <c r="B310" s="164"/>
      <c r="C310" s="164"/>
      <c r="D310" s="164"/>
      <c r="E310" s="164"/>
      <c r="F310" s="164"/>
      <c r="G310" s="164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  <c r="X310" s="176"/>
      <c r="Y310" s="164"/>
      <c r="Z310" s="165"/>
      <c r="AA310" s="165"/>
    </row>
    <row r="311" spans="1:27" customFormat="1" ht="24.95" customHeight="1">
      <c r="A311" s="174" t="s">
        <v>38</v>
      </c>
      <c r="B311" s="164">
        <v>1180</v>
      </c>
      <c r="C311" s="164">
        <v>1182</v>
      </c>
      <c r="D311" s="164">
        <v>1304.039</v>
      </c>
      <c r="E311" s="164">
        <v>1304.692</v>
      </c>
      <c r="F311" s="164">
        <v>1441.91</v>
      </c>
      <c r="G311" s="164">
        <v>1442.6310000000001</v>
      </c>
      <c r="H311" s="164">
        <v>893.72</v>
      </c>
      <c r="I311" s="164">
        <v>894.16700000000003</v>
      </c>
      <c r="J311" s="164">
        <v>1194.1869999999999</v>
      </c>
      <c r="K311" s="164">
        <v>1194.7840000000001</v>
      </c>
      <c r="L311" s="164">
        <v>133.273</v>
      </c>
      <c r="M311" s="164">
        <v>133.339</v>
      </c>
      <c r="N311" s="164">
        <v>143.66800000000001</v>
      </c>
      <c r="O311" s="164">
        <v>143.74</v>
      </c>
      <c r="P311" s="164">
        <v>175.286</v>
      </c>
      <c r="Q311" s="164">
        <v>175.374</v>
      </c>
      <c r="R311" s="164">
        <v>11.305</v>
      </c>
      <c r="S311" s="164">
        <v>11.311</v>
      </c>
      <c r="T311" s="164">
        <v>0</v>
      </c>
      <c r="U311" s="164">
        <v>0</v>
      </c>
      <c r="V311" s="164">
        <v>890.428</v>
      </c>
      <c r="W311" s="164">
        <v>890.87300000000005</v>
      </c>
      <c r="X311" s="164">
        <v>1629.825</v>
      </c>
      <c r="Y311" s="164">
        <v>1630.64</v>
      </c>
      <c r="Z311" s="164">
        <v>0</v>
      </c>
      <c r="AA311" s="164">
        <v>0</v>
      </c>
    </row>
    <row r="312" spans="1:27" customFormat="1" ht="24.95" customHeight="1">
      <c r="A312" s="173" t="s">
        <v>39</v>
      </c>
      <c r="B312" s="164"/>
      <c r="C312" s="164"/>
      <c r="D312" s="164"/>
      <c r="E312" s="164"/>
      <c r="F312" s="164"/>
      <c r="G312" s="164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  <c r="W312" s="164"/>
      <c r="X312" s="164"/>
      <c r="Y312" s="164"/>
      <c r="Z312" s="165"/>
      <c r="AA312" s="165"/>
    </row>
    <row r="313" spans="1:27" customFormat="1" ht="24.95" customHeight="1">
      <c r="A313" s="174" t="s">
        <v>40</v>
      </c>
      <c r="B313" s="164"/>
      <c r="C313" s="164"/>
      <c r="D313" s="164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  <c r="W313" s="164"/>
      <c r="X313" s="164"/>
      <c r="Y313" s="164"/>
      <c r="Z313" s="165"/>
      <c r="AA313" s="165"/>
    </row>
    <row r="314" spans="1:27" customFormat="1" ht="24.95" customHeight="1">
      <c r="A314" s="173" t="s">
        <v>41</v>
      </c>
      <c r="B314" s="164">
        <v>1180</v>
      </c>
      <c r="C314" s="164">
        <v>1182</v>
      </c>
      <c r="D314" s="164">
        <v>1299.7860000000001</v>
      </c>
      <c r="E314" s="164">
        <v>1300.4359999999999</v>
      </c>
      <c r="F314" s="164">
        <v>1445.454</v>
      </c>
      <c r="G314" s="164">
        <v>1446.1769999999999</v>
      </c>
      <c r="H314" s="164">
        <v>897.18200000000002</v>
      </c>
      <c r="I314" s="164">
        <v>897.63099999999997</v>
      </c>
      <c r="J314" s="164">
        <v>1194.308</v>
      </c>
      <c r="K314" s="164">
        <v>1194.905</v>
      </c>
      <c r="L314" s="164">
        <v>134.041</v>
      </c>
      <c r="M314" s="164">
        <v>134.108</v>
      </c>
      <c r="N314" s="164">
        <v>144.023</v>
      </c>
      <c r="O314" s="164">
        <v>144.095</v>
      </c>
      <c r="P314" s="164">
        <v>174.708</v>
      </c>
      <c r="Q314" s="164">
        <v>174.79499999999999</v>
      </c>
      <c r="R314" s="164">
        <v>11.379</v>
      </c>
      <c r="S314" s="164">
        <v>11.385</v>
      </c>
      <c r="T314" s="164">
        <v>0</v>
      </c>
      <c r="U314" s="164">
        <v>0</v>
      </c>
      <c r="V314" s="164">
        <v>895.74400000000003</v>
      </c>
      <c r="W314" s="164">
        <v>896.19200000000001</v>
      </c>
      <c r="X314" s="164">
        <v>1628.7380000000001</v>
      </c>
      <c r="Y314" s="164">
        <v>1629.5519999999999</v>
      </c>
      <c r="Z314" s="164">
        <v>0</v>
      </c>
      <c r="AA314" s="164">
        <v>0</v>
      </c>
    </row>
    <row r="315" spans="1:27" customFormat="1" ht="24.95" customHeight="1">
      <c r="A315" s="174" t="s">
        <v>42</v>
      </c>
      <c r="B315" s="164">
        <v>1180</v>
      </c>
      <c r="C315" s="164">
        <v>1182</v>
      </c>
      <c r="D315" s="164">
        <v>1298.8409999999999</v>
      </c>
      <c r="E315" s="164">
        <v>1299.491</v>
      </c>
      <c r="F315" s="164">
        <v>1436.83</v>
      </c>
      <c r="G315" s="164">
        <v>1437.548</v>
      </c>
      <c r="H315" s="164">
        <v>899.23</v>
      </c>
      <c r="I315" s="164">
        <v>899.68</v>
      </c>
      <c r="J315" s="164">
        <v>1194.549</v>
      </c>
      <c r="K315" s="164">
        <v>1195.1469999999999</v>
      </c>
      <c r="L315" s="164">
        <v>133.82499999999999</v>
      </c>
      <c r="M315" s="164">
        <v>133.892</v>
      </c>
      <c r="N315" s="164">
        <v>143.81299999999999</v>
      </c>
      <c r="O315" s="164">
        <v>143.88499999999999</v>
      </c>
      <c r="P315" s="164">
        <v>174.57599999999999</v>
      </c>
      <c r="Q315" s="164">
        <v>174.66300000000001</v>
      </c>
      <c r="R315" s="164">
        <v>11.337999999999999</v>
      </c>
      <c r="S315" s="164">
        <v>11.343999999999999</v>
      </c>
      <c r="T315" s="164">
        <v>0</v>
      </c>
      <c r="U315" s="164">
        <v>0</v>
      </c>
      <c r="V315" s="164">
        <v>897.75300000000004</v>
      </c>
      <c r="W315" s="164">
        <v>898.202</v>
      </c>
      <c r="X315" s="164">
        <v>1626.883</v>
      </c>
      <c r="Y315" s="164">
        <v>1627.6969999999999</v>
      </c>
      <c r="Z315" s="164">
        <v>0</v>
      </c>
      <c r="AA315" s="164">
        <v>0</v>
      </c>
    </row>
    <row r="316" spans="1:27" customFormat="1" ht="24.95" customHeight="1">
      <c r="A316" s="173" t="s">
        <v>43</v>
      </c>
      <c r="B316" s="164">
        <v>1180</v>
      </c>
      <c r="C316" s="164">
        <v>1182</v>
      </c>
      <c r="D316" s="164">
        <v>1298.723</v>
      </c>
      <c r="E316" s="164">
        <v>1299.373</v>
      </c>
      <c r="F316" s="164">
        <v>1450.8879999999999</v>
      </c>
      <c r="G316" s="164">
        <v>1451.614</v>
      </c>
      <c r="H316" s="164">
        <v>901.56399999999996</v>
      </c>
      <c r="I316" s="164">
        <v>902.01499999999999</v>
      </c>
      <c r="J316" s="164">
        <v>1194.7909999999999</v>
      </c>
      <c r="K316" s="164">
        <v>1195.3879999999999</v>
      </c>
      <c r="L316" s="164">
        <v>134.22200000000001</v>
      </c>
      <c r="M316" s="164">
        <v>134.28899999999999</v>
      </c>
      <c r="N316" s="164">
        <v>145.00299999999999</v>
      </c>
      <c r="O316" s="164">
        <v>145.07499999999999</v>
      </c>
      <c r="P316" s="164">
        <v>174.54300000000001</v>
      </c>
      <c r="Q316" s="164">
        <v>174.63</v>
      </c>
      <c r="R316" s="164">
        <v>11.379</v>
      </c>
      <c r="S316" s="164">
        <v>11.385</v>
      </c>
      <c r="T316" s="164">
        <v>0</v>
      </c>
      <c r="U316" s="164">
        <v>0</v>
      </c>
      <c r="V316" s="164">
        <v>906.25900000000001</v>
      </c>
      <c r="W316" s="164">
        <v>906.71199999999999</v>
      </c>
      <c r="X316" s="164">
        <v>1629.529</v>
      </c>
      <c r="Y316" s="164">
        <v>1630.3440000000001</v>
      </c>
      <c r="Z316" s="164">
        <v>0</v>
      </c>
      <c r="AA316" s="164">
        <v>0</v>
      </c>
    </row>
    <row r="317" spans="1:27" customFormat="1" ht="24.95" customHeight="1">
      <c r="A317" s="173" t="s">
        <v>44</v>
      </c>
      <c r="B317" s="164">
        <v>1180</v>
      </c>
      <c r="C317" s="164">
        <v>1182</v>
      </c>
      <c r="D317" s="164">
        <v>1297.069</v>
      </c>
      <c r="E317" s="164">
        <v>1297.7180000000001</v>
      </c>
      <c r="F317" s="164">
        <v>1453.3689999999999</v>
      </c>
      <c r="G317" s="164">
        <v>1454.096</v>
      </c>
      <c r="H317" s="164">
        <v>901.35699999999997</v>
      </c>
      <c r="I317" s="164">
        <v>901.80799999999999</v>
      </c>
      <c r="J317" s="164">
        <v>1194.4280000000001</v>
      </c>
      <c r="K317" s="164">
        <v>1195.0260000000001</v>
      </c>
      <c r="L317" s="164">
        <v>133.881</v>
      </c>
      <c r="M317" s="164">
        <v>133.94800000000001</v>
      </c>
      <c r="N317" s="164">
        <v>144.786</v>
      </c>
      <c r="O317" s="164">
        <v>144.858</v>
      </c>
      <c r="P317" s="164">
        <v>174.316</v>
      </c>
      <c r="Q317" s="164">
        <v>174.40299999999999</v>
      </c>
      <c r="R317" s="164">
        <v>11.382</v>
      </c>
      <c r="S317" s="164">
        <v>11.387</v>
      </c>
      <c r="T317" s="164">
        <v>0</v>
      </c>
      <c r="U317" s="164">
        <v>0</v>
      </c>
      <c r="V317" s="164">
        <v>905.66800000000001</v>
      </c>
      <c r="W317" s="164">
        <v>906.12099999999998</v>
      </c>
      <c r="X317" s="164">
        <v>1629.2460000000001</v>
      </c>
      <c r="Y317" s="164">
        <v>1630.0609999999999</v>
      </c>
      <c r="Z317" s="164">
        <v>0</v>
      </c>
      <c r="AA317" s="164">
        <v>0</v>
      </c>
    </row>
    <row r="318" spans="1:27" customFormat="1" ht="24.95" customHeight="1">
      <c r="A318" s="173" t="s">
        <v>45</v>
      </c>
      <c r="B318" s="164">
        <v>1180</v>
      </c>
      <c r="C318" s="164">
        <v>1182</v>
      </c>
      <c r="D318" s="164">
        <v>1297.1869999999999</v>
      </c>
      <c r="E318" s="164">
        <v>1297.836</v>
      </c>
      <c r="F318" s="164">
        <v>1448.4069999999999</v>
      </c>
      <c r="G318" s="164">
        <v>1449.1320000000001</v>
      </c>
      <c r="H318" s="164">
        <v>895.14200000000005</v>
      </c>
      <c r="I318" s="164">
        <v>895.59</v>
      </c>
      <c r="J318" s="164">
        <v>1194.9110000000001</v>
      </c>
      <c r="K318" s="164">
        <v>1195.509</v>
      </c>
      <c r="L318" s="164">
        <v>133.75399999999999</v>
      </c>
      <c r="M318" s="164">
        <v>133.821</v>
      </c>
      <c r="N318" s="164">
        <v>144.73400000000001</v>
      </c>
      <c r="O318" s="164">
        <v>144.80699999999999</v>
      </c>
      <c r="P318" s="164">
        <v>174.34700000000001</v>
      </c>
      <c r="Q318" s="164">
        <v>174.434</v>
      </c>
      <c r="R318" s="164">
        <v>11.4</v>
      </c>
      <c r="S318" s="164">
        <v>11.406000000000001</v>
      </c>
      <c r="T318" s="164">
        <v>0</v>
      </c>
      <c r="U318" s="164">
        <v>0</v>
      </c>
      <c r="V318" s="164">
        <v>906.14099999999996</v>
      </c>
      <c r="W318" s="164">
        <v>906.59400000000005</v>
      </c>
      <c r="X318" s="164">
        <v>1627.875</v>
      </c>
      <c r="Y318" s="164">
        <v>1628.69</v>
      </c>
      <c r="Z318" s="164">
        <v>0</v>
      </c>
      <c r="AA318" s="164">
        <v>0</v>
      </c>
    </row>
    <row r="319" spans="1:27" customFormat="1" ht="24.95" customHeight="1">
      <c r="A319" s="174" t="s">
        <v>46</v>
      </c>
      <c r="B319" s="164"/>
      <c r="C319" s="164"/>
      <c r="D319" s="164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  <c r="W319" s="164"/>
      <c r="X319" s="164"/>
      <c r="Y319" s="164"/>
      <c r="Z319" s="165"/>
      <c r="AA319" s="165"/>
    </row>
    <row r="320" spans="1:27" customFormat="1" ht="24.95" customHeight="1">
      <c r="A320" s="173" t="s">
        <v>47</v>
      </c>
      <c r="B320" s="164"/>
      <c r="C320" s="164"/>
      <c r="D320" s="164"/>
      <c r="E320" s="164"/>
      <c r="F320" s="164"/>
      <c r="G320" s="164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  <c r="V320" s="164"/>
      <c r="W320" s="164"/>
      <c r="X320" s="164"/>
      <c r="Y320" s="164"/>
      <c r="Z320" s="165"/>
      <c r="AA320" s="165"/>
    </row>
    <row r="321" spans="1:27" customFormat="1" ht="24.95" customHeight="1">
      <c r="A321" s="174" t="s">
        <v>48</v>
      </c>
      <c r="B321" s="164">
        <v>1180</v>
      </c>
      <c r="C321" s="164">
        <v>1182</v>
      </c>
      <c r="D321" s="164">
        <v>1286.0820000000001</v>
      </c>
      <c r="E321" s="164">
        <v>1286.7249999999999</v>
      </c>
      <c r="F321" s="164">
        <v>1442.3820000000001</v>
      </c>
      <c r="G321" s="164">
        <v>1443.104</v>
      </c>
      <c r="H321" s="164">
        <v>886.67700000000002</v>
      </c>
      <c r="I321" s="164">
        <v>887.12099999999998</v>
      </c>
      <c r="J321" s="164">
        <v>1187.943</v>
      </c>
      <c r="K321" s="164">
        <v>1188.537</v>
      </c>
      <c r="L321" s="164">
        <v>132.73400000000001</v>
      </c>
      <c r="M321" s="164">
        <v>132.80000000000001</v>
      </c>
      <c r="N321" s="164">
        <v>143.63499999999999</v>
      </c>
      <c r="O321" s="164">
        <v>143.70599999999999</v>
      </c>
      <c r="P321" s="164">
        <v>172.9</v>
      </c>
      <c r="Q321" s="164">
        <v>172.98699999999999</v>
      </c>
      <c r="R321" s="164">
        <v>11.347</v>
      </c>
      <c r="S321" s="164">
        <v>11.352</v>
      </c>
      <c r="T321" s="164">
        <v>0</v>
      </c>
      <c r="U321" s="164">
        <v>0</v>
      </c>
      <c r="V321" s="164">
        <v>901.41499999999996</v>
      </c>
      <c r="W321" s="164">
        <v>901.86599999999999</v>
      </c>
      <c r="X321" s="164">
        <v>1622.701</v>
      </c>
      <c r="Y321" s="164">
        <v>1623.5119999999999</v>
      </c>
      <c r="Z321" s="164">
        <v>0</v>
      </c>
      <c r="AA321" s="164">
        <v>0</v>
      </c>
    </row>
    <row r="322" spans="1:27" customFormat="1" ht="24.95" customHeight="1">
      <c r="A322" s="173" t="s">
        <v>49</v>
      </c>
      <c r="B322" s="164">
        <v>1180</v>
      </c>
      <c r="C322" s="164">
        <v>1182</v>
      </c>
      <c r="D322" s="164">
        <v>1286.673</v>
      </c>
      <c r="E322" s="164">
        <v>1287.316</v>
      </c>
      <c r="F322" s="164">
        <v>1446.0450000000001</v>
      </c>
      <c r="G322" s="164">
        <v>1446.768</v>
      </c>
      <c r="H322" s="164">
        <v>882.43899999999996</v>
      </c>
      <c r="I322" s="164">
        <v>882.88</v>
      </c>
      <c r="J322" s="164">
        <v>1189.1379999999999</v>
      </c>
      <c r="K322" s="164">
        <v>1189.7329999999999</v>
      </c>
      <c r="L322" s="164">
        <v>132.6</v>
      </c>
      <c r="M322" s="164">
        <v>132.666</v>
      </c>
      <c r="N322" s="164">
        <v>143.19399999999999</v>
      </c>
      <c r="O322" s="164">
        <v>143.26599999999999</v>
      </c>
      <c r="P322" s="164">
        <v>172.953</v>
      </c>
      <c r="Q322" s="164">
        <v>173.04</v>
      </c>
      <c r="R322" s="164">
        <v>11.366</v>
      </c>
      <c r="S322" s="164">
        <v>11.372</v>
      </c>
      <c r="T322" s="164">
        <v>0</v>
      </c>
      <c r="U322" s="164">
        <v>0</v>
      </c>
      <c r="V322" s="164">
        <v>899.64300000000003</v>
      </c>
      <c r="W322" s="164">
        <v>900.09299999999996</v>
      </c>
      <c r="X322" s="164">
        <v>1622.7950000000001</v>
      </c>
      <c r="Y322" s="164">
        <v>1623.607</v>
      </c>
      <c r="Z322" s="164">
        <v>0</v>
      </c>
      <c r="AA322" s="164">
        <v>0</v>
      </c>
    </row>
    <row r="323" spans="1:27" customFormat="1" ht="24.95" customHeight="1">
      <c r="A323" s="173" t="s">
        <v>50</v>
      </c>
      <c r="B323" s="164">
        <v>1180</v>
      </c>
      <c r="C323" s="164">
        <v>1182</v>
      </c>
      <c r="D323" s="164">
        <v>1284.4280000000001</v>
      </c>
      <c r="E323" s="164">
        <v>1285.07</v>
      </c>
      <c r="F323" s="164">
        <v>1445.2180000000001</v>
      </c>
      <c r="G323" s="164">
        <v>1445.941</v>
      </c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>
        <v>11.31</v>
      </c>
      <c r="S323" s="164">
        <v>11.315</v>
      </c>
      <c r="T323" s="164">
        <v>0</v>
      </c>
      <c r="U323" s="164">
        <v>0</v>
      </c>
      <c r="V323" s="164"/>
      <c r="W323" s="164"/>
      <c r="X323" s="164">
        <v>1621.1289999999999</v>
      </c>
      <c r="Y323" s="164">
        <v>1621.94</v>
      </c>
      <c r="Z323" s="165">
        <v>1497892</v>
      </c>
      <c r="AA323" s="165">
        <v>1500430.8</v>
      </c>
    </row>
    <row r="324" spans="1:27" customFormat="1" ht="24.95" customHeight="1">
      <c r="A324" s="173" t="s">
        <v>51</v>
      </c>
      <c r="B324" s="164">
        <v>1180</v>
      </c>
      <c r="C324" s="164">
        <v>1182</v>
      </c>
      <c r="D324" s="164">
        <v>1290.6890000000001</v>
      </c>
      <c r="E324" s="164">
        <v>1291.335</v>
      </c>
      <c r="F324" s="164">
        <v>1442.973</v>
      </c>
      <c r="G324" s="164">
        <v>1443.6949999999999</v>
      </c>
      <c r="H324" s="164">
        <v>884.28800000000001</v>
      </c>
      <c r="I324" s="164">
        <v>884.73099999999999</v>
      </c>
      <c r="J324" s="164">
        <v>1191.297</v>
      </c>
      <c r="K324" s="164">
        <v>1191.893</v>
      </c>
      <c r="L324" s="164">
        <v>132.46899999999999</v>
      </c>
      <c r="M324" s="164">
        <v>132.535</v>
      </c>
      <c r="N324" s="164">
        <v>142.73599999999999</v>
      </c>
      <c r="O324" s="164">
        <v>142.80699999999999</v>
      </c>
      <c r="P324" s="164">
        <v>173.51499999999999</v>
      </c>
      <c r="Q324" s="164">
        <v>173.601</v>
      </c>
      <c r="R324" s="164">
        <v>11.321999999999999</v>
      </c>
      <c r="S324" s="164">
        <v>11.327</v>
      </c>
      <c r="T324" s="164">
        <v>0</v>
      </c>
      <c r="U324" s="164">
        <v>0</v>
      </c>
      <c r="V324" s="164">
        <v>907.67700000000002</v>
      </c>
      <c r="W324" s="164">
        <v>908.13099999999997</v>
      </c>
      <c r="X324" s="164">
        <v>1623.327</v>
      </c>
      <c r="Y324" s="164">
        <v>1624.1389999999999</v>
      </c>
      <c r="Z324" s="165">
        <v>1499190</v>
      </c>
      <c r="AA324" s="165">
        <v>1501731</v>
      </c>
    </row>
    <row r="325" spans="1:27" customFormat="1" ht="24.95" customHeight="1">
      <c r="A325" s="173" t="s">
        <v>52</v>
      </c>
      <c r="B325" s="164">
        <v>1180</v>
      </c>
      <c r="C325" s="164">
        <v>1182</v>
      </c>
      <c r="D325" s="164">
        <v>1290.9259999999999</v>
      </c>
      <c r="E325" s="164">
        <v>1291.5709999999999</v>
      </c>
      <c r="F325" s="164">
        <v>1448.4069999999999</v>
      </c>
      <c r="G325" s="164">
        <v>1449.1320000000001</v>
      </c>
      <c r="H325" s="164">
        <v>882.57100000000003</v>
      </c>
      <c r="I325" s="164">
        <v>883.01199999999994</v>
      </c>
      <c r="J325" s="164">
        <v>1191.4169999999999</v>
      </c>
      <c r="K325" s="164">
        <v>1192.0129999999999</v>
      </c>
      <c r="L325" s="164">
        <v>132.762</v>
      </c>
      <c r="M325" s="164">
        <v>132.828</v>
      </c>
      <c r="N325" s="164">
        <v>143.66300000000001</v>
      </c>
      <c r="O325" s="164">
        <v>143.73400000000001</v>
      </c>
      <c r="P325" s="164">
        <v>173.56800000000001</v>
      </c>
      <c r="Q325" s="164">
        <v>173.655</v>
      </c>
      <c r="R325" s="164">
        <v>11.298999999999999</v>
      </c>
      <c r="S325" s="164">
        <v>11.305</v>
      </c>
      <c r="T325" s="164">
        <v>0</v>
      </c>
      <c r="U325" s="164">
        <v>0</v>
      </c>
      <c r="V325" s="164">
        <v>901.53300000000002</v>
      </c>
      <c r="W325" s="164">
        <v>901.98400000000004</v>
      </c>
      <c r="X325" s="164">
        <v>1622.9960000000001</v>
      </c>
      <c r="Y325" s="164">
        <v>1623.808</v>
      </c>
      <c r="Z325" s="165">
        <v>1494175</v>
      </c>
      <c r="AA325" s="165">
        <v>1496707.5</v>
      </c>
    </row>
    <row r="326" spans="1:27" customFormat="1" ht="24.95" customHeight="1">
      <c r="A326" s="173" t="s">
        <v>53</v>
      </c>
      <c r="B326" s="164"/>
      <c r="C326" s="164"/>
      <c r="D326" s="164"/>
      <c r="E326" s="164"/>
      <c r="F326" s="164"/>
      <c r="G326" s="164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  <c r="V326" s="164"/>
      <c r="W326" s="164"/>
      <c r="X326" s="164"/>
      <c r="Y326" s="164"/>
      <c r="Z326" s="165"/>
      <c r="AA326" s="165"/>
    </row>
    <row r="327" spans="1:27" customFormat="1" ht="24.95" customHeight="1">
      <c r="A327" s="173" t="s">
        <v>54</v>
      </c>
      <c r="B327" s="164"/>
      <c r="C327" s="164"/>
      <c r="D327" s="164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  <c r="X327" s="164"/>
      <c r="Y327" s="164"/>
      <c r="Z327" s="165"/>
      <c r="AA327" s="165"/>
    </row>
    <row r="328" spans="1:27" customFormat="1" ht="24.95" customHeight="1">
      <c r="A328" s="173" t="s">
        <v>55</v>
      </c>
      <c r="B328" s="164">
        <v>1180</v>
      </c>
      <c r="C328" s="164">
        <v>1182</v>
      </c>
      <c r="D328" s="164">
        <v>1290.335</v>
      </c>
      <c r="E328" s="164">
        <v>1290.98</v>
      </c>
      <c r="F328" s="164">
        <v>1433.64</v>
      </c>
      <c r="G328" s="164">
        <v>1434.357</v>
      </c>
      <c r="H328" s="164"/>
      <c r="I328" s="164"/>
      <c r="J328" s="164">
        <v>1188.0619999999999</v>
      </c>
      <c r="K328" s="164">
        <v>1188.6559999999999</v>
      </c>
      <c r="L328" s="164">
        <v>146.99600000000001</v>
      </c>
      <c r="M328" s="164">
        <v>147.07</v>
      </c>
      <c r="N328" s="164">
        <v>142.66499999999999</v>
      </c>
      <c r="O328" s="164">
        <v>142.73599999999999</v>
      </c>
      <c r="P328" s="164">
        <v>173.47399999999999</v>
      </c>
      <c r="Q328" s="164">
        <v>173.56100000000001</v>
      </c>
      <c r="R328" s="164">
        <v>11.225</v>
      </c>
      <c r="S328" s="164">
        <v>11.23</v>
      </c>
      <c r="T328" s="164">
        <v>0</v>
      </c>
      <c r="U328" s="164">
        <v>0</v>
      </c>
      <c r="V328" s="164">
        <v>897.51599999999996</v>
      </c>
      <c r="W328" s="164">
        <v>897.96500000000003</v>
      </c>
      <c r="X328" s="176">
        <v>1620.5509999999999</v>
      </c>
      <c r="Y328" s="164">
        <v>1621.3610000000001</v>
      </c>
      <c r="Z328" s="164">
        <v>1502140</v>
      </c>
      <c r="AA328" s="165">
        <v>1504686</v>
      </c>
    </row>
    <row r="329" spans="1:27" customFormat="1" ht="24.95" customHeight="1">
      <c r="A329" s="174" t="s">
        <v>69</v>
      </c>
      <c r="B329" s="164">
        <v>1180</v>
      </c>
      <c r="C329" s="164">
        <v>1182</v>
      </c>
      <c r="D329" s="164">
        <v>1293.17</v>
      </c>
      <c r="E329" s="164">
        <v>1293.817</v>
      </c>
      <c r="F329" s="164">
        <v>1437.893</v>
      </c>
      <c r="G329" s="164">
        <v>1438.6120000000001</v>
      </c>
      <c r="H329" s="164">
        <v>881.45100000000002</v>
      </c>
      <c r="I329" s="164">
        <v>881.89200000000005</v>
      </c>
      <c r="J329" s="164">
        <v>1194.549</v>
      </c>
      <c r="K329" s="164">
        <v>1195.1469999999999</v>
      </c>
      <c r="L329" s="164">
        <v>131.303</v>
      </c>
      <c r="M329" s="164">
        <v>131.36799999999999</v>
      </c>
      <c r="N329" s="164">
        <v>143.137</v>
      </c>
      <c r="O329" s="164">
        <v>143.209</v>
      </c>
      <c r="P329" s="164">
        <v>173.82900000000001</v>
      </c>
      <c r="Q329" s="164">
        <v>173.916</v>
      </c>
      <c r="R329" s="164">
        <v>11.273</v>
      </c>
      <c r="S329" s="164">
        <v>11.279</v>
      </c>
      <c r="T329" s="164">
        <v>0</v>
      </c>
      <c r="U329" s="164">
        <v>0</v>
      </c>
      <c r="V329" s="164">
        <v>899.40700000000004</v>
      </c>
      <c r="W329" s="164">
        <v>899.85699999999997</v>
      </c>
      <c r="X329" s="164">
        <v>1623.079</v>
      </c>
      <c r="Y329" s="164">
        <v>1623.8910000000001</v>
      </c>
      <c r="Z329" s="165">
        <v>1500960</v>
      </c>
      <c r="AA329" s="165">
        <v>1503504</v>
      </c>
    </row>
    <row r="330" spans="1:27" customFormat="1" ht="24.95" customHeight="1">
      <c r="A330" s="227" t="s">
        <v>426</v>
      </c>
      <c r="B330" s="231">
        <f>AVERAGE(B299:B329)</f>
        <v>1180</v>
      </c>
      <c r="C330" s="231">
        <f t="shared" ref="C330:Z330" si="9">AVERAGE(C299:C329)</f>
        <v>1182</v>
      </c>
      <c r="D330" s="231">
        <f t="shared" si="9"/>
        <v>1301.8319473684207</v>
      </c>
      <c r="E330" s="231">
        <f t="shared" si="9"/>
        <v>1302.4830526315789</v>
      </c>
      <c r="F330" s="231">
        <f t="shared" si="9"/>
        <v>1458.8722105263159</v>
      </c>
      <c r="G330" s="231">
        <f t="shared" si="9"/>
        <v>1459.6020000000001</v>
      </c>
      <c r="H330" s="231">
        <f t="shared" si="9"/>
        <v>892.53976470588236</v>
      </c>
      <c r="I330" s="231">
        <f t="shared" si="9"/>
        <v>892.98635294117651</v>
      </c>
      <c r="J330" s="231">
        <f t="shared" si="9"/>
        <v>1130.1546111111109</v>
      </c>
      <c r="K330" s="231">
        <f t="shared" si="9"/>
        <v>1130.7199444444443</v>
      </c>
      <c r="L330" s="231">
        <f t="shared" si="9"/>
        <v>135.23894444444443</v>
      </c>
      <c r="M330" s="231">
        <f t="shared" si="9"/>
        <v>135.30650000000003</v>
      </c>
      <c r="N330" s="231">
        <f t="shared" si="9"/>
        <v>144.79666666666665</v>
      </c>
      <c r="O330" s="231">
        <f t="shared" si="9"/>
        <v>144.86899999999997</v>
      </c>
      <c r="P330" s="231">
        <f t="shared" si="9"/>
        <v>175.1000555555556</v>
      </c>
      <c r="Q330" s="231">
        <f t="shared" si="9"/>
        <v>175.1876666666667</v>
      </c>
      <c r="R330" s="231">
        <f t="shared" si="9"/>
        <v>11.379473684210527</v>
      </c>
      <c r="S330" s="231">
        <f t="shared" si="9"/>
        <v>11.385105263157893</v>
      </c>
      <c r="T330" s="231">
        <f t="shared" si="9"/>
        <v>0</v>
      </c>
      <c r="U330" s="231">
        <f t="shared" si="9"/>
        <v>0</v>
      </c>
      <c r="V330" s="231">
        <f t="shared" si="9"/>
        <v>900.09464705882328</v>
      </c>
      <c r="W330" s="231">
        <f t="shared" si="9"/>
        <v>900.54488235294116</v>
      </c>
      <c r="X330" s="231">
        <f t="shared" si="9"/>
        <v>1630.8077894736846</v>
      </c>
      <c r="Y330" s="231">
        <f t="shared" si="9"/>
        <v>1631.6234736842105</v>
      </c>
      <c r="Z330" s="231">
        <f t="shared" si="9"/>
        <v>394439.84210526315</v>
      </c>
      <c r="AA330" s="231">
        <f>AVERAGE(AA299:AA329)</f>
        <v>395108.3842105263</v>
      </c>
    </row>
    <row r="331" spans="1:27" customFormat="1" ht="24.95" customHeight="1">
      <c r="A331" s="178" t="s">
        <v>411</v>
      </c>
      <c r="B331" s="169"/>
      <c r="C331" s="169"/>
      <c r="D331" s="169"/>
      <c r="E331" s="169"/>
      <c r="F331" s="169"/>
      <c r="G331" s="169"/>
      <c r="H331" s="169"/>
      <c r="I331" s="169"/>
      <c r="J331" s="169"/>
      <c r="K331" s="169"/>
      <c r="L331" s="169"/>
      <c r="M331" s="169"/>
      <c r="N331" s="169"/>
      <c r="O331" s="169"/>
      <c r="P331" s="169"/>
      <c r="Q331" s="169"/>
      <c r="R331" s="169"/>
      <c r="S331" s="169"/>
      <c r="T331" s="169"/>
      <c r="U331" s="169"/>
      <c r="V331" s="169"/>
      <c r="W331" s="169"/>
      <c r="X331" s="169"/>
      <c r="Y331" s="169"/>
      <c r="Z331" s="169"/>
      <c r="AA331" s="169"/>
    </row>
    <row r="332" spans="1:27" customFormat="1" ht="24.95" customHeight="1">
      <c r="A332" s="166">
        <v>1</v>
      </c>
      <c r="B332" s="164">
        <v>1180</v>
      </c>
      <c r="C332" s="164">
        <v>1182</v>
      </c>
      <c r="D332" s="164">
        <v>1302.5029999999999</v>
      </c>
      <c r="E332" s="164">
        <v>1303.155</v>
      </c>
      <c r="F332" s="164">
        <v>1445.336</v>
      </c>
      <c r="G332" s="164">
        <v>1446.059</v>
      </c>
      <c r="H332" s="164">
        <v>883.03200000000004</v>
      </c>
      <c r="I332" s="164">
        <v>883.47400000000005</v>
      </c>
      <c r="J332" s="164">
        <v>1202.452</v>
      </c>
      <c r="K332" s="164">
        <v>1203.0530000000001</v>
      </c>
      <c r="L332" s="164">
        <v>131.393</v>
      </c>
      <c r="M332" s="164">
        <v>131.459</v>
      </c>
      <c r="N332" s="164">
        <v>144.381</v>
      </c>
      <c r="O332" s="164">
        <v>144.453</v>
      </c>
      <c r="P332" s="164">
        <v>175.09399999999999</v>
      </c>
      <c r="Q332" s="164">
        <v>175.18100000000001</v>
      </c>
      <c r="R332" s="164">
        <v>11.268000000000001</v>
      </c>
      <c r="S332" s="164">
        <v>11.273</v>
      </c>
      <c r="T332" s="164">
        <v>0</v>
      </c>
      <c r="U332" s="164">
        <v>0</v>
      </c>
      <c r="V332" s="164">
        <v>904.13199999999995</v>
      </c>
      <c r="W332" s="164">
        <v>904.58500000000004</v>
      </c>
      <c r="X332" s="164">
        <v>1627.627</v>
      </c>
      <c r="Y332" s="164">
        <v>1628.441</v>
      </c>
      <c r="Z332" s="165">
        <v>1520371</v>
      </c>
      <c r="AA332" s="165">
        <v>1522947.9</v>
      </c>
    </row>
    <row r="333" spans="1:27" customFormat="1" ht="24.95" customHeight="1">
      <c r="A333" s="166">
        <v>2</v>
      </c>
      <c r="B333" s="164">
        <v>1180</v>
      </c>
      <c r="C333" s="164">
        <v>1182</v>
      </c>
      <c r="D333" s="164">
        <v>1310.7729999999999</v>
      </c>
      <c r="E333" s="164">
        <v>1311.4290000000001</v>
      </c>
      <c r="F333" s="164">
        <v>1454.3140000000001</v>
      </c>
      <c r="G333" s="164">
        <v>1455.0419999999999</v>
      </c>
      <c r="H333" s="164">
        <v>0</v>
      </c>
      <c r="I333" s="164">
        <v>0</v>
      </c>
      <c r="J333" s="164">
        <v>1216.818</v>
      </c>
      <c r="K333" s="164">
        <v>1217.4269999999999</v>
      </c>
      <c r="L333" s="164">
        <v>132.26</v>
      </c>
      <c r="M333" s="164">
        <v>132.32599999999999</v>
      </c>
      <c r="N333" s="164">
        <v>144.46199999999999</v>
      </c>
      <c r="O333" s="164">
        <v>144.53399999999999</v>
      </c>
      <c r="P333" s="164">
        <v>176.19</v>
      </c>
      <c r="Q333" s="164">
        <v>176.27799999999999</v>
      </c>
      <c r="R333" s="164">
        <v>11.379</v>
      </c>
      <c r="S333" s="164">
        <v>11.385</v>
      </c>
      <c r="T333" s="164">
        <v>0</v>
      </c>
      <c r="U333" s="164">
        <v>0</v>
      </c>
      <c r="V333" s="164">
        <v>900.70600000000002</v>
      </c>
      <c r="W333" s="164">
        <v>901.15700000000004</v>
      </c>
      <c r="X333" s="164">
        <v>1634.078</v>
      </c>
      <c r="Y333" s="164">
        <v>1634.895</v>
      </c>
      <c r="Z333" s="165">
        <v>1538425</v>
      </c>
      <c r="AA333" s="165">
        <v>1541032.5</v>
      </c>
    </row>
    <row r="334" spans="1:27" customFormat="1" ht="24.95" customHeight="1">
      <c r="A334" s="166">
        <v>3</v>
      </c>
      <c r="B334" s="164">
        <v>1180</v>
      </c>
      <c r="C334" s="164">
        <v>1182</v>
      </c>
      <c r="D334" s="164">
        <v>1307.1110000000001</v>
      </c>
      <c r="E334" s="164">
        <v>1307.7650000000001</v>
      </c>
      <c r="F334" s="164">
        <v>1472.154</v>
      </c>
      <c r="G334" s="164">
        <v>1472.89</v>
      </c>
      <c r="H334" s="164">
        <v>882.57100000000003</v>
      </c>
      <c r="I334" s="164">
        <v>883.01199999999994</v>
      </c>
      <c r="J334" s="164">
        <v>1213.444</v>
      </c>
      <c r="K334" s="164">
        <v>1214.0509999999999</v>
      </c>
      <c r="L334" s="164">
        <v>132.71299999999999</v>
      </c>
      <c r="M334" s="164">
        <v>132.779</v>
      </c>
      <c r="N334" s="164">
        <v>144.31200000000001</v>
      </c>
      <c r="O334" s="164">
        <v>144.38399999999999</v>
      </c>
      <c r="P334" s="164">
        <v>175.672</v>
      </c>
      <c r="Q334" s="164">
        <v>175.75899999999999</v>
      </c>
      <c r="R334" s="164">
        <v>0</v>
      </c>
      <c r="S334" s="164">
        <v>0</v>
      </c>
      <c r="T334" s="164">
        <v>0</v>
      </c>
      <c r="U334" s="164">
        <v>0</v>
      </c>
      <c r="V334" s="164">
        <v>905.904</v>
      </c>
      <c r="W334" s="164">
        <v>906.35799999999995</v>
      </c>
      <c r="X334" s="164">
        <v>1634.373</v>
      </c>
      <c r="Y334" s="164">
        <v>1635.191</v>
      </c>
      <c r="Z334" s="181">
        <v>1535180</v>
      </c>
      <c r="AA334" s="181">
        <v>1537782</v>
      </c>
    </row>
    <row r="335" spans="1:27" customFormat="1" ht="24.95" customHeight="1">
      <c r="A335" s="173" t="s">
        <v>29</v>
      </c>
      <c r="B335" s="164"/>
      <c r="C335" s="164"/>
      <c r="D335" s="164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4"/>
      <c r="U335" s="164"/>
      <c r="V335" s="164"/>
      <c r="W335" s="164"/>
      <c r="X335" s="164"/>
      <c r="Y335" s="164"/>
      <c r="Z335" s="165"/>
      <c r="AA335" s="165"/>
    </row>
    <row r="336" spans="1:27" customFormat="1" ht="24.95" customHeight="1">
      <c r="A336" s="174" t="s">
        <v>30</v>
      </c>
      <c r="B336" s="164"/>
      <c r="C336" s="164"/>
      <c r="D336" s="164"/>
      <c r="E336" s="164"/>
      <c r="F336" s="164"/>
      <c r="G336" s="164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4"/>
      <c r="U336" s="164"/>
      <c r="V336" s="164"/>
      <c r="W336" s="164"/>
      <c r="X336" s="164"/>
      <c r="Y336" s="164"/>
      <c r="Z336" s="165"/>
      <c r="AA336" s="165"/>
    </row>
    <row r="337" spans="1:27" customFormat="1" ht="24.95" customHeight="1">
      <c r="A337" s="173" t="s">
        <v>31</v>
      </c>
      <c r="B337" s="164">
        <v>1180</v>
      </c>
      <c r="C337" s="164">
        <v>1182</v>
      </c>
      <c r="D337" s="164">
        <v>1310.537</v>
      </c>
      <c r="E337" s="164">
        <v>1311.193</v>
      </c>
      <c r="F337" s="164">
        <v>1476.5250000000001</v>
      </c>
      <c r="G337" s="164">
        <v>1477.2639999999999</v>
      </c>
      <c r="H337" s="164">
        <v>880.86</v>
      </c>
      <c r="I337" s="164">
        <v>881.3</v>
      </c>
      <c r="J337" s="164">
        <v>1215.316</v>
      </c>
      <c r="K337" s="164">
        <v>1215.924</v>
      </c>
      <c r="L337" s="164">
        <v>131.96600000000001</v>
      </c>
      <c r="M337" s="164">
        <v>132.03200000000001</v>
      </c>
      <c r="N337" s="164">
        <v>143.86000000000001</v>
      </c>
      <c r="O337" s="164">
        <v>143.93199999999999</v>
      </c>
      <c r="P337" s="164">
        <v>176.119</v>
      </c>
      <c r="Q337" s="164">
        <v>176.208</v>
      </c>
      <c r="R337" s="164">
        <v>11.462999999999999</v>
      </c>
      <c r="S337" s="164">
        <v>11.468999999999999</v>
      </c>
      <c r="T337" s="164">
        <v>0</v>
      </c>
      <c r="U337" s="164">
        <v>0</v>
      </c>
      <c r="V337" s="164">
        <v>907.322</v>
      </c>
      <c r="W337" s="164">
        <v>907.77599999999995</v>
      </c>
      <c r="X337" s="164">
        <v>1636.547</v>
      </c>
      <c r="Y337" s="164">
        <v>1637.366</v>
      </c>
      <c r="Z337" s="165">
        <v>1537304</v>
      </c>
      <c r="AA337" s="165">
        <v>1539909.6</v>
      </c>
    </row>
    <row r="338" spans="1:27" customFormat="1" ht="24.95" customHeight="1">
      <c r="A338" s="174" t="s">
        <v>32</v>
      </c>
      <c r="B338" s="164">
        <v>1180</v>
      </c>
      <c r="C338" s="164">
        <v>1182</v>
      </c>
      <c r="D338" s="164">
        <v>1306.875</v>
      </c>
      <c r="E338" s="164">
        <v>1607.528</v>
      </c>
      <c r="F338" s="164">
        <v>1466.9559999999999</v>
      </c>
      <c r="G338" s="164">
        <v>1467.6890000000001</v>
      </c>
      <c r="H338" s="164">
        <v>882.76800000000003</v>
      </c>
      <c r="I338" s="164">
        <v>883.21</v>
      </c>
      <c r="J338" s="164">
        <v>1209.9639999999999</v>
      </c>
      <c r="K338" s="164">
        <v>1210.569</v>
      </c>
      <c r="L338" s="164">
        <v>131.19800000000001</v>
      </c>
      <c r="M338" s="164">
        <v>131.26300000000001</v>
      </c>
      <c r="N338" s="164">
        <v>143.55799999999999</v>
      </c>
      <c r="O338" s="164">
        <v>143.63</v>
      </c>
      <c r="P338" s="164">
        <v>175.63499999999999</v>
      </c>
      <c r="Q338" s="164">
        <v>175.72300000000001</v>
      </c>
      <c r="R338" s="164">
        <v>11.311999999999999</v>
      </c>
      <c r="S338" s="164">
        <v>11.318</v>
      </c>
      <c r="T338" s="164">
        <v>0</v>
      </c>
      <c r="U338" s="164">
        <v>0</v>
      </c>
      <c r="V338" s="164">
        <v>906.61300000000006</v>
      </c>
      <c r="W338" s="164">
        <v>907.06700000000001</v>
      </c>
      <c r="X338" s="164">
        <v>1631.585</v>
      </c>
      <c r="Y338" s="164">
        <v>1632.4010000000001</v>
      </c>
      <c r="Z338" s="165">
        <v>1513999</v>
      </c>
      <c r="AA338" s="165">
        <v>1516565.1</v>
      </c>
    </row>
    <row r="339" spans="1:27" customFormat="1" ht="24.95" customHeight="1">
      <c r="A339" s="173" t="s">
        <v>33</v>
      </c>
      <c r="B339" s="164">
        <v>1180</v>
      </c>
      <c r="C339" s="164">
        <v>1182</v>
      </c>
      <c r="D339" s="164">
        <v>1304.039</v>
      </c>
      <c r="E339" s="164">
        <v>1304.692</v>
      </c>
      <c r="F339" s="164">
        <v>1465.6559999999999</v>
      </c>
      <c r="G339" s="176">
        <v>1466.3889999999999</v>
      </c>
      <c r="H339" s="164">
        <v>885.81299999999999</v>
      </c>
      <c r="I339" s="164">
        <v>886.25599999999997</v>
      </c>
      <c r="J339" s="164">
        <v>1209.7159999999999</v>
      </c>
      <c r="K339" s="164">
        <v>1210.3219999999999</v>
      </c>
      <c r="L339" s="164">
        <v>131.15700000000001</v>
      </c>
      <c r="M339" s="164">
        <v>131.22300000000001</v>
      </c>
      <c r="N339" s="164">
        <v>143.691</v>
      </c>
      <c r="O339" s="164">
        <v>143.762</v>
      </c>
      <c r="P339" s="164">
        <v>175.23099999999999</v>
      </c>
      <c r="Q339" s="164">
        <v>175.31899999999999</v>
      </c>
      <c r="R339" s="164">
        <v>11.311</v>
      </c>
      <c r="S339" s="164">
        <v>11.316000000000001</v>
      </c>
      <c r="T339" s="164">
        <v>0</v>
      </c>
      <c r="U339" s="164">
        <v>0</v>
      </c>
      <c r="V339" s="164">
        <v>909.68499999999995</v>
      </c>
      <c r="W339" s="164">
        <v>910.14</v>
      </c>
      <c r="X339" s="164">
        <v>1629.6469999999999</v>
      </c>
      <c r="Y339" s="164">
        <v>1630.463</v>
      </c>
      <c r="Z339" s="165">
        <v>1513173</v>
      </c>
      <c r="AA339" s="165">
        <v>1515737.7</v>
      </c>
    </row>
    <row r="340" spans="1:27" customFormat="1" ht="24.95" customHeight="1">
      <c r="A340" s="173" t="s">
        <v>34</v>
      </c>
      <c r="B340" s="164">
        <v>1180</v>
      </c>
      <c r="C340" s="164">
        <v>1182</v>
      </c>
      <c r="D340" s="164">
        <v>1302.1489999999999</v>
      </c>
      <c r="E340" s="164">
        <v>1302.8</v>
      </c>
      <c r="F340" s="164">
        <v>1469.673</v>
      </c>
      <c r="G340" s="164">
        <v>1470.4079999999999</v>
      </c>
      <c r="H340" s="164">
        <v>881.12199999999996</v>
      </c>
      <c r="I340" s="164">
        <v>881.56299999999999</v>
      </c>
      <c r="J340" s="164">
        <v>1215.066</v>
      </c>
      <c r="K340" s="164">
        <v>1215.674</v>
      </c>
      <c r="L340" s="164">
        <v>131.578</v>
      </c>
      <c r="M340" s="164">
        <v>131.643</v>
      </c>
      <c r="N340" s="164">
        <v>142.791</v>
      </c>
      <c r="O340" s="164">
        <v>142.86199999999999</v>
      </c>
      <c r="P340" s="164">
        <v>174.97900000000001</v>
      </c>
      <c r="Q340" s="164">
        <v>175.06700000000001</v>
      </c>
      <c r="R340" s="164">
        <v>11.593999999999999</v>
      </c>
      <c r="S340" s="164">
        <v>11.6</v>
      </c>
      <c r="T340" s="164">
        <v>0</v>
      </c>
      <c r="U340" s="164">
        <v>0</v>
      </c>
      <c r="V340" s="164">
        <v>897.39800000000002</v>
      </c>
      <c r="W340" s="164">
        <v>897.84699999999998</v>
      </c>
      <c r="X340" s="164">
        <v>1634.2550000000001</v>
      </c>
      <c r="Y340" s="164">
        <v>1635.0719999999999</v>
      </c>
      <c r="Z340" s="165">
        <v>1512052</v>
      </c>
      <c r="AA340" s="165">
        <v>1514614.8</v>
      </c>
    </row>
    <row r="341" spans="1:27" customFormat="1" ht="24.95" customHeight="1">
      <c r="A341" s="173" t="s">
        <v>35</v>
      </c>
      <c r="B341" s="164">
        <v>1180</v>
      </c>
      <c r="C341" s="164">
        <v>1182</v>
      </c>
      <c r="D341" s="164">
        <v>1287.145</v>
      </c>
      <c r="E341" s="164">
        <v>1287.789</v>
      </c>
      <c r="F341" s="164">
        <v>1466.1289999999999</v>
      </c>
      <c r="G341" s="164">
        <v>1466.8620000000001</v>
      </c>
      <c r="H341" s="164">
        <v>876.74099999999999</v>
      </c>
      <c r="I341" s="164">
        <v>877.18</v>
      </c>
      <c r="J341" s="164">
        <v>1196.4849999999999</v>
      </c>
      <c r="K341" s="164">
        <v>1197.0830000000001</v>
      </c>
      <c r="L341" s="164">
        <v>130.61699999999999</v>
      </c>
      <c r="M341" s="164">
        <v>130.68299999999999</v>
      </c>
      <c r="N341" s="164">
        <v>141.86199999999999</v>
      </c>
      <c r="O341" s="164">
        <v>141.93299999999999</v>
      </c>
      <c r="P341" s="164">
        <v>172.971</v>
      </c>
      <c r="Q341" s="164">
        <v>173.05699999999999</v>
      </c>
      <c r="R341" s="164">
        <v>11.156000000000001</v>
      </c>
      <c r="S341" s="164">
        <v>11.161</v>
      </c>
      <c r="T341" s="164">
        <v>0</v>
      </c>
      <c r="U341" s="164">
        <v>0</v>
      </c>
      <c r="V341" s="164">
        <v>905.077</v>
      </c>
      <c r="W341" s="164">
        <v>905.53</v>
      </c>
      <c r="X341" s="164">
        <v>1619.96</v>
      </c>
      <c r="Y341" s="164">
        <v>1620.77</v>
      </c>
      <c r="Z341" s="165">
        <v>1495650</v>
      </c>
      <c r="AA341" s="165">
        <v>1498185</v>
      </c>
    </row>
    <row r="342" spans="1:27" customFormat="1" ht="24.95" customHeight="1">
      <c r="A342" s="174" t="s">
        <v>36</v>
      </c>
      <c r="B342" s="164"/>
      <c r="C342" s="164"/>
      <c r="D342" s="164"/>
      <c r="E342" s="164"/>
      <c r="F342" s="164"/>
      <c r="G342" s="164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  <c r="U342" s="164"/>
      <c r="V342" s="164"/>
      <c r="W342" s="164"/>
      <c r="X342" s="164"/>
      <c r="Y342" s="164"/>
      <c r="Z342" s="165"/>
      <c r="AA342" s="165"/>
    </row>
    <row r="343" spans="1:27" customFormat="1" ht="24.95" customHeight="1">
      <c r="A343" s="173" t="s">
        <v>37</v>
      </c>
      <c r="B343" s="164"/>
      <c r="C343" s="164"/>
      <c r="D343" s="164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  <c r="V343" s="164"/>
      <c r="W343" s="164"/>
      <c r="X343" s="164"/>
      <c r="Y343" s="164"/>
      <c r="Z343" s="165"/>
      <c r="AA343" s="165"/>
    </row>
    <row r="344" spans="1:27" customFormat="1" ht="24.95" customHeight="1">
      <c r="A344" s="174" t="s">
        <v>38</v>
      </c>
      <c r="B344" s="164">
        <v>1180</v>
      </c>
      <c r="C344" s="164">
        <v>1182</v>
      </c>
      <c r="D344" s="164">
        <v>1288.2080000000001</v>
      </c>
      <c r="E344" s="164">
        <v>1288.8530000000001</v>
      </c>
      <c r="F344" s="164">
        <v>1490.9380000000001</v>
      </c>
      <c r="G344" s="164">
        <v>1491.684</v>
      </c>
      <c r="H344" s="164">
        <v>0</v>
      </c>
      <c r="I344" s="164">
        <v>0</v>
      </c>
      <c r="J344" s="164">
        <v>1199.0350000000001</v>
      </c>
      <c r="K344" s="164">
        <v>1199.635</v>
      </c>
      <c r="L344" s="164">
        <v>130.042</v>
      </c>
      <c r="M344" s="164">
        <v>130.107</v>
      </c>
      <c r="N344" s="164">
        <v>141.33199999999999</v>
      </c>
      <c r="O344" s="164">
        <v>141.40299999999999</v>
      </c>
      <c r="P344" s="164">
        <v>173.09299999999999</v>
      </c>
      <c r="Q344" s="164">
        <v>173.179</v>
      </c>
      <c r="R344" s="164">
        <v>11.071999999999999</v>
      </c>
      <c r="S344" s="164">
        <v>11.077999999999999</v>
      </c>
      <c r="T344" s="164">
        <v>0</v>
      </c>
      <c r="U344" s="164">
        <v>0</v>
      </c>
      <c r="V344" s="164">
        <v>899.99699999999996</v>
      </c>
      <c r="W344" s="164">
        <v>900.44799999999998</v>
      </c>
      <c r="X344" s="164">
        <v>1621.6969999999999</v>
      </c>
      <c r="Y344" s="164">
        <v>1622.508</v>
      </c>
      <c r="Z344" s="165">
        <v>1459011</v>
      </c>
      <c r="AA344" s="165">
        <v>1461483.9</v>
      </c>
    </row>
    <row r="345" spans="1:27" customFormat="1" ht="24.95" customHeight="1">
      <c r="A345" s="173" t="s">
        <v>39</v>
      </c>
      <c r="B345" s="164">
        <v>1180</v>
      </c>
      <c r="C345" s="164">
        <v>1182</v>
      </c>
      <c r="D345" s="164">
        <v>1273.204</v>
      </c>
      <c r="E345" s="164">
        <v>1273.8409999999999</v>
      </c>
      <c r="F345" s="164">
        <v>1480.3050000000001</v>
      </c>
      <c r="G345" s="164">
        <v>1481.046</v>
      </c>
      <c r="H345" s="164">
        <v>869.83399999999995</v>
      </c>
      <c r="I345" s="164">
        <v>870.26900000000001</v>
      </c>
      <c r="J345" s="164">
        <v>1187.346</v>
      </c>
      <c r="K345" s="164">
        <v>1187.94</v>
      </c>
      <c r="L345" s="164">
        <v>129.25299999999999</v>
      </c>
      <c r="M345" s="164">
        <v>129.31700000000001</v>
      </c>
      <c r="N345" s="164">
        <v>139.376</v>
      </c>
      <c r="O345" s="164">
        <v>139.446</v>
      </c>
      <c r="P345" s="164">
        <v>171.072</v>
      </c>
      <c r="Q345" s="164">
        <v>171.15799999999999</v>
      </c>
      <c r="R345" s="164">
        <v>10.99</v>
      </c>
      <c r="S345" s="164">
        <v>10.994999999999999</v>
      </c>
      <c r="T345" s="164">
        <v>0</v>
      </c>
      <c r="U345" s="164">
        <v>0</v>
      </c>
      <c r="V345" s="164">
        <v>891.49099999999999</v>
      </c>
      <c r="W345" s="164">
        <v>891.93700000000001</v>
      </c>
      <c r="X345" s="164">
        <v>1614.029</v>
      </c>
      <c r="Y345" s="164">
        <v>1614.837</v>
      </c>
      <c r="Z345" s="165">
        <v>1432048</v>
      </c>
      <c r="AA345" s="165">
        <v>1434475.2</v>
      </c>
    </row>
    <row r="346" spans="1:27" customFormat="1" ht="24.95" customHeight="1">
      <c r="A346" s="174" t="s">
        <v>40</v>
      </c>
      <c r="B346" s="164">
        <v>1180</v>
      </c>
      <c r="C346" s="164">
        <v>1182</v>
      </c>
      <c r="D346" s="164">
        <v>1271.787</v>
      </c>
      <c r="E346" s="164">
        <v>1272.423</v>
      </c>
      <c r="F346" s="164">
        <v>1468.019</v>
      </c>
      <c r="G346" s="164">
        <v>1468.7529999999999</v>
      </c>
      <c r="H346" s="164">
        <v>877.197</v>
      </c>
      <c r="I346" s="164">
        <v>877.63599999999997</v>
      </c>
      <c r="J346" s="164">
        <v>1184.607</v>
      </c>
      <c r="K346" s="164">
        <v>1185.2</v>
      </c>
      <c r="L346" s="164">
        <v>129.86199999999999</v>
      </c>
      <c r="M346" s="164">
        <v>129.92699999999999</v>
      </c>
      <c r="N346" s="164">
        <v>139.99100000000001</v>
      </c>
      <c r="O346" s="164">
        <v>140.06100000000001</v>
      </c>
      <c r="P346" s="164">
        <v>170.86199999999999</v>
      </c>
      <c r="Q346" s="164">
        <v>170.94800000000001</v>
      </c>
      <c r="R346" s="164">
        <v>10.949</v>
      </c>
      <c r="S346" s="164">
        <v>10.955</v>
      </c>
      <c r="T346" s="164">
        <v>0</v>
      </c>
      <c r="U346" s="164">
        <v>0</v>
      </c>
      <c r="V346" s="164">
        <v>892.90899999999999</v>
      </c>
      <c r="W346" s="164">
        <v>893.35599999999999</v>
      </c>
      <c r="X346" s="164">
        <v>1610.91</v>
      </c>
      <c r="Y346" s="164">
        <v>1611.7159999999999</v>
      </c>
      <c r="Z346" s="165">
        <v>1447801</v>
      </c>
      <c r="AA346" s="165">
        <v>1450254.9</v>
      </c>
    </row>
    <row r="347" spans="1:27" customFormat="1" ht="24.95" customHeight="1">
      <c r="A347" s="174" t="s">
        <v>41</v>
      </c>
      <c r="B347" s="164">
        <v>1180</v>
      </c>
      <c r="C347" s="164">
        <v>1182</v>
      </c>
      <c r="D347" s="164">
        <v>1264.3440000000001</v>
      </c>
      <c r="E347" s="164">
        <v>1264.9760000000001</v>
      </c>
      <c r="F347" s="164">
        <v>1468.1369999999999</v>
      </c>
      <c r="G347" s="164">
        <v>1468.8710000000001</v>
      </c>
      <c r="H347" s="164">
        <v>880.59699999999998</v>
      </c>
      <c r="I347" s="164">
        <v>881.03800000000001</v>
      </c>
      <c r="J347" s="164"/>
      <c r="K347" s="164"/>
      <c r="L347" s="164">
        <v>128.67400000000001</v>
      </c>
      <c r="M347" s="164">
        <v>128.739</v>
      </c>
      <c r="N347" s="164">
        <v>139.36799999999999</v>
      </c>
      <c r="O347" s="164">
        <v>139.43799999999999</v>
      </c>
      <c r="P347" s="164">
        <v>169.88900000000001</v>
      </c>
      <c r="Q347" s="164">
        <v>169.97399999999999</v>
      </c>
      <c r="R347" s="164">
        <v>10.839</v>
      </c>
      <c r="S347" s="164">
        <v>10.843999999999999</v>
      </c>
      <c r="T347" s="164">
        <v>0</v>
      </c>
      <c r="U347" s="164">
        <v>0</v>
      </c>
      <c r="V347" s="164">
        <v>892.2</v>
      </c>
      <c r="W347" s="164">
        <v>892.64599999999996</v>
      </c>
      <c r="X347" s="164">
        <v>1605.7239999999999</v>
      </c>
      <c r="Y347" s="164">
        <v>1606.527</v>
      </c>
      <c r="Z347" s="165">
        <v>1450456</v>
      </c>
      <c r="AA347" s="165">
        <v>1452914.4</v>
      </c>
    </row>
    <row r="348" spans="1:27" customFormat="1" ht="24.95" customHeight="1">
      <c r="A348" s="174" t="s">
        <v>42</v>
      </c>
      <c r="B348" s="164">
        <v>1180</v>
      </c>
      <c r="C348" s="164">
        <v>1182</v>
      </c>
      <c r="D348" s="164">
        <v>1266.116</v>
      </c>
      <c r="E348" s="164">
        <v>1266.749</v>
      </c>
      <c r="F348" s="164">
        <v>1475.58</v>
      </c>
      <c r="G348" s="164">
        <v>1476.318</v>
      </c>
      <c r="H348" s="164">
        <v>879.745</v>
      </c>
      <c r="I348" s="164">
        <v>880.18499999999995</v>
      </c>
      <c r="J348" s="164">
        <v>1181.7639999999999</v>
      </c>
      <c r="K348" s="164">
        <v>1182.355</v>
      </c>
      <c r="L348" s="164">
        <v>128.63399999999999</v>
      </c>
      <c r="M348" s="164">
        <v>128.69800000000001</v>
      </c>
      <c r="N348" s="164">
        <v>139.32</v>
      </c>
      <c r="O348" s="164">
        <v>139.38999999999999</v>
      </c>
      <c r="P348" s="164">
        <v>170.13399999999999</v>
      </c>
      <c r="Q348" s="164">
        <v>170.21899999999999</v>
      </c>
      <c r="R348" s="164">
        <v>10.824</v>
      </c>
      <c r="S348" s="164">
        <v>10.829000000000001</v>
      </c>
      <c r="T348" s="164">
        <v>0</v>
      </c>
      <c r="U348" s="164">
        <v>0</v>
      </c>
      <c r="V348" s="164">
        <v>883.45799999999997</v>
      </c>
      <c r="W348" s="164">
        <v>883.9</v>
      </c>
      <c r="X348" s="164">
        <v>1609.126</v>
      </c>
      <c r="Y348" s="164">
        <v>1609.931</v>
      </c>
      <c r="Z348" s="165">
        <v>1447565</v>
      </c>
      <c r="AA348" s="165">
        <v>1450018.5</v>
      </c>
    </row>
    <row r="349" spans="1:27" customFormat="1" ht="24.95" customHeight="1">
      <c r="A349" s="173" t="s">
        <v>43</v>
      </c>
      <c r="B349" s="164"/>
      <c r="C349" s="164"/>
      <c r="D349" s="164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  <c r="Y349" s="164"/>
      <c r="Z349" s="165"/>
      <c r="AA349" s="165"/>
    </row>
    <row r="350" spans="1:27" customFormat="1" ht="24.95" customHeight="1">
      <c r="A350" s="174" t="s">
        <v>44</v>
      </c>
      <c r="B350" s="164"/>
      <c r="C350" s="164"/>
      <c r="D350" s="164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165"/>
      <c r="AA350" s="165"/>
    </row>
    <row r="351" spans="1:27" customFormat="1" ht="24.95" customHeight="1">
      <c r="A351" s="173" t="s">
        <v>45</v>
      </c>
      <c r="B351" s="164">
        <v>1180</v>
      </c>
      <c r="C351" s="164">
        <v>1182</v>
      </c>
      <c r="D351" s="164">
        <v>1255.72</v>
      </c>
      <c r="E351" s="164">
        <v>1256.348</v>
      </c>
      <c r="F351" s="164">
        <v>1466.837</v>
      </c>
      <c r="G351" s="164">
        <v>1467.5709999999999</v>
      </c>
      <c r="H351" s="164">
        <v>873.88800000000003</v>
      </c>
      <c r="I351" s="164">
        <v>874.32500000000005</v>
      </c>
      <c r="J351" s="164">
        <v>1172.9639999999999</v>
      </c>
      <c r="K351" s="164">
        <v>1173.55</v>
      </c>
      <c r="L351" s="164">
        <v>127.44</v>
      </c>
      <c r="M351" s="164">
        <v>127.504</v>
      </c>
      <c r="N351" s="164">
        <v>137.93299999999999</v>
      </c>
      <c r="O351" s="164">
        <v>138.00200000000001</v>
      </c>
      <c r="P351" s="164">
        <v>168.78200000000001</v>
      </c>
      <c r="Q351" s="164">
        <v>168.86699999999999</v>
      </c>
      <c r="R351" s="164">
        <v>10.682</v>
      </c>
      <c r="S351" s="164">
        <v>10.686999999999999</v>
      </c>
      <c r="T351" s="164">
        <v>0</v>
      </c>
      <c r="U351" s="164">
        <v>0</v>
      </c>
      <c r="V351" s="164">
        <v>873.53399999999999</v>
      </c>
      <c r="W351" s="164">
        <v>873.971</v>
      </c>
      <c r="X351" s="164">
        <v>1601.79</v>
      </c>
      <c r="Y351" s="164">
        <v>1602.5909999999999</v>
      </c>
      <c r="Z351" s="165">
        <v>1428980</v>
      </c>
      <c r="AA351" s="165">
        <v>1431402</v>
      </c>
    </row>
    <row r="352" spans="1:27" customFormat="1" ht="24.95" customHeight="1">
      <c r="A352" s="174" t="s">
        <v>46</v>
      </c>
      <c r="B352" s="164"/>
      <c r="C352" s="164"/>
      <c r="D352" s="164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5"/>
      <c r="AA352" s="165"/>
    </row>
    <row r="353" spans="1:27" customFormat="1" ht="24.95" customHeight="1">
      <c r="A353" s="173" t="s">
        <v>47</v>
      </c>
      <c r="B353" s="164">
        <v>1180</v>
      </c>
      <c r="C353" s="164">
        <v>1182</v>
      </c>
      <c r="D353" s="164">
        <v>1254.3019999999999</v>
      </c>
      <c r="E353" s="164">
        <v>1254.9290000000001</v>
      </c>
      <c r="F353" s="164">
        <v>1470.972</v>
      </c>
      <c r="G353" s="164">
        <v>1471.7080000000001</v>
      </c>
      <c r="H353" s="164">
        <v>878.76300000000003</v>
      </c>
      <c r="I353" s="164">
        <v>879.20299999999997</v>
      </c>
      <c r="J353" s="164">
        <v>1170.2909999999999</v>
      </c>
      <c r="K353" s="164">
        <v>1170.877</v>
      </c>
      <c r="L353" s="164">
        <v>128.28399999999999</v>
      </c>
      <c r="M353" s="164">
        <v>128.34899999999999</v>
      </c>
      <c r="N353" s="164">
        <v>138.5</v>
      </c>
      <c r="O353" s="164">
        <v>138.57</v>
      </c>
      <c r="P353" s="164">
        <v>168.59200000000001</v>
      </c>
      <c r="Q353" s="164">
        <v>168.67599999999999</v>
      </c>
      <c r="R353" s="164">
        <v>10.691000000000001</v>
      </c>
      <c r="S353" s="164">
        <v>10.696999999999999</v>
      </c>
      <c r="T353" s="164">
        <v>0</v>
      </c>
      <c r="U353" s="164">
        <v>0</v>
      </c>
      <c r="V353" s="164">
        <v>874.00599999999997</v>
      </c>
      <c r="W353" s="164">
        <v>874.44399999999996</v>
      </c>
      <c r="X353" s="164">
        <v>1601.105</v>
      </c>
      <c r="Y353" s="164">
        <v>1601.9059999999999</v>
      </c>
      <c r="Z353" s="165">
        <v>1430455</v>
      </c>
      <c r="AA353" s="165">
        <v>1432879.5</v>
      </c>
    </row>
    <row r="354" spans="1:27" customFormat="1" ht="24.95" customHeight="1">
      <c r="A354" s="173" t="s">
        <v>48</v>
      </c>
      <c r="B354" s="164">
        <v>1180</v>
      </c>
      <c r="C354" s="164">
        <v>1182</v>
      </c>
      <c r="D354" s="164">
        <v>1252.53</v>
      </c>
      <c r="E354" s="164">
        <v>1253.1559999999999</v>
      </c>
      <c r="F354" s="164">
        <v>1464.5930000000001</v>
      </c>
      <c r="G354" s="164">
        <v>1465.325</v>
      </c>
      <c r="H354" s="164">
        <v>877.06700000000001</v>
      </c>
      <c r="I354" s="164">
        <v>877.50599999999997</v>
      </c>
      <c r="J354" s="164">
        <v>1169.596</v>
      </c>
      <c r="K354" s="164">
        <v>1170.181</v>
      </c>
      <c r="L354" s="164">
        <v>128.11600000000001</v>
      </c>
      <c r="M354" s="164">
        <v>128.18</v>
      </c>
      <c r="N354" s="164">
        <v>138.126</v>
      </c>
      <c r="O354" s="164">
        <v>138.196</v>
      </c>
      <c r="P354" s="164">
        <v>168.35400000000001</v>
      </c>
      <c r="Q354" s="164">
        <v>168.43799999999999</v>
      </c>
      <c r="R354" s="164">
        <v>0</v>
      </c>
      <c r="S354" s="164">
        <v>0</v>
      </c>
      <c r="T354" s="164">
        <v>0</v>
      </c>
      <c r="U354" s="164">
        <v>0</v>
      </c>
      <c r="V354" s="164">
        <v>877.43200000000002</v>
      </c>
      <c r="W354" s="164">
        <v>877.87099999999998</v>
      </c>
      <c r="X354" s="164">
        <v>1599.037</v>
      </c>
      <c r="Y354" s="164">
        <v>1599.837</v>
      </c>
      <c r="Z354" s="165">
        <v>1398713</v>
      </c>
      <c r="AA354" s="165">
        <v>1401083.7</v>
      </c>
    </row>
    <row r="355" spans="1:27" customFormat="1" ht="24.95" customHeight="1">
      <c r="A355" s="173" t="s">
        <v>49</v>
      </c>
      <c r="B355" s="164"/>
      <c r="C355" s="164"/>
      <c r="D355" s="164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165"/>
      <c r="AA355" s="165"/>
    </row>
    <row r="356" spans="1:27" customFormat="1" ht="24.95" customHeight="1">
      <c r="A356" s="174" t="s">
        <v>50</v>
      </c>
      <c r="B356" s="164"/>
      <c r="C356" s="164"/>
      <c r="D356" s="164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165"/>
      <c r="AA356" s="165"/>
    </row>
    <row r="357" spans="1:27" customFormat="1" ht="24.95" customHeight="1">
      <c r="A357" s="173" t="s">
        <v>51</v>
      </c>
      <c r="B357" s="164"/>
      <c r="C357" s="164"/>
      <c r="D357" s="164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5"/>
      <c r="AA357" s="165"/>
    </row>
    <row r="358" spans="1:27" customFormat="1" ht="24.95" customHeight="1">
      <c r="A358" s="174" t="s">
        <v>52</v>
      </c>
      <c r="B358" s="164"/>
      <c r="C358" s="164"/>
      <c r="D358" s="164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165"/>
      <c r="AA358" s="165"/>
    </row>
    <row r="359" spans="1:27" customFormat="1" ht="24.95" customHeight="1">
      <c r="A359" s="173" t="s">
        <v>53</v>
      </c>
      <c r="B359" s="164">
        <v>1180</v>
      </c>
      <c r="C359" s="164">
        <v>1182</v>
      </c>
      <c r="D359" s="164">
        <v>1250.876</v>
      </c>
      <c r="E359" s="164">
        <v>1251.502</v>
      </c>
      <c r="F359" s="164">
        <v>1465.3019999999999</v>
      </c>
      <c r="G359" s="164">
        <v>1466.0350000000001</v>
      </c>
      <c r="H359" s="164">
        <v>881.58299999999997</v>
      </c>
      <c r="I359" s="164">
        <v>882.024</v>
      </c>
      <c r="J359" s="164">
        <v>1165.557</v>
      </c>
      <c r="K359" s="164">
        <v>1166.1400000000001</v>
      </c>
      <c r="L359" s="164">
        <v>128.667</v>
      </c>
      <c r="M359" s="164">
        <v>128.732</v>
      </c>
      <c r="N359" s="164">
        <v>137.68899999999999</v>
      </c>
      <c r="O359" s="164">
        <v>137.75700000000001</v>
      </c>
      <c r="P359" s="164">
        <v>168.15299999999999</v>
      </c>
      <c r="Q359" s="164">
        <v>168.23699999999999</v>
      </c>
      <c r="R359" s="164">
        <v>10.539</v>
      </c>
      <c r="S359" s="164">
        <v>10.544</v>
      </c>
      <c r="T359" s="164">
        <v>0</v>
      </c>
      <c r="U359" s="164">
        <v>0</v>
      </c>
      <c r="V359" s="164">
        <v>883.34</v>
      </c>
      <c r="W359" s="164">
        <v>883.78099999999995</v>
      </c>
      <c r="X359" s="164">
        <v>1596.9929999999999</v>
      </c>
      <c r="Y359" s="164">
        <v>1597.7919999999999</v>
      </c>
      <c r="Z359" s="165">
        <v>1400660</v>
      </c>
      <c r="AA359" s="165">
        <v>1403034</v>
      </c>
    </row>
    <row r="360" spans="1:27" customFormat="1" ht="24.95" customHeight="1">
      <c r="A360" s="174" t="s">
        <v>54</v>
      </c>
      <c r="B360" s="164">
        <v>1180</v>
      </c>
      <c r="C360" s="164">
        <v>1182</v>
      </c>
      <c r="D360" s="164">
        <v>1249.4580000000001</v>
      </c>
      <c r="E360" s="164">
        <v>1250.0830000000001</v>
      </c>
      <c r="F360" s="164">
        <v>1473.808</v>
      </c>
      <c r="G360" s="164">
        <v>1474.5450000000001</v>
      </c>
      <c r="H360" s="164">
        <v>879.35199999999998</v>
      </c>
      <c r="I360" s="164">
        <v>879.79200000000003</v>
      </c>
      <c r="J360" s="164">
        <v>1164.0640000000001</v>
      </c>
      <c r="K360" s="164">
        <v>1164.6469999999999</v>
      </c>
      <c r="L360" s="164">
        <v>128.346</v>
      </c>
      <c r="M360" s="164">
        <v>128.41</v>
      </c>
      <c r="N360" s="164">
        <v>137.65799999999999</v>
      </c>
      <c r="O360" s="164">
        <v>137.727</v>
      </c>
      <c r="P360" s="164">
        <v>167.959</v>
      </c>
      <c r="Q360" s="164">
        <v>168.04300000000001</v>
      </c>
      <c r="R360" s="164">
        <v>10.544</v>
      </c>
      <c r="S360" s="164">
        <v>10.548999999999999</v>
      </c>
      <c r="T360" s="164">
        <v>0</v>
      </c>
      <c r="U360" s="164">
        <v>0</v>
      </c>
      <c r="V360" s="164">
        <v>883.34</v>
      </c>
      <c r="W360" s="164">
        <v>883.78099999999995</v>
      </c>
      <c r="X360" s="164">
        <v>1597.383</v>
      </c>
      <c r="Y360" s="164">
        <v>1598.182</v>
      </c>
      <c r="Z360" s="165">
        <v>1400129</v>
      </c>
      <c r="AA360" s="165">
        <v>1402502.1</v>
      </c>
    </row>
    <row r="361" spans="1:27" customFormat="1" ht="24.95" customHeight="1">
      <c r="A361" s="174" t="s">
        <v>55</v>
      </c>
      <c r="B361" s="164">
        <v>1180</v>
      </c>
      <c r="C361" s="164">
        <v>1182</v>
      </c>
      <c r="D361" s="164">
        <v>1256.4280000000001</v>
      </c>
      <c r="E361" s="164">
        <v>1257.057</v>
      </c>
      <c r="F361" s="164">
        <v>1471.09</v>
      </c>
      <c r="G361" s="164">
        <v>1471.826</v>
      </c>
      <c r="H361" s="164">
        <v>879.94100000000003</v>
      </c>
      <c r="I361" s="164">
        <v>880.38099999999997</v>
      </c>
      <c r="J361" s="164">
        <v>1164.7529999999999</v>
      </c>
      <c r="K361" s="164">
        <v>1165.336</v>
      </c>
      <c r="L361" s="164">
        <v>128.965</v>
      </c>
      <c r="M361" s="164">
        <v>129.029</v>
      </c>
      <c r="N361" s="164">
        <v>139.309</v>
      </c>
      <c r="O361" s="164">
        <v>139.37899999999999</v>
      </c>
      <c r="P361" s="164">
        <v>168.86699999999999</v>
      </c>
      <c r="Q361" s="164">
        <v>168.95099999999999</v>
      </c>
      <c r="R361" s="164">
        <v>10.512</v>
      </c>
      <c r="S361" s="164">
        <v>10.516999999999999</v>
      </c>
      <c r="T361" s="164">
        <v>0</v>
      </c>
      <c r="U361" s="164">
        <v>0</v>
      </c>
      <c r="V361" s="164">
        <v>882.98500000000001</v>
      </c>
      <c r="W361" s="164">
        <v>883.42700000000002</v>
      </c>
      <c r="X361" s="164">
        <v>1599.3440000000001</v>
      </c>
      <c r="Y361" s="164">
        <v>1600.144</v>
      </c>
      <c r="Z361" s="165">
        <v>1390158</v>
      </c>
      <c r="AA361" s="165">
        <v>1392514.2</v>
      </c>
    </row>
    <row r="362" spans="1:27" customFormat="1" ht="24.95" customHeight="1">
      <c r="A362" s="227" t="s">
        <v>426</v>
      </c>
      <c r="B362" s="231">
        <f>AVERAGE(B332:B361)</f>
        <v>1180</v>
      </c>
      <c r="C362" s="231">
        <f t="shared" ref="C362:AA362" si="10">AVERAGE(C332:C361)</f>
        <v>1182</v>
      </c>
      <c r="D362" s="231">
        <f t="shared" si="10"/>
        <v>1279.689736842105</v>
      </c>
      <c r="E362" s="231">
        <f t="shared" si="10"/>
        <v>1296.1193684210527</v>
      </c>
      <c r="F362" s="231">
        <f t="shared" si="10"/>
        <v>1469.0696842105265</v>
      </c>
      <c r="G362" s="231">
        <f t="shared" si="10"/>
        <v>1469.8044736842103</v>
      </c>
      <c r="H362" s="231">
        <f t="shared" si="10"/>
        <v>786.8881052631582</v>
      </c>
      <c r="I362" s="231">
        <f t="shared" si="10"/>
        <v>787.28178947368417</v>
      </c>
      <c r="J362" s="231">
        <f t="shared" si="10"/>
        <v>1191.0687777777778</v>
      </c>
      <c r="K362" s="231">
        <f t="shared" si="10"/>
        <v>1191.6646666666666</v>
      </c>
      <c r="L362" s="231">
        <f t="shared" si="10"/>
        <v>129.95605263157896</v>
      </c>
      <c r="M362" s="231">
        <f t="shared" si="10"/>
        <v>130.02105263157893</v>
      </c>
      <c r="N362" s="231">
        <f t="shared" si="10"/>
        <v>140.92205263157896</v>
      </c>
      <c r="O362" s="231">
        <f t="shared" si="10"/>
        <v>140.9925789473684</v>
      </c>
      <c r="P362" s="231">
        <f t="shared" si="10"/>
        <v>171.98147368421053</v>
      </c>
      <c r="Q362" s="231">
        <f t="shared" si="10"/>
        <v>172.06747368421057</v>
      </c>
      <c r="R362" s="231">
        <f t="shared" si="10"/>
        <v>9.848684210526315</v>
      </c>
      <c r="S362" s="231">
        <f t="shared" si="10"/>
        <v>9.853526315789475</v>
      </c>
      <c r="T362" s="231">
        <f t="shared" si="10"/>
        <v>0</v>
      </c>
      <c r="U362" s="231">
        <f t="shared" si="10"/>
        <v>0</v>
      </c>
      <c r="V362" s="231">
        <f t="shared" si="10"/>
        <v>893.23836842105277</v>
      </c>
      <c r="W362" s="231">
        <f t="shared" si="10"/>
        <v>893.68536842105243</v>
      </c>
      <c r="X362" s="231">
        <f t="shared" si="10"/>
        <v>1616.0636842105264</v>
      </c>
      <c r="Y362" s="231">
        <f t="shared" si="10"/>
        <v>1616.8721052631579</v>
      </c>
      <c r="Z362" s="231">
        <f t="shared" si="10"/>
        <v>1465901.5789473683</v>
      </c>
      <c r="AA362" s="231">
        <f t="shared" si="10"/>
        <v>1468386.1578947369</v>
      </c>
    </row>
    <row r="363" spans="1:27" customFormat="1" ht="24.95" customHeight="1">
      <c r="A363" s="178" t="s">
        <v>412</v>
      </c>
      <c r="B363" s="169"/>
      <c r="C363" s="169"/>
      <c r="D363" s="169"/>
      <c r="E363" s="169"/>
      <c r="F363" s="169"/>
      <c r="G363" s="169"/>
      <c r="H363" s="169"/>
      <c r="I363" s="169"/>
      <c r="J363" s="169"/>
      <c r="K363" s="169"/>
      <c r="L363" s="169"/>
      <c r="M363" s="169"/>
      <c r="N363" s="169"/>
      <c r="O363" s="169"/>
      <c r="P363" s="169"/>
      <c r="Q363" s="169"/>
      <c r="R363" s="169"/>
      <c r="S363" s="169"/>
      <c r="T363" s="169"/>
      <c r="U363" s="169"/>
      <c r="V363" s="169"/>
      <c r="W363" s="169"/>
      <c r="X363" s="169"/>
      <c r="Y363" s="169"/>
      <c r="Z363" s="170"/>
      <c r="AA363" s="171"/>
    </row>
    <row r="364" spans="1:27" s="159" customFormat="1" ht="24.95" customHeight="1">
      <c r="A364" s="179">
        <v>1</v>
      </c>
      <c r="B364" s="180">
        <v>1180</v>
      </c>
      <c r="C364" s="180">
        <v>1182</v>
      </c>
      <c r="D364" s="180">
        <v>1255.4829999999999</v>
      </c>
      <c r="E364" s="180">
        <v>1256.1110000000001</v>
      </c>
      <c r="F364" s="180">
        <v>1491.056</v>
      </c>
      <c r="G364" s="180">
        <v>1491.8019999999999</v>
      </c>
      <c r="H364" s="180">
        <v>886.21199999999999</v>
      </c>
      <c r="I364" s="180">
        <v>886.65499999999997</v>
      </c>
      <c r="J364" s="180">
        <v>1166.248</v>
      </c>
      <c r="K364" s="180">
        <v>1166.8309999999999</v>
      </c>
      <c r="L364" s="180">
        <v>127.858</v>
      </c>
      <c r="M364" s="180">
        <v>127.922</v>
      </c>
      <c r="N364" s="180">
        <v>140.077</v>
      </c>
      <c r="O364" s="180">
        <v>140.14699999999999</v>
      </c>
      <c r="P364" s="180">
        <v>168.74600000000001</v>
      </c>
      <c r="Q364" s="180">
        <v>168.83099999999999</v>
      </c>
      <c r="R364" s="180">
        <v>10.327</v>
      </c>
      <c r="S364" s="180">
        <v>10.332000000000001</v>
      </c>
      <c r="T364" s="164">
        <v>0</v>
      </c>
      <c r="U364" s="164">
        <v>0</v>
      </c>
      <c r="V364" s="180">
        <v>875.18799999999999</v>
      </c>
      <c r="W364" s="180">
        <v>875.62599999999998</v>
      </c>
      <c r="X364" s="180">
        <v>1598.836</v>
      </c>
      <c r="Y364" s="180">
        <v>1599.636</v>
      </c>
      <c r="Z364" s="165">
        <v>1370983</v>
      </c>
      <c r="AA364" s="165">
        <v>1373306.7</v>
      </c>
    </row>
    <row r="365" spans="1:27" customFormat="1" ht="24.95" customHeight="1">
      <c r="A365" s="166">
        <v>2</v>
      </c>
      <c r="B365" s="164"/>
      <c r="C365" s="164"/>
      <c r="D365" s="164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  <c r="T365" s="164"/>
      <c r="U365" s="164"/>
      <c r="V365" s="164"/>
      <c r="W365" s="164"/>
      <c r="X365" s="164"/>
      <c r="Y365" s="164"/>
      <c r="Z365" s="165"/>
      <c r="AA365" s="165"/>
    </row>
    <row r="366" spans="1:27" customFormat="1" ht="24.95" customHeight="1">
      <c r="A366" s="173" t="s">
        <v>28</v>
      </c>
      <c r="B366" s="164"/>
      <c r="C366" s="164"/>
      <c r="D366" s="164"/>
      <c r="E366" s="164"/>
      <c r="F366" s="164"/>
      <c r="G366" s="164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  <c r="T366" s="164"/>
      <c r="U366" s="164"/>
      <c r="V366" s="164"/>
      <c r="W366" s="164"/>
      <c r="X366" s="164"/>
      <c r="Y366" s="164"/>
      <c r="Z366" s="165"/>
      <c r="AA366" s="165"/>
    </row>
    <row r="367" spans="1:27" customFormat="1" ht="24.95" customHeight="1">
      <c r="A367" s="174" t="s">
        <v>29</v>
      </c>
      <c r="B367" s="164">
        <v>1180</v>
      </c>
      <c r="C367" s="164">
        <v>1182</v>
      </c>
      <c r="D367" s="164">
        <v>1257.2550000000001</v>
      </c>
      <c r="E367" s="164">
        <v>1257.884</v>
      </c>
      <c r="F367" s="164">
        <v>1490.9380000000001</v>
      </c>
      <c r="G367" s="164">
        <v>1491.684</v>
      </c>
      <c r="H367" s="164">
        <v>888.41099999999994</v>
      </c>
      <c r="I367" s="164">
        <v>888.85500000000002</v>
      </c>
      <c r="J367" s="164">
        <v>1167.7460000000001</v>
      </c>
      <c r="K367" s="164">
        <v>1168.3309999999999</v>
      </c>
      <c r="L367" s="164">
        <v>128.21299999999999</v>
      </c>
      <c r="M367" s="164">
        <v>128.27699999999999</v>
      </c>
      <c r="N367" s="164">
        <v>139.91300000000001</v>
      </c>
      <c r="O367" s="164">
        <v>139.983</v>
      </c>
      <c r="P367" s="164">
        <v>168.99</v>
      </c>
      <c r="Q367" s="164">
        <v>169.07499999999999</v>
      </c>
      <c r="R367" s="164">
        <v>10.388</v>
      </c>
      <c r="S367" s="164">
        <v>10.393000000000001</v>
      </c>
      <c r="T367" s="164">
        <v>0</v>
      </c>
      <c r="U367" s="164">
        <v>0</v>
      </c>
      <c r="V367" s="164">
        <v>875.54200000000003</v>
      </c>
      <c r="W367" s="164">
        <v>875.98</v>
      </c>
      <c r="X367" s="164">
        <v>1600.951</v>
      </c>
      <c r="Y367" s="164">
        <v>1601.752</v>
      </c>
      <c r="Z367" s="165">
        <v>1384730</v>
      </c>
      <c r="AA367" s="165">
        <v>1387077</v>
      </c>
    </row>
    <row r="368" spans="1:27" customFormat="1" ht="24.95" customHeight="1">
      <c r="A368" s="173" t="s">
        <v>30</v>
      </c>
      <c r="B368" s="164">
        <v>1180</v>
      </c>
      <c r="C368" s="164">
        <v>1182</v>
      </c>
      <c r="D368" s="164">
        <v>1264.3440000000001</v>
      </c>
      <c r="E368" s="164">
        <v>1264.9760000000001</v>
      </c>
      <c r="F368" s="164">
        <v>1504.17</v>
      </c>
      <c r="G368" s="164">
        <v>1504.922</v>
      </c>
      <c r="H368" s="164">
        <v>890.15099999999995</v>
      </c>
      <c r="I368" s="164">
        <v>890.59699999999998</v>
      </c>
      <c r="J368" s="164">
        <v>1169.944</v>
      </c>
      <c r="K368" s="164">
        <v>1170.529</v>
      </c>
      <c r="L368" s="164">
        <v>128.52000000000001</v>
      </c>
      <c r="M368" s="164">
        <v>128.584</v>
      </c>
      <c r="N368" s="164">
        <v>140.733</v>
      </c>
      <c r="O368" s="164">
        <v>140.803</v>
      </c>
      <c r="P368" s="164">
        <v>169.94800000000001</v>
      </c>
      <c r="Q368" s="164">
        <v>170.03299999999999</v>
      </c>
      <c r="R368" s="164">
        <v>10.381</v>
      </c>
      <c r="S368" s="164">
        <v>10.387</v>
      </c>
      <c r="T368" s="164">
        <v>0</v>
      </c>
      <c r="U368" s="164">
        <v>0</v>
      </c>
      <c r="V368" s="164">
        <v>880.50400000000002</v>
      </c>
      <c r="W368" s="164">
        <v>880.94500000000005</v>
      </c>
      <c r="X368" s="164">
        <v>1604.1289999999999</v>
      </c>
      <c r="Y368" s="164">
        <v>1604.931</v>
      </c>
      <c r="Z368" s="165">
        <v>1371396</v>
      </c>
      <c r="AA368" s="165">
        <v>1373720.4</v>
      </c>
    </row>
    <row r="369" spans="1:27" customFormat="1" ht="24.95" customHeight="1">
      <c r="A369" s="174" t="s">
        <v>31</v>
      </c>
      <c r="B369" s="164">
        <v>1180</v>
      </c>
      <c r="C369" s="164">
        <v>1182</v>
      </c>
      <c r="D369" s="164">
        <v>1268.124</v>
      </c>
      <c r="E369" s="164">
        <v>1268.759</v>
      </c>
      <c r="F369" s="164">
        <v>1506.769</v>
      </c>
      <c r="G369" s="164">
        <v>1507.5229999999999</v>
      </c>
      <c r="H369" s="164">
        <v>889.548</v>
      </c>
      <c r="I369" s="164">
        <v>889.99300000000005</v>
      </c>
      <c r="J369" s="164">
        <v>1171.2190000000001</v>
      </c>
      <c r="K369" s="164">
        <v>1171.8050000000001</v>
      </c>
      <c r="L369" s="164">
        <v>129.56700000000001</v>
      </c>
      <c r="M369" s="164">
        <v>129.63200000000001</v>
      </c>
      <c r="N369" s="164">
        <v>141.21199999999999</v>
      </c>
      <c r="O369" s="164">
        <v>141.28299999999999</v>
      </c>
      <c r="P369" s="164">
        <v>170.482</v>
      </c>
      <c r="Q369" s="164">
        <v>170.56800000000001</v>
      </c>
      <c r="R369" s="164">
        <v>10.391999999999999</v>
      </c>
      <c r="S369" s="164">
        <v>10.398</v>
      </c>
      <c r="T369" s="164">
        <v>0</v>
      </c>
      <c r="U369" s="164">
        <v>0</v>
      </c>
      <c r="V369" s="164">
        <v>881.21299999999997</v>
      </c>
      <c r="W369" s="164">
        <v>881.654</v>
      </c>
      <c r="X369" s="164">
        <v>1606.4449999999999</v>
      </c>
      <c r="Y369" s="164">
        <v>1607.248</v>
      </c>
      <c r="Z369" s="165">
        <v>1383550</v>
      </c>
      <c r="AA369" s="165">
        <v>1385895</v>
      </c>
    </row>
    <row r="370" spans="1:27" customFormat="1" ht="24.95" customHeight="1">
      <c r="A370" s="174" t="s">
        <v>32</v>
      </c>
      <c r="B370" s="164">
        <v>1180</v>
      </c>
      <c r="C370" s="164">
        <v>1182</v>
      </c>
      <c r="D370" s="164">
        <v>1267.652</v>
      </c>
      <c r="E370" s="164">
        <v>1268.2860000000001</v>
      </c>
      <c r="F370" s="164">
        <v>1487.748</v>
      </c>
      <c r="G370" s="164">
        <v>1488.4929999999999</v>
      </c>
      <c r="H370" s="164">
        <v>891.495</v>
      </c>
      <c r="I370" s="164">
        <v>891.94100000000003</v>
      </c>
      <c r="J370" s="164">
        <v>1169.48</v>
      </c>
      <c r="K370" s="164">
        <v>1170.0650000000001</v>
      </c>
      <c r="L370" s="164">
        <v>129.62899999999999</v>
      </c>
      <c r="M370" s="164">
        <v>129.69300000000001</v>
      </c>
      <c r="N370" s="164">
        <v>140.995</v>
      </c>
      <c r="O370" s="164">
        <v>141.065</v>
      </c>
      <c r="P370" s="164">
        <v>170.43299999999999</v>
      </c>
      <c r="Q370" s="164">
        <v>170.518</v>
      </c>
      <c r="R370" s="164">
        <v>10.340999999999999</v>
      </c>
      <c r="S370" s="164">
        <v>10.346</v>
      </c>
      <c r="T370" s="164">
        <v>0</v>
      </c>
      <c r="U370" s="164">
        <v>0</v>
      </c>
      <c r="V370" s="164">
        <v>877.78700000000003</v>
      </c>
      <c r="W370" s="164">
        <v>878.226</v>
      </c>
      <c r="X370" s="164">
        <v>1603.396</v>
      </c>
      <c r="Y370" s="164">
        <v>1604.1990000000001</v>
      </c>
      <c r="Z370" s="165">
        <v>1389627</v>
      </c>
      <c r="AA370" s="165">
        <v>1391982.3</v>
      </c>
    </row>
    <row r="371" spans="1:27" customFormat="1" ht="24.95" customHeight="1">
      <c r="A371" s="174" t="s">
        <v>33</v>
      </c>
      <c r="B371" s="164">
        <v>1180</v>
      </c>
      <c r="C371" s="164">
        <v>1182</v>
      </c>
      <c r="D371" s="164">
        <v>1271.432</v>
      </c>
      <c r="E371" s="164">
        <v>1272.068</v>
      </c>
      <c r="F371" s="164">
        <v>1497.9079999999999</v>
      </c>
      <c r="G371" s="164">
        <v>1498.6579999999999</v>
      </c>
      <c r="H371" s="164">
        <v>893.58500000000004</v>
      </c>
      <c r="I371" s="164">
        <v>894.03200000000004</v>
      </c>
      <c r="J371" s="164">
        <v>1173.1969999999999</v>
      </c>
      <c r="K371" s="164">
        <v>1173.7840000000001</v>
      </c>
      <c r="L371" s="164">
        <v>130.31899999999999</v>
      </c>
      <c r="M371" s="164">
        <v>130.38399999999999</v>
      </c>
      <c r="N371" s="164">
        <v>141.04400000000001</v>
      </c>
      <c r="O371" s="164">
        <v>141.114</v>
      </c>
      <c r="P371" s="164">
        <v>170.91399999999999</v>
      </c>
      <c r="Q371" s="164">
        <v>171</v>
      </c>
      <c r="R371" s="164">
        <v>10.417999999999999</v>
      </c>
      <c r="S371" s="164">
        <v>10.423</v>
      </c>
      <c r="T371" s="164">
        <v>0</v>
      </c>
      <c r="U371" s="164">
        <v>0</v>
      </c>
      <c r="V371" s="164">
        <v>885.702</v>
      </c>
      <c r="W371" s="164">
        <v>886.14499999999998</v>
      </c>
      <c r="X371" s="164">
        <v>1607.933</v>
      </c>
      <c r="Y371" s="164">
        <v>1608.7370000000001</v>
      </c>
      <c r="Z371" s="165">
        <v>1381839</v>
      </c>
      <c r="AA371" s="165">
        <v>1384181.1</v>
      </c>
    </row>
    <row r="372" spans="1:27" customFormat="1" ht="24.95" customHeight="1">
      <c r="A372" s="173" t="s">
        <v>34</v>
      </c>
      <c r="B372" s="164"/>
      <c r="C372" s="164"/>
      <c r="D372" s="164"/>
      <c r="E372" s="164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  <c r="W372" s="164"/>
      <c r="X372" s="164"/>
      <c r="Y372" s="164"/>
      <c r="Z372" s="165"/>
      <c r="AA372" s="165"/>
    </row>
    <row r="373" spans="1:27" customFormat="1" ht="24.95" customHeight="1">
      <c r="A373" s="174" t="s">
        <v>35</v>
      </c>
      <c r="B373" s="164"/>
      <c r="C373" s="164"/>
      <c r="D373" s="164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  <c r="T373" s="164"/>
      <c r="U373" s="164"/>
      <c r="V373" s="164"/>
      <c r="W373" s="164"/>
      <c r="X373" s="164"/>
      <c r="Y373" s="164"/>
      <c r="Z373" s="165"/>
      <c r="AA373" s="165"/>
    </row>
    <row r="374" spans="1:27" customFormat="1" ht="24.95" customHeight="1">
      <c r="A374" s="173" t="s">
        <v>36</v>
      </c>
      <c r="B374" s="164"/>
      <c r="C374" s="164"/>
      <c r="D374" s="164"/>
      <c r="E374" s="164"/>
      <c r="F374" s="164"/>
      <c r="G374" s="164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  <c r="T374" s="164"/>
      <c r="U374" s="164"/>
      <c r="V374" s="164"/>
      <c r="W374" s="164"/>
      <c r="X374" s="164"/>
      <c r="Y374" s="164"/>
      <c r="Z374" s="165"/>
      <c r="AA374" s="165"/>
    </row>
    <row r="375" spans="1:27" customFormat="1" ht="24.95" customHeight="1">
      <c r="A375" s="174" t="s">
        <v>37</v>
      </c>
      <c r="B375" s="164">
        <v>1180</v>
      </c>
      <c r="C375" s="164">
        <v>1182</v>
      </c>
      <c r="D375" s="164">
        <v>1251.8209999999999</v>
      </c>
      <c r="E375" s="164">
        <v>1252.4469999999999</v>
      </c>
      <c r="F375" s="164">
        <v>1492.5920000000001</v>
      </c>
      <c r="G375" s="164">
        <v>1493.3389999999999</v>
      </c>
      <c r="H375" s="164">
        <v>899.09400000000005</v>
      </c>
      <c r="I375" s="164">
        <v>899.54300000000001</v>
      </c>
      <c r="J375" s="164">
        <v>1164.5229999999999</v>
      </c>
      <c r="K375" s="164">
        <v>1165.106</v>
      </c>
      <c r="L375" s="164">
        <v>128.571</v>
      </c>
      <c r="M375" s="164">
        <v>128.63499999999999</v>
      </c>
      <c r="N375" s="164">
        <v>139.87100000000001</v>
      </c>
      <c r="O375" s="164">
        <v>139.941</v>
      </c>
      <c r="P375" s="164">
        <v>168.321</v>
      </c>
      <c r="Q375" s="164">
        <v>168.405</v>
      </c>
      <c r="R375" s="164">
        <v>10.228999999999999</v>
      </c>
      <c r="S375" s="164">
        <v>10.234</v>
      </c>
      <c r="T375" s="164">
        <v>0</v>
      </c>
      <c r="U375" s="164">
        <v>0</v>
      </c>
      <c r="V375" s="164">
        <v>880.50400000000002</v>
      </c>
      <c r="W375" s="164">
        <v>880.94500000000005</v>
      </c>
      <c r="X375" s="164">
        <v>1595.8589999999999</v>
      </c>
      <c r="Y375" s="164">
        <v>1596.6569999999999</v>
      </c>
      <c r="Z375" s="165">
        <v>1364198</v>
      </c>
      <c r="AA375" s="165">
        <v>1366510.2</v>
      </c>
    </row>
    <row r="376" spans="1:27" customFormat="1" ht="24.95" customHeight="1">
      <c r="A376" s="173" t="s">
        <v>38</v>
      </c>
      <c r="B376" s="164">
        <v>1180</v>
      </c>
      <c r="C376" s="164">
        <v>1182</v>
      </c>
      <c r="D376" s="164">
        <v>1253.4749999999999</v>
      </c>
      <c r="E376" s="164">
        <v>1254.1020000000001</v>
      </c>
      <c r="F376" s="164">
        <v>1501.098</v>
      </c>
      <c r="G376" s="164">
        <v>1501.8489999999999</v>
      </c>
      <c r="H376" s="164">
        <v>900.46400000000006</v>
      </c>
      <c r="I376" s="164">
        <v>900.91499999999996</v>
      </c>
      <c r="J376" s="164">
        <v>1166.787</v>
      </c>
      <c r="K376" s="164">
        <v>1166.3710000000001</v>
      </c>
      <c r="L376" s="164">
        <v>128.97999999999999</v>
      </c>
      <c r="M376" s="164">
        <v>129.04499999999999</v>
      </c>
      <c r="N376" s="164">
        <v>140.06</v>
      </c>
      <c r="O376" s="164">
        <v>140.13</v>
      </c>
      <c r="P376" s="164">
        <v>168.54599999999999</v>
      </c>
      <c r="Q376" s="164">
        <v>168.631</v>
      </c>
      <c r="R376" s="164">
        <v>10.257</v>
      </c>
      <c r="S376" s="164">
        <v>10.262</v>
      </c>
      <c r="T376" s="164">
        <v>0</v>
      </c>
      <c r="U376" s="164">
        <v>0</v>
      </c>
      <c r="V376" s="164">
        <v>885.23</v>
      </c>
      <c r="W376" s="164">
        <v>885.673</v>
      </c>
      <c r="X376" s="164">
        <v>1597.076</v>
      </c>
      <c r="Y376" s="164">
        <v>1597.875</v>
      </c>
      <c r="Z376" s="165">
        <v>1367089</v>
      </c>
      <c r="AA376" s="165">
        <v>1369406.1</v>
      </c>
    </row>
    <row r="377" spans="1:27" customFormat="1" ht="24.95" customHeight="1">
      <c r="A377" s="173" t="s">
        <v>39</v>
      </c>
      <c r="B377" s="164">
        <v>1180</v>
      </c>
      <c r="C377" s="164">
        <v>1182</v>
      </c>
      <c r="D377" s="164">
        <v>1257.492</v>
      </c>
      <c r="E377" s="164">
        <v>1258.1210000000001</v>
      </c>
      <c r="F377" s="164">
        <v>1494.364</v>
      </c>
      <c r="G377" s="164">
        <v>1495.1120000000001</v>
      </c>
      <c r="H377" s="164">
        <v>900.25800000000004</v>
      </c>
      <c r="I377" s="164">
        <v>900.70899999999995</v>
      </c>
      <c r="J377" s="164">
        <v>1169.712</v>
      </c>
      <c r="K377" s="164">
        <v>1170.297</v>
      </c>
      <c r="L377" s="164">
        <v>128.88499999999999</v>
      </c>
      <c r="M377" s="164">
        <v>128.94900000000001</v>
      </c>
      <c r="N377" s="164">
        <v>139.376</v>
      </c>
      <c r="O377" s="164">
        <v>139.446</v>
      </c>
      <c r="P377" s="164">
        <v>169.11099999999999</v>
      </c>
      <c r="Q377" s="164">
        <v>169.196</v>
      </c>
      <c r="R377" s="164">
        <v>10.257999999999999</v>
      </c>
      <c r="S377" s="164">
        <v>10.263</v>
      </c>
      <c r="T377" s="164">
        <v>0</v>
      </c>
      <c r="U377" s="164">
        <v>0</v>
      </c>
      <c r="V377" s="164">
        <v>885.11199999999997</v>
      </c>
      <c r="W377" s="164">
        <v>885.55399999999997</v>
      </c>
      <c r="X377" s="164">
        <v>1599.5329999999999</v>
      </c>
      <c r="Y377" s="164">
        <v>1600.3330000000001</v>
      </c>
      <c r="Z377" s="165">
        <v>1371455</v>
      </c>
      <c r="AA377" s="165">
        <v>1373779.5</v>
      </c>
    </row>
    <row r="378" spans="1:27" customFormat="1" ht="24.95" customHeight="1">
      <c r="A378" s="173" t="s">
        <v>40</v>
      </c>
      <c r="B378" s="164">
        <v>1180</v>
      </c>
      <c r="C378" s="164">
        <v>1182</v>
      </c>
      <c r="D378" s="164">
        <v>1230.9100000000001</v>
      </c>
      <c r="E378" s="164">
        <v>1231.5260000000001</v>
      </c>
      <c r="F378" s="164">
        <v>1474.7529999999999</v>
      </c>
      <c r="G378" s="164">
        <v>1475.491</v>
      </c>
      <c r="H378" s="164">
        <v>881.846</v>
      </c>
      <c r="I378" s="164">
        <v>882.28700000000003</v>
      </c>
      <c r="J378" s="164">
        <v>1145.5530000000001</v>
      </c>
      <c r="K378" s="164">
        <v>1146.126</v>
      </c>
      <c r="L378" s="164">
        <v>127.16200000000001</v>
      </c>
      <c r="M378" s="164">
        <v>127.22499999999999</v>
      </c>
      <c r="N378" s="164">
        <v>136.77799999999999</v>
      </c>
      <c r="O378" s="164">
        <v>136.84700000000001</v>
      </c>
      <c r="P378" s="164">
        <v>165.55600000000001</v>
      </c>
      <c r="Q378" s="164">
        <v>165.63900000000001</v>
      </c>
      <c r="R378" s="164">
        <v>10.042</v>
      </c>
      <c r="S378" s="164">
        <v>10.047000000000001</v>
      </c>
      <c r="T378" s="164">
        <v>0</v>
      </c>
      <c r="U378" s="164">
        <v>0</v>
      </c>
      <c r="V378" s="164">
        <v>876.72400000000005</v>
      </c>
      <c r="W378" s="164">
        <v>877.16200000000003</v>
      </c>
      <c r="X378" s="164">
        <v>1582.828</v>
      </c>
      <c r="Y378" s="164">
        <v>1583.62</v>
      </c>
      <c r="Z378" s="165">
        <v>1329801</v>
      </c>
      <c r="AA378" s="165">
        <v>1332054.8999999999</v>
      </c>
    </row>
    <row r="379" spans="1:27" customFormat="1" ht="24.95" customHeight="1">
      <c r="A379" s="174" t="s">
        <v>41</v>
      </c>
      <c r="B379" s="164"/>
      <c r="C379" s="164"/>
      <c r="D379" s="164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  <c r="T379" s="164"/>
      <c r="U379" s="164"/>
      <c r="V379" s="164"/>
      <c r="W379" s="164"/>
      <c r="X379" s="164"/>
      <c r="Y379" s="164"/>
      <c r="Z379" s="165"/>
      <c r="AA379" s="165"/>
    </row>
    <row r="380" spans="1:27" customFormat="1" ht="24.95" customHeight="1">
      <c r="A380" s="173" t="s">
        <v>42</v>
      </c>
      <c r="B380" s="164"/>
      <c r="C380" s="164"/>
      <c r="D380" s="164"/>
      <c r="E380" s="164"/>
      <c r="F380" s="164"/>
      <c r="G380" s="164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  <c r="T380" s="164"/>
      <c r="U380" s="164"/>
      <c r="V380" s="164"/>
      <c r="W380" s="164"/>
      <c r="X380" s="164"/>
      <c r="Y380" s="164"/>
      <c r="Z380" s="165"/>
      <c r="AA380" s="165"/>
    </row>
    <row r="381" spans="1:27" customFormat="1" ht="24.95" customHeight="1">
      <c r="A381" s="174" t="s">
        <v>43</v>
      </c>
      <c r="B381" s="164">
        <v>1180</v>
      </c>
      <c r="C381" s="164">
        <v>1182</v>
      </c>
      <c r="D381" s="164">
        <v>1233.2729999999999</v>
      </c>
      <c r="E381" s="164">
        <v>1233.8900000000001</v>
      </c>
      <c r="F381" s="164">
        <v>1468.373</v>
      </c>
      <c r="G381" s="164">
        <v>1469.1079999999999</v>
      </c>
      <c r="H381" s="164">
        <v>885.74699999999996</v>
      </c>
      <c r="I381" s="164">
        <v>886.19</v>
      </c>
      <c r="J381" s="164">
        <v>1148.337</v>
      </c>
      <c r="K381" s="164">
        <v>1148.9110000000001</v>
      </c>
      <c r="L381" s="164">
        <v>125.875</v>
      </c>
      <c r="M381" s="164">
        <v>125.938</v>
      </c>
      <c r="N381" s="164">
        <v>136.08799999999999</v>
      </c>
      <c r="O381" s="164">
        <v>136.15600000000001</v>
      </c>
      <c r="P381" s="164">
        <v>165.89599999999999</v>
      </c>
      <c r="Q381" s="164">
        <v>165.97900000000001</v>
      </c>
      <c r="R381" s="164">
        <v>9.9949999999999992</v>
      </c>
      <c r="S381" s="164">
        <v>10</v>
      </c>
      <c r="T381" s="164">
        <v>0</v>
      </c>
      <c r="U381" s="164">
        <v>0</v>
      </c>
      <c r="V381" s="164">
        <v>869.75300000000004</v>
      </c>
      <c r="W381" s="164">
        <v>870.18799999999999</v>
      </c>
      <c r="X381" s="164">
        <v>1583.702</v>
      </c>
      <c r="Y381" s="164">
        <v>1584.4949999999999</v>
      </c>
      <c r="Z381" s="165">
        <v>1335288</v>
      </c>
      <c r="AA381" s="165">
        <v>1337551.2</v>
      </c>
    </row>
    <row r="382" spans="1:27" customFormat="1" ht="24.95" customHeight="1">
      <c r="A382" s="173" t="s">
        <v>44</v>
      </c>
      <c r="B382" s="164">
        <v>1180</v>
      </c>
      <c r="C382" s="164">
        <v>1182</v>
      </c>
      <c r="D382" s="164">
        <v>1231.2639999999999</v>
      </c>
      <c r="E382" s="164">
        <v>1231.8800000000001</v>
      </c>
      <c r="F382" s="164">
        <v>1466.837</v>
      </c>
      <c r="G382" s="164">
        <v>1467.5709999999999</v>
      </c>
      <c r="H382" s="164">
        <v>881.846</v>
      </c>
      <c r="I382" s="164">
        <v>882.28700000000003</v>
      </c>
      <c r="J382" s="164">
        <v>1150.462</v>
      </c>
      <c r="K382" s="164">
        <v>1151.037</v>
      </c>
      <c r="L382" s="164">
        <v>126.501</v>
      </c>
      <c r="M382" s="164">
        <v>126.565</v>
      </c>
      <c r="N382" s="164">
        <v>136.07400000000001</v>
      </c>
      <c r="O382" s="164">
        <v>136.142</v>
      </c>
      <c r="P382" s="164">
        <v>165.619</v>
      </c>
      <c r="Q382" s="164">
        <v>165.702</v>
      </c>
      <c r="R382" s="164">
        <v>10.069000000000001</v>
      </c>
      <c r="S382" s="164">
        <v>10.074</v>
      </c>
      <c r="T382" s="164">
        <v>0</v>
      </c>
      <c r="U382" s="164">
        <v>0</v>
      </c>
      <c r="V382" s="164">
        <v>861.60199999999998</v>
      </c>
      <c r="W382" s="164">
        <v>862.03300000000002</v>
      </c>
      <c r="X382" s="164">
        <v>1583.5840000000001</v>
      </c>
      <c r="Y382" s="164">
        <v>1584.376</v>
      </c>
      <c r="Z382" s="165">
        <v>1340775</v>
      </c>
      <c r="AA382" s="165">
        <v>1343047.5</v>
      </c>
    </row>
    <row r="383" spans="1:27" customFormat="1" ht="24.95" customHeight="1">
      <c r="A383" s="174" t="s">
        <v>45</v>
      </c>
      <c r="B383" s="164">
        <v>1180</v>
      </c>
      <c r="C383" s="164">
        <v>1182</v>
      </c>
      <c r="D383" s="164">
        <v>1224.412</v>
      </c>
      <c r="E383" s="164">
        <v>1225.0250000000001</v>
      </c>
      <c r="F383" s="164">
        <v>1458.3309999999999</v>
      </c>
      <c r="G383" s="164">
        <v>1459.0609999999999</v>
      </c>
      <c r="H383" s="164">
        <v>883.09799999999996</v>
      </c>
      <c r="I383" s="164">
        <v>883.54</v>
      </c>
      <c r="J383" s="164">
        <v>1147.1099999999999</v>
      </c>
      <c r="K383" s="164">
        <v>1147.684</v>
      </c>
      <c r="L383" s="164">
        <v>126.012</v>
      </c>
      <c r="M383" s="164">
        <v>126.075</v>
      </c>
      <c r="N383" s="164">
        <v>135.529</v>
      </c>
      <c r="O383" s="164">
        <v>135.59700000000001</v>
      </c>
      <c r="P383" s="164">
        <v>164.69800000000001</v>
      </c>
      <c r="Q383" s="164">
        <v>164.78</v>
      </c>
      <c r="R383" s="164">
        <v>10.077</v>
      </c>
      <c r="S383" s="164">
        <v>10.082000000000001</v>
      </c>
      <c r="T383" s="164">
        <v>0</v>
      </c>
      <c r="U383" s="164">
        <v>0</v>
      </c>
      <c r="V383" s="164">
        <v>856.99400000000003</v>
      </c>
      <c r="W383" s="164">
        <v>857.423</v>
      </c>
      <c r="X383" s="164">
        <v>1580.028</v>
      </c>
      <c r="Y383" s="164">
        <v>1580.819</v>
      </c>
      <c r="Z383" s="165">
        <v>1328326</v>
      </c>
      <c r="AA383" s="165">
        <v>1330577.3999999999</v>
      </c>
    </row>
    <row r="384" spans="1:27" customFormat="1" ht="24.95" customHeight="1">
      <c r="A384" s="174" t="s">
        <v>46</v>
      </c>
      <c r="B384" s="164">
        <v>1180</v>
      </c>
      <c r="C384" s="164">
        <v>1182</v>
      </c>
      <c r="D384" s="164">
        <v>1231.146</v>
      </c>
      <c r="E384" s="164">
        <v>1231.7619999999999</v>
      </c>
      <c r="F384" s="164">
        <v>1461.049</v>
      </c>
      <c r="G384" s="164">
        <v>1461.779</v>
      </c>
      <c r="H384" s="164">
        <v>881.58299999999997</v>
      </c>
      <c r="I384" s="164">
        <v>882.024</v>
      </c>
      <c r="J384" s="164">
        <v>1150.9100000000001</v>
      </c>
      <c r="K384" s="164">
        <v>1151.4860000000001</v>
      </c>
      <c r="L384" s="164">
        <v>126.685</v>
      </c>
      <c r="M384" s="164">
        <v>126.748</v>
      </c>
      <c r="N384" s="164">
        <v>136.399</v>
      </c>
      <c r="O384" s="164">
        <v>136.46799999999999</v>
      </c>
      <c r="P384" s="164">
        <v>165.60499999999999</v>
      </c>
      <c r="Q384" s="164">
        <v>165.68799999999999</v>
      </c>
      <c r="R384" s="164">
        <v>10.018000000000001</v>
      </c>
      <c r="S384" s="164">
        <v>10.023</v>
      </c>
      <c r="T384" s="164">
        <v>0</v>
      </c>
      <c r="U384" s="164">
        <v>0</v>
      </c>
      <c r="V384" s="164">
        <v>857.70299999999997</v>
      </c>
      <c r="W384" s="164">
        <v>858.13199999999995</v>
      </c>
      <c r="X384" s="164">
        <v>1582.5329999999999</v>
      </c>
      <c r="Y384" s="164">
        <v>1583.3240000000001</v>
      </c>
      <c r="Z384" s="165">
        <v>1337707</v>
      </c>
      <c r="AA384" s="165">
        <v>1339974.3</v>
      </c>
    </row>
    <row r="385" spans="1:27" customFormat="1" ht="24.95" customHeight="1">
      <c r="A385" s="174" t="s">
        <v>47</v>
      </c>
      <c r="B385" s="164">
        <v>1180</v>
      </c>
      <c r="C385" s="164">
        <v>1182</v>
      </c>
      <c r="D385" s="164">
        <v>1233.864</v>
      </c>
      <c r="E385" s="164">
        <v>1234.481</v>
      </c>
      <c r="F385" s="164">
        <v>1457.5039999999999</v>
      </c>
      <c r="G385" s="164">
        <v>1458.2329999999999</v>
      </c>
      <c r="H385" s="164">
        <v>877.197</v>
      </c>
      <c r="I385" s="164">
        <v>877.63599999999997</v>
      </c>
      <c r="J385" s="164">
        <v>1152.2570000000001</v>
      </c>
      <c r="K385" s="164">
        <v>1152.8330000000001</v>
      </c>
      <c r="L385" s="164">
        <v>128.233</v>
      </c>
      <c r="M385" s="164">
        <v>128.297</v>
      </c>
      <c r="N385" s="164">
        <v>135.62700000000001</v>
      </c>
      <c r="O385" s="164">
        <v>135.69499999999999</v>
      </c>
      <c r="P385" s="164">
        <v>165.97</v>
      </c>
      <c r="Q385" s="164">
        <v>166.053</v>
      </c>
      <c r="R385" s="164">
        <v>10.050000000000001</v>
      </c>
      <c r="S385" s="164">
        <v>10.055</v>
      </c>
      <c r="T385" s="164">
        <v>10.050000000000001</v>
      </c>
      <c r="U385" s="164">
        <v>10.055</v>
      </c>
      <c r="V385" s="164">
        <v>854.74900000000002</v>
      </c>
      <c r="W385" s="164">
        <v>855.17700000000002</v>
      </c>
      <c r="X385" s="165">
        <v>1583.289</v>
      </c>
      <c r="Y385" s="165">
        <v>1584.0809999999999</v>
      </c>
      <c r="Z385" s="175">
        <v>1334993</v>
      </c>
      <c r="AA385" s="175">
        <v>1337255.7</v>
      </c>
    </row>
    <row r="386" spans="1:27" customFormat="1" ht="24.95" customHeight="1">
      <c r="A386" s="173" t="s">
        <v>48</v>
      </c>
      <c r="B386" s="164"/>
      <c r="C386" s="164"/>
      <c r="D386" s="164"/>
      <c r="E386" s="164"/>
      <c r="F386" s="164"/>
      <c r="G386" s="164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  <c r="T386" s="164"/>
      <c r="U386" s="164"/>
      <c r="V386" s="164"/>
      <c r="W386" s="164"/>
      <c r="X386" s="164"/>
      <c r="Y386" s="164"/>
      <c r="Z386" s="165"/>
      <c r="AA386" s="165"/>
    </row>
    <row r="387" spans="1:27" customFormat="1" ht="24.95" customHeight="1">
      <c r="A387" s="174" t="s">
        <v>49</v>
      </c>
      <c r="B387" s="164"/>
      <c r="C387" s="164"/>
      <c r="D387" s="164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  <c r="T387" s="164"/>
      <c r="U387" s="164"/>
      <c r="V387" s="164"/>
      <c r="W387" s="164"/>
      <c r="X387" s="164"/>
      <c r="Y387" s="164"/>
      <c r="Z387" s="165"/>
      <c r="AA387" s="165"/>
    </row>
    <row r="388" spans="1:27" customFormat="1" ht="24.95" customHeight="1">
      <c r="A388" s="173" t="s">
        <v>50</v>
      </c>
      <c r="B388" s="164">
        <v>1180</v>
      </c>
      <c r="C388" s="164">
        <v>1182</v>
      </c>
      <c r="D388" s="164">
        <v>1234.0999999999999</v>
      </c>
      <c r="E388" s="164">
        <v>1234.7170000000001</v>
      </c>
      <c r="F388" s="164">
        <v>1447.817</v>
      </c>
      <c r="G388" s="164">
        <v>1448.5409999999999</v>
      </c>
      <c r="H388" s="164">
        <v>872.85500000000002</v>
      </c>
      <c r="I388" s="164">
        <v>873.29100000000005</v>
      </c>
      <c r="J388" s="164">
        <v>1152.145</v>
      </c>
      <c r="K388" s="164">
        <v>1152.721</v>
      </c>
      <c r="L388" s="164">
        <v>128.035</v>
      </c>
      <c r="M388" s="164">
        <v>128.1</v>
      </c>
      <c r="N388" s="164">
        <v>135.72200000000001</v>
      </c>
      <c r="O388" s="164">
        <v>135.79</v>
      </c>
      <c r="P388" s="164">
        <v>166.00299999999999</v>
      </c>
      <c r="Q388" s="164">
        <v>166.08600000000001</v>
      </c>
      <c r="R388" s="164">
        <v>0</v>
      </c>
      <c r="S388" s="164">
        <v>0</v>
      </c>
      <c r="T388" s="164">
        <v>0</v>
      </c>
      <c r="U388" s="164">
        <v>0</v>
      </c>
      <c r="V388" s="164">
        <v>851.20500000000004</v>
      </c>
      <c r="W388" s="164">
        <v>851.63099999999997</v>
      </c>
      <c r="X388" s="164">
        <v>1582.722</v>
      </c>
      <c r="Y388" s="164">
        <v>1583.5139999999999</v>
      </c>
      <c r="Z388" s="164">
        <v>0</v>
      </c>
      <c r="AA388" s="164">
        <v>0</v>
      </c>
    </row>
    <row r="389" spans="1:27" customFormat="1" ht="24.95" customHeight="1">
      <c r="A389" s="174" t="s">
        <v>51</v>
      </c>
      <c r="B389" s="164"/>
      <c r="C389" s="164"/>
      <c r="D389" s="164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  <c r="T389" s="164"/>
      <c r="U389" s="164"/>
      <c r="V389" s="164"/>
      <c r="W389" s="164"/>
      <c r="X389" s="164"/>
      <c r="Y389" s="164"/>
      <c r="Z389" s="165"/>
      <c r="AA389" s="165"/>
    </row>
    <row r="390" spans="1:27" customFormat="1" ht="24.95" customHeight="1">
      <c r="A390" s="174" t="s">
        <v>52</v>
      </c>
      <c r="B390" s="164">
        <v>1180</v>
      </c>
      <c r="C390" s="164">
        <v>1182</v>
      </c>
      <c r="D390" s="164">
        <v>1233.982</v>
      </c>
      <c r="E390" s="164">
        <v>1234.5989999999999</v>
      </c>
      <c r="F390" s="164">
        <v>0</v>
      </c>
      <c r="G390" s="164">
        <v>0</v>
      </c>
      <c r="H390" s="164">
        <v>0</v>
      </c>
      <c r="I390" s="164">
        <v>0</v>
      </c>
      <c r="J390" s="164">
        <v>1148.56</v>
      </c>
      <c r="K390" s="164">
        <v>1149.135</v>
      </c>
      <c r="L390" s="164">
        <v>128.16200000000001</v>
      </c>
      <c r="M390" s="164">
        <v>128.226</v>
      </c>
      <c r="N390" s="164">
        <v>135.48599999999999</v>
      </c>
      <c r="O390" s="164">
        <v>135.554</v>
      </c>
      <c r="P390" s="164">
        <v>165.96600000000001</v>
      </c>
      <c r="Q390" s="164">
        <v>166.04900000000001</v>
      </c>
      <c r="R390" s="164">
        <v>10.065</v>
      </c>
      <c r="S390" s="164">
        <v>10.07</v>
      </c>
      <c r="T390" s="164">
        <v>0</v>
      </c>
      <c r="U390" s="164">
        <v>0</v>
      </c>
      <c r="V390" s="164">
        <v>0</v>
      </c>
      <c r="W390" s="164">
        <v>0</v>
      </c>
      <c r="X390" s="164">
        <v>1596.9929999999999</v>
      </c>
      <c r="Y390" s="164">
        <v>1583.4659999999999</v>
      </c>
      <c r="Z390" s="164">
        <v>0</v>
      </c>
      <c r="AA390" s="164">
        <v>0</v>
      </c>
    </row>
    <row r="391" spans="1:27" customFormat="1" ht="24.95" customHeight="1">
      <c r="A391" s="174" t="s">
        <v>53</v>
      </c>
      <c r="B391" s="164">
        <v>1180</v>
      </c>
      <c r="C391" s="164">
        <v>1182</v>
      </c>
      <c r="D391" s="164">
        <v>1228.7840000000001</v>
      </c>
      <c r="E391" s="164">
        <v>1229.3979999999999</v>
      </c>
      <c r="F391" s="164">
        <v>1445.0989999999999</v>
      </c>
      <c r="G391" s="164">
        <v>1445.8219999999999</v>
      </c>
      <c r="H391" s="164">
        <v>871.50300000000004</v>
      </c>
      <c r="I391" s="164">
        <v>871.93899999999996</v>
      </c>
      <c r="J391" s="164">
        <v>1146.999</v>
      </c>
      <c r="K391" s="164">
        <v>1147.5730000000001</v>
      </c>
      <c r="L391" s="164">
        <v>128.12700000000001</v>
      </c>
      <c r="M391" s="164">
        <v>128.191</v>
      </c>
      <c r="N391" s="164">
        <v>135.363</v>
      </c>
      <c r="O391" s="164">
        <v>135.43100000000001</v>
      </c>
      <c r="P391" s="164">
        <v>165.26900000000001</v>
      </c>
      <c r="Q391" s="164">
        <v>165.352</v>
      </c>
      <c r="R391" s="164">
        <v>10.045999999999999</v>
      </c>
      <c r="S391" s="164">
        <v>10.051</v>
      </c>
      <c r="T391" s="164">
        <v>0</v>
      </c>
      <c r="U391" s="164">
        <v>0</v>
      </c>
      <c r="V391" s="164">
        <v>850.851</v>
      </c>
      <c r="W391" s="164">
        <v>851.27599999999995</v>
      </c>
      <c r="X391" s="164">
        <v>1580.8510000000001</v>
      </c>
      <c r="Y391" s="164">
        <v>1580.9839999999999</v>
      </c>
      <c r="Z391" s="165">
        <v>1338828</v>
      </c>
      <c r="AA391" s="165">
        <v>1341097.2</v>
      </c>
    </row>
    <row r="392" spans="1:27" customFormat="1" ht="24.95" customHeight="1">
      <c r="A392" s="174" t="s">
        <v>54</v>
      </c>
      <c r="B392" s="164">
        <v>1180</v>
      </c>
      <c r="C392" s="164">
        <v>1182</v>
      </c>
      <c r="D392" s="164">
        <v>1234.9269999999999</v>
      </c>
      <c r="E392" s="164">
        <v>1235.5450000000001</v>
      </c>
      <c r="F392" s="164">
        <v>1447.817</v>
      </c>
      <c r="G392" s="164">
        <v>1448.5409999999999</v>
      </c>
      <c r="H392" s="164">
        <v>875.89599999999996</v>
      </c>
      <c r="I392" s="164">
        <v>876.33500000000004</v>
      </c>
      <c r="J392" s="164">
        <v>1153.72</v>
      </c>
      <c r="K392" s="164">
        <v>1154.297</v>
      </c>
      <c r="L392" s="164">
        <v>128.959</v>
      </c>
      <c r="M392" s="164">
        <v>129.024</v>
      </c>
      <c r="N392" s="164">
        <v>136.06800000000001</v>
      </c>
      <c r="O392" s="164">
        <v>136.136</v>
      </c>
      <c r="P392" s="164">
        <v>166.124</v>
      </c>
      <c r="Q392" s="164">
        <v>166.20699999999999</v>
      </c>
      <c r="R392" s="164">
        <v>10.119</v>
      </c>
      <c r="S392" s="164">
        <v>10.124000000000001</v>
      </c>
      <c r="T392" s="164">
        <v>0</v>
      </c>
      <c r="U392" s="164">
        <v>0</v>
      </c>
      <c r="V392" s="164">
        <v>851.20500000000004</v>
      </c>
      <c r="W392" s="164">
        <v>851.63099999999997</v>
      </c>
      <c r="X392" s="164">
        <v>1583.194</v>
      </c>
      <c r="Y392" s="164">
        <v>1583.9860000000001</v>
      </c>
      <c r="Z392" s="165">
        <v>1352162</v>
      </c>
      <c r="AA392" s="165">
        <v>1354453.8</v>
      </c>
    </row>
    <row r="393" spans="1:27" customFormat="1" ht="24.95" customHeight="1">
      <c r="A393" s="174" t="s">
        <v>55</v>
      </c>
      <c r="B393" s="164"/>
      <c r="C393" s="164"/>
      <c r="D393" s="164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  <c r="T393" s="164"/>
      <c r="U393" s="164"/>
      <c r="V393" s="164"/>
      <c r="W393" s="164"/>
      <c r="X393" s="164"/>
      <c r="Y393" s="164"/>
      <c r="Z393" s="165"/>
      <c r="AA393" s="165"/>
    </row>
    <row r="394" spans="1:27" customFormat="1" ht="24.95" customHeight="1" thickBot="1">
      <c r="A394" s="182" t="s">
        <v>69</v>
      </c>
      <c r="B394" s="183"/>
      <c r="C394" s="183"/>
      <c r="D394" s="183"/>
      <c r="E394" s="183"/>
      <c r="F394" s="183"/>
      <c r="G394" s="183"/>
      <c r="H394" s="183"/>
      <c r="I394" s="183"/>
      <c r="J394" s="183"/>
      <c r="K394" s="183"/>
      <c r="L394" s="183"/>
      <c r="M394" s="183"/>
      <c r="N394" s="183"/>
      <c r="O394" s="183"/>
      <c r="P394" s="183"/>
      <c r="Q394" s="183"/>
      <c r="R394" s="183"/>
      <c r="S394" s="183"/>
      <c r="T394" s="183"/>
      <c r="U394" s="183"/>
      <c r="V394" s="183"/>
      <c r="W394" s="183"/>
      <c r="X394" s="183"/>
      <c r="Y394" s="183"/>
      <c r="Z394" s="184"/>
      <c r="AA394" s="184"/>
    </row>
    <row r="395" spans="1:27" ht="24.95" customHeight="1">
      <c r="A395" s="227" t="s">
        <v>426</v>
      </c>
      <c r="B395" s="231">
        <f>AVERAGE(B364:B394)</f>
        <v>1180</v>
      </c>
      <c r="C395" s="231">
        <f t="shared" ref="C395:Z395" si="11">AVERAGE(C364:C394)</f>
        <v>1182</v>
      </c>
      <c r="D395" s="231">
        <f t="shared" si="11"/>
        <v>1245.4599999999998</v>
      </c>
      <c r="E395" s="231">
        <f t="shared" si="11"/>
        <v>1246.0829999999999</v>
      </c>
      <c r="F395" s="231">
        <f t="shared" si="11"/>
        <v>1399.6959473684208</v>
      </c>
      <c r="G395" s="231">
        <f t="shared" si="11"/>
        <v>1400.3962631578947</v>
      </c>
      <c r="H395" s="231">
        <f t="shared" si="11"/>
        <v>839.51521052631585</v>
      </c>
      <c r="I395" s="231">
        <f t="shared" si="11"/>
        <v>839.93521052631581</v>
      </c>
      <c r="J395" s="231">
        <f t="shared" si="11"/>
        <v>1158.6794210526318</v>
      </c>
      <c r="K395" s="231">
        <f t="shared" si="11"/>
        <v>1159.2064210526314</v>
      </c>
      <c r="L395" s="231">
        <f t="shared" si="11"/>
        <v>128.12068421052626</v>
      </c>
      <c r="M395" s="231">
        <f t="shared" si="11"/>
        <v>128.18473684210528</v>
      </c>
      <c r="N395" s="231">
        <f t="shared" si="11"/>
        <v>138.02184210526315</v>
      </c>
      <c r="O395" s="231">
        <f t="shared" si="11"/>
        <v>138.09094736842107</v>
      </c>
      <c r="P395" s="231">
        <f t="shared" si="11"/>
        <v>167.48405263157892</v>
      </c>
      <c r="Q395" s="231">
        <f t="shared" si="11"/>
        <v>167.56799999999998</v>
      </c>
      <c r="R395" s="231">
        <f t="shared" si="11"/>
        <v>9.656421052631579</v>
      </c>
      <c r="S395" s="231">
        <f t="shared" si="11"/>
        <v>9.6612631578947372</v>
      </c>
      <c r="T395" s="231">
        <f t="shared" si="11"/>
        <v>0.52894736842105272</v>
      </c>
      <c r="U395" s="231">
        <f t="shared" si="11"/>
        <v>0.52921052631578946</v>
      </c>
      <c r="V395" s="231">
        <f t="shared" si="11"/>
        <v>824.08252631578955</v>
      </c>
      <c r="W395" s="231">
        <f t="shared" si="11"/>
        <v>824.49478947368402</v>
      </c>
      <c r="X395" s="231">
        <f t="shared" si="11"/>
        <v>1592.3095789473682</v>
      </c>
      <c r="Y395" s="231">
        <f t="shared" si="11"/>
        <v>1592.3175263157893</v>
      </c>
      <c r="Z395" s="231">
        <f t="shared" si="11"/>
        <v>1214881.4210526317</v>
      </c>
      <c r="AA395" s="231">
        <f>AVERAGE(AA364:AA394)</f>
        <v>1216940.5421052631</v>
      </c>
    </row>
    <row r="397" spans="1:27" ht="18.75">
      <c r="A397" s="34" t="s">
        <v>1628</v>
      </c>
      <c r="R397" s="34" t="s">
        <v>1627</v>
      </c>
    </row>
  </sheetData>
  <mergeCells count="28">
    <mergeCell ref="L3:M3"/>
    <mergeCell ref="B3:C3"/>
    <mergeCell ref="D3:E3"/>
    <mergeCell ref="F3:G3"/>
    <mergeCell ref="H3:I3"/>
    <mergeCell ref="J3:K3"/>
    <mergeCell ref="N4:O4"/>
    <mergeCell ref="P4:Q4"/>
    <mergeCell ref="R4:S4"/>
    <mergeCell ref="N3:O3"/>
    <mergeCell ref="P3:Q3"/>
    <mergeCell ref="R3:S3"/>
    <mergeCell ref="L4:M4"/>
    <mergeCell ref="A1:AA1"/>
    <mergeCell ref="A2:AA2"/>
    <mergeCell ref="T4:U4"/>
    <mergeCell ref="V4:W4"/>
    <mergeCell ref="X4:Y4"/>
    <mergeCell ref="Z4:AA4"/>
    <mergeCell ref="Z3:AA3"/>
    <mergeCell ref="T3:U3"/>
    <mergeCell ref="V3:W3"/>
    <mergeCell ref="X3:Y3"/>
    <mergeCell ref="B4:C4"/>
    <mergeCell ref="D4:E4"/>
    <mergeCell ref="F4:G4"/>
    <mergeCell ref="H4:I4"/>
    <mergeCell ref="J4:K4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6"/>
  <sheetViews>
    <sheetView workbookViewId="0">
      <selection activeCell="B5" sqref="B5"/>
    </sheetView>
  </sheetViews>
  <sheetFormatPr defaultColWidth="9.42578125" defaultRowHeight="18.75"/>
  <cols>
    <col min="1" max="1" width="13.140625" style="34" customWidth="1"/>
    <col min="2" max="2" width="11.140625" style="34" customWidth="1"/>
    <col min="3" max="3" width="13.28515625" style="34" customWidth="1"/>
    <col min="4" max="4" width="13.140625" style="34" customWidth="1"/>
    <col min="5" max="5" width="12.28515625" style="34" customWidth="1"/>
    <col min="6" max="6" width="12.5703125" style="34" bestFit="1" customWidth="1"/>
    <col min="7" max="7" width="10.5703125" style="34" customWidth="1"/>
    <col min="8" max="8" width="10" style="34" customWidth="1"/>
    <col min="9" max="9" width="9.5703125" style="34" customWidth="1"/>
    <col min="10" max="10" width="10.5703125" style="34" customWidth="1"/>
    <col min="11" max="11" width="10.7109375" style="34" customWidth="1"/>
    <col min="12" max="12" width="10.5703125" style="34" customWidth="1"/>
    <col min="13" max="13" width="10" style="34" customWidth="1"/>
    <col min="14" max="14" width="10.28515625" style="34" customWidth="1"/>
    <col min="15" max="15" width="9.7109375" style="34" customWidth="1"/>
    <col min="16" max="17" width="10" style="34" customWidth="1"/>
    <col min="18" max="18" width="8.85546875" style="34" customWidth="1"/>
    <col min="19" max="19" width="9.85546875" style="34" customWidth="1"/>
    <col min="20" max="22" width="10" style="34" bestFit="1" customWidth="1"/>
    <col min="23" max="23" width="9.42578125" style="34" customWidth="1"/>
    <col min="24" max="24" width="10.85546875" style="34" customWidth="1"/>
    <col min="25" max="25" width="11.7109375" style="34" customWidth="1"/>
    <col min="26" max="26" width="15" style="34" customWidth="1"/>
    <col min="27" max="27" width="15.85546875" style="34" customWidth="1"/>
    <col min="28" max="16384" width="9.42578125" style="34"/>
  </cols>
  <sheetData>
    <row r="1" spans="1:256">
      <c r="A1" s="271" t="s">
        <v>1630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</row>
    <row r="2" spans="1:256" ht="19.5" thickBot="1">
      <c r="A2" s="272" t="s">
        <v>1629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</row>
    <row r="3" spans="1:256" ht="30.75" customHeight="1">
      <c r="A3" s="185" t="s">
        <v>6</v>
      </c>
      <c r="B3" s="273" t="s">
        <v>10</v>
      </c>
      <c r="C3" s="274"/>
      <c r="D3" s="273" t="s">
        <v>11</v>
      </c>
      <c r="E3" s="274"/>
      <c r="F3" s="273" t="s">
        <v>12</v>
      </c>
      <c r="G3" s="274"/>
      <c r="H3" s="273" t="s">
        <v>9</v>
      </c>
      <c r="I3" s="274"/>
      <c r="J3" s="273" t="s">
        <v>13</v>
      </c>
      <c r="K3" s="274"/>
      <c r="L3" s="273" t="s">
        <v>14</v>
      </c>
      <c r="M3" s="274"/>
      <c r="N3" s="273" t="s">
        <v>15</v>
      </c>
      <c r="O3" s="274"/>
      <c r="P3" s="273" t="s">
        <v>16</v>
      </c>
      <c r="Q3" s="274"/>
      <c r="R3" s="273" t="s">
        <v>18</v>
      </c>
      <c r="S3" s="274"/>
      <c r="T3" s="273" t="s">
        <v>20</v>
      </c>
      <c r="U3" s="274"/>
      <c r="V3" s="273" t="s">
        <v>21</v>
      </c>
      <c r="W3" s="274"/>
      <c r="X3" s="273" t="s">
        <v>23</v>
      </c>
      <c r="Y3" s="274"/>
      <c r="Z3" s="273" t="s">
        <v>25</v>
      </c>
      <c r="AA3" s="274"/>
    </row>
    <row r="4" spans="1:256" ht="30.75" customHeight="1" thickBot="1">
      <c r="A4" s="186"/>
      <c r="B4" s="269" t="s">
        <v>8</v>
      </c>
      <c r="C4" s="270"/>
      <c r="D4" s="269" t="s">
        <v>0</v>
      </c>
      <c r="E4" s="270"/>
      <c r="F4" s="269" t="s">
        <v>1</v>
      </c>
      <c r="G4" s="270"/>
      <c r="H4" s="269" t="s">
        <v>2</v>
      </c>
      <c r="I4" s="270"/>
      <c r="J4" s="269" t="s">
        <v>3</v>
      </c>
      <c r="K4" s="270"/>
      <c r="L4" s="269" t="s">
        <v>7</v>
      </c>
      <c r="M4" s="270"/>
      <c r="N4" s="269" t="s">
        <v>4</v>
      </c>
      <c r="O4" s="270"/>
      <c r="P4" s="269" t="s">
        <v>17</v>
      </c>
      <c r="Q4" s="270"/>
      <c r="R4" s="269" t="s">
        <v>19</v>
      </c>
      <c r="S4" s="270"/>
      <c r="T4" s="269" t="s">
        <v>5</v>
      </c>
      <c r="U4" s="270"/>
      <c r="V4" s="269" t="s">
        <v>22</v>
      </c>
      <c r="W4" s="270"/>
      <c r="X4" s="269" t="s">
        <v>24</v>
      </c>
      <c r="Y4" s="270"/>
      <c r="Z4" s="269" t="s">
        <v>26</v>
      </c>
      <c r="AA4" s="270"/>
    </row>
    <row r="5" spans="1:256" s="8" customFormat="1" ht="30.75" customHeight="1">
      <c r="A5" s="161">
        <v>2017</v>
      </c>
      <c r="B5" s="187" t="s">
        <v>57</v>
      </c>
      <c r="C5" s="187" t="s">
        <v>1631</v>
      </c>
      <c r="D5" s="187" t="s">
        <v>57</v>
      </c>
      <c r="E5" s="187" t="s">
        <v>1631</v>
      </c>
      <c r="F5" s="187" t="s">
        <v>57</v>
      </c>
      <c r="G5" s="187" t="s">
        <v>1631</v>
      </c>
      <c r="H5" s="187" t="s">
        <v>57</v>
      </c>
      <c r="I5" s="187" t="s">
        <v>1631</v>
      </c>
      <c r="J5" s="187" t="s">
        <v>57</v>
      </c>
      <c r="K5" s="187" t="s">
        <v>1631</v>
      </c>
      <c r="L5" s="187" t="s">
        <v>57</v>
      </c>
      <c r="M5" s="187" t="s">
        <v>1631</v>
      </c>
      <c r="N5" s="187" t="s">
        <v>57</v>
      </c>
      <c r="O5" s="187" t="s">
        <v>1631</v>
      </c>
      <c r="P5" s="187" t="s">
        <v>57</v>
      </c>
      <c r="Q5" s="187" t="s">
        <v>1631</v>
      </c>
      <c r="R5" s="187" t="s">
        <v>57</v>
      </c>
      <c r="S5" s="187" t="s">
        <v>1631</v>
      </c>
      <c r="T5" s="187" t="s">
        <v>57</v>
      </c>
      <c r="U5" s="187" t="s">
        <v>1631</v>
      </c>
      <c r="V5" s="187" t="s">
        <v>57</v>
      </c>
      <c r="W5" s="187" t="s">
        <v>1631</v>
      </c>
      <c r="X5" s="187" t="s">
        <v>57</v>
      </c>
      <c r="Y5" s="187" t="s">
        <v>1631</v>
      </c>
      <c r="Z5" s="187" t="s">
        <v>57</v>
      </c>
      <c r="AA5" s="187" t="s">
        <v>1631</v>
      </c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 s="38" customFormat="1" ht="33.75" customHeight="1">
      <c r="A6" s="160" t="s">
        <v>425</v>
      </c>
      <c r="B6" s="161"/>
      <c r="C6" s="161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1"/>
      <c r="Y6" s="161"/>
      <c r="Z6" s="161"/>
      <c r="AA6" s="161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s="38" customFormat="1" ht="24.95" customHeight="1">
      <c r="A7" s="41">
        <v>1</v>
      </c>
      <c r="B7" s="179"/>
      <c r="C7" s="179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179"/>
      <c r="AA7" s="179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s="38" customFormat="1" ht="24.95" customHeight="1" thickBot="1">
      <c r="A8" s="163">
        <v>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5"/>
      <c r="AA8" s="16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s="40" customFormat="1" ht="24.95" customHeight="1">
      <c r="A9" s="166">
        <v>3</v>
      </c>
      <c r="B9" s="164">
        <v>1182</v>
      </c>
      <c r="C9" s="164">
        <v>1184</v>
      </c>
      <c r="D9" s="164">
        <v>1228.9690000000001</v>
      </c>
      <c r="E9" s="164">
        <v>1229.5840000000001</v>
      </c>
      <c r="F9" s="164">
        <v>1454.29</v>
      </c>
      <c r="G9" s="164">
        <v>1455.018</v>
      </c>
      <c r="H9" s="164">
        <v>880.64300000000003</v>
      </c>
      <c r="I9" s="164">
        <v>881.08299999999997</v>
      </c>
      <c r="J9" s="164">
        <v>1149.498</v>
      </c>
      <c r="K9" s="164">
        <v>1150.0730000000001</v>
      </c>
      <c r="L9" s="164">
        <v>129.42500000000001</v>
      </c>
      <c r="M9" s="164">
        <v>129.489</v>
      </c>
      <c r="N9" s="164">
        <v>136.53200000000001</v>
      </c>
      <c r="O9" s="164">
        <v>136.601</v>
      </c>
      <c r="P9" s="164">
        <v>165.315</v>
      </c>
      <c r="Q9" s="164">
        <v>165.398</v>
      </c>
      <c r="R9" s="164">
        <v>0</v>
      </c>
      <c r="S9" s="164">
        <v>0</v>
      </c>
      <c r="T9" s="164">
        <v>0</v>
      </c>
      <c r="U9" s="164">
        <v>0</v>
      </c>
      <c r="V9" s="164">
        <v>856.077</v>
      </c>
      <c r="W9" s="164">
        <v>856.50599999999997</v>
      </c>
      <c r="X9" s="164">
        <v>1581.7429999999999</v>
      </c>
      <c r="Y9" s="164">
        <v>1582.5340000000001</v>
      </c>
      <c r="Z9" s="165">
        <v>1360482</v>
      </c>
      <c r="AA9" s="165">
        <v>1362784</v>
      </c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</row>
    <row r="10" spans="1:256" s="35" customFormat="1" ht="24.95" customHeight="1">
      <c r="A10" s="163">
        <v>4</v>
      </c>
      <c r="B10" s="164">
        <v>1182</v>
      </c>
      <c r="C10" s="164">
        <v>1184</v>
      </c>
      <c r="D10" s="164">
        <v>1235.123</v>
      </c>
      <c r="E10" s="164">
        <v>1235.741</v>
      </c>
      <c r="F10" s="164">
        <v>1453.58</v>
      </c>
      <c r="G10" s="164">
        <v>1454.307</v>
      </c>
      <c r="H10" s="164">
        <v>890.24900000000002</v>
      </c>
      <c r="I10" s="164">
        <v>890.69399999999996</v>
      </c>
      <c r="J10" s="164">
        <v>1152.4079999999999</v>
      </c>
      <c r="K10" s="164">
        <v>1152.9849999999999</v>
      </c>
      <c r="L10" s="164">
        <v>129.32</v>
      </c>
      <c r="M10" s="164">
        <v>129.38499999999999</v>
      </c>
      <c r="N10" s="164">
        <v>137.38</v>
      </c>
      <c r="O10" s="164">
        <v>137.44900000000001</v>
      </c>
      <c r="P10" s="164">
        <v>166.13900000000001</v>
      </c>
      <c r="Q10" s="164">
        <v>166.22200000000001</v>
      </c>
      <c r="R10" s="164">
        <v>10.035</v>
      </c>
      <c r="S10" s="164">
        <v>10.039999999999999</v>
      </c>
      <c r="T10" s="164">
        <v>0</v>
      </c>
      <c r="U10" s="164">
        <v>0</v>
      </c>
      <c r="V10" s="164">
        <v>856.78700000000003</v>
      </c>
      <c r="W10" s="164">
        <v>857.21600000000001</v>
      </c>
      <c r="X10" s="164">
        <v>1585.85</v>
      </c>
      <c r="Y10" s="164">
        <v>1586.643</v>
      </c>
      <c r="Z10" s="165">
        <v>1376143.5</v>
      </c>
      <c r="AA10" s="165">
        <v>1378472</v>
      </c>
    </row>
    <row r="11" spans="1:256" s="35" customFormat="1" ht="24.95" customHeight="1">
      <c r="A11" s="163">
        <v>5</v>
      </c>
      <c r="B11" s="164">
        <v>1182</v>
      </c>
      <c r="C11" s="164">
        <v>1184</v>
      </c>
      <c r="D11" s="164">
        <v>1242.6969999999999</v>
      </c>
      <c r="E11" s="164">
        <v>1243.318</v>
      </c>
      <c r="F11" s="164">
        <v>1456.184</v>
      </c>
      <c r="G11" s="164">
        <v>1456.912</v>
      </c>
      <c r="H11" s="164">
        <v>895.43600000000004</v>
      </c>
      <c r="I11" s="164">
        <v>895.88400000000001</v>
      </c>
      <c r="J11" s="164">
        <v>1159.5219999999999</v>
      </c>
      <c r="K11" s="164">
        <v>1160.1020000000001</v>
      </c>
      <c r="L11" s="164">
        <v>130.47900000000001</v>
      </c>
      <c r="M11" s="164">
        <v>130.54499999999999</v>
      </c>
      <c r="N11" s="164">
        <v>137.74799999999999</v>
      </c>
      <c r="O11" s="164">
        <v>137.81700000000001</v>
      </c>
      <c r="P11" s="164">
        <v>167.16200000000001</v>
      </c>
      <c r="Q11" s="164">
        <v>167.24600000000001</v>
      </c>
      <c r="R11" s="164">
        <v>10.148999999999999</v>
      </c>
      <c r="S11" s="164">
        <v>10.154</v>
      </c>
      <c r="T11" s="164">
        <v>0</v>
      </c>
      <c r="U11" s="164">
        <v>0</v>
      </c>
      <c r="V11" s="164">
        <v>864.125</v>
      </c>
      <c r="W11" s="164">
        <v>864.55700000000002</v>
      </c>
      <c r="X11" s="164">
        <v>1591.6010000000001</v>
      </c>
      <c r="Y11" s="164">
        <v>1592.3969999999999</v>
      </c>
      <c r="Z11" s="165">
        <v>1390859.4</v>
      </c>
      <c r="AA11" s="165">
        <v>1393212.8</v>
      </c>
    </row>
    <row r="12" spans="1:256" s="35" customFormat="1" ht="24.95" customHeight="1">
      <c r="A12" s="163">
        <v>6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5"/>
      <c r="AA12" s="165"/>
    </row>
    <row r="13" spans="1:256" s="35" customFormat="1" ht="24.95" customHeight="1">
      <c r="A13" s="166">
        <v>7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5"/>
      <c r="AA13" s="165"/>
    </row>
    <row r="14" spans="1:256" s="35" customFormat="1" ht="24.95" customHeight="1">
      <c r="A14" s="163">
        <v>8</v>
      </c>
      <c r="B14" s="164">
        <v>1182</v>
      </c>
      <c r="C14" s="164">
        <v>1184</v>
      </c>
      <c r="D14" s="164">
        <v>1253.1110000000001</v>
      </c>
      <c r="E14" s="164">
        <v>1253.7380000000001</v>
      </c>
      <c r="F14" s="164">
        <v>1463.521</v>
      </c>
      <c r="G14" s="164">
        <v>1464.2529999999999</v>
      </c>
      <c r="H14" s="164">
        <v>895.43600000000004</v>
      </c>
      <c r="I14" s="164">
        <v>895.88400000000001</v>
      </c>
      <c r="J14" s="164">
        <v>1169.607</v>
      </c>
      <c r="K14" s="164">
        <v>1170.192</v>
      </c>
      <c r="L14" s="164">
        <v>0</v>
      </c>
      <c r="M14" s="164">
        <v>0</v>
      </c>
      <c r="N14" s="164">
        <v>139.43899999999999</v>
      </c>
      <c r="O14" s="164">
        <v>139.50899999999999</v>
      </c>
      <c r="P14" s="164">
        <v>168.43899999999999</v>
      </c>
      <c r="Q14" s="164">
        <v>168.642</v>
      </c>
      <c r="R14" s="164">
        <v>10.228</v>
      </c>
      <c r="S14" s="164">
        <v>10.233000000000001</v>
      </c>
      <c r="T14" s="164">
        <v>0</v>
      </c>
      <c r="U14" s="164">
        <v>0</v>
      </c>
      <c r="V14" s="164">
        <v>866.01800000000003</v>
      </c>
      <c r="W14" s="164">
        <v>866.45100000000002</v>
      </c>
      <c r="X14" s="164">
        <v>1597.21</v>
      </c>
      <c r="Y14" s="164">
        <v>1598.009</v>
      </c>
      <c r="Z14" s="165">
        <v>1389854.7</v>
      </c>
      <c r="AA14" s="165">
        <v>1392206.4</v>
      </c>
    </row>
    <row r="15" spans="1:256" s="35" customFormat="1" ht="24.95" customHeight="1">
      <c r="A15" s="166">
        <v>9</v>
      </c>
      <c r="B15" s="164">
        <v>1182</v>
      </c>
      <c r="C15" s="164">
        <v>1184</v>
      </c>
      <c r="D15" s="164">
        <v>1244.472</v>
      </c>
      <c r="E15" s="164">
        <v>1245.0940000000001</v>
      </c>
      <c r="F15" s="164">
        <v>1439.7339999999999</v>
      </c>
      <c r="G15" s="164">
        <v>1440.454</v>
      </c>
      <c r="H15" s="164">
        <v>895.029</v>
      </c>
      <c r="I15" s="164">
        <v>895.47699999999998</v>
      </c>
      <c r="J15" s="164">
        <v>1162.3689999999999</v>
      </c>
      <c r="K15" s="164">
        <v>1162.951</v>
      </c>
      <c r="L15" s="164">
        <v>130.50800000000001</v>
      </c>
      <c r="M15" s="164">
        <v>130.57300000000001</v>
      </c>
      <c r="N15" s="164">
        <v>137.97900000000001</v>
      </c>
      <c r="O15" s="164">
        <v>138.048</v>
      </c>
      <c r="P15" s="164">
        <v>167.40600000000001</v>
      </c>
      <c r="Q15" s="164">
        <v>167.489</v>
      </c>
      <c r="R15" s="164">
        <v>0</v>
      </c>
      <c r="S15" s="164">
        <v>0</v>
      </c>
      <c r="T15" s="164">
        <v>0</v>
      </c>
      <c r="U15" s="164">
        <v>0</v>
      </c>
      <c r="V15" s="164">
        <v>865.07100000000003</v>
      </c>
      <c r="W15" s="164">
        <v>865.50400000000002</v>
      </c>
      <c r="X15" s="164">
        <v>1590.489</v>
      </c>
      <c r="Y15" s="164">
        <v>1591.2840000000001</v>
      </c>
      <c r="Z15" s="165">
        <v>1392987</v>
      </c>
      <c r="AA15" s="165">
        <v>1395344</v>
      </c>
    </row>
    <row r="16" spans="1:256" s="35" customFormat="1" ht="24.95" customHeight="1">
      <c r="A16" s="163">
        <v>10</v>
      </c>
      <c r="B16" s="164">
        <v>1182</v>
      </c>
      <c r="C16" s="164">
        <v>1184</v>
      </c>
      <c r="D16" s="164">
        <v>1250.5070000000001</v>
      </c>
      <c r="E16" s="164">
        <v>1251.133</v>
      </c>
      <c r="F16" s="164">
        <v>1437.0119999999999</v>
      </c>
      <c r="G16" s="164">
        <v>1437.731</v>
      </c>
      <c r="H16" s="164">
        <v>895.97799999999995</v>
      </c>
      <c r="I16" s="164">
        <v>896.42600000000004</v>
      </c>
      <c r="J16" s="164">
        <v>1167.069</v>
      </c>
      <c r="K16" s="164">
        <v>1167.653</v>
      </c>
      <c r="L16" s="164">
        <v>131.233</v>
      </c>
      <c r="M16" s="164">
        <v>131.29900000000001</v>
      </c>
      <c r="N16" s="164">
        <v>137.79599999999999</v>
      </c>
      <c r="O16" s="164">
        <v>137.86500000000001</v>
      </c>
      <c r="P16" s="164">
        <v>168.21700000000001</v>
      </c>
      <c r="Q16" s="164">
        <v>168.30099999999999</v>
      </c>
      <c r="R16" s="164">
        <v>10.202999999999999</v>
      </c>
      <c r="S16" s="164">
        <v>10.208</v>
      </c>
      <c r="T16" s="164">
        <v>0</v>
      </c>
      <c r="U16" s="164">
        <v>0</v>
      </c>
      <c r="V16" s="164">
        <v>872.64499999999998</v>
      </c>
      <c r="W16" s="164">
        <v>873.08199999999999</v>
      </c>
      <c r="X16" s="164">
        <v>1592.855</v>
      </c>
      <c r="Y16" s="164">
        <v>1593.652</v>
      </c>
      <c r="Z16" s="165">
        <v>1405989</v>
      </c>
      <c r="AA16" s="165">
        <v>1408368</v>
      </c>
    </row>
    <row r="17" spans="1:27" s="35" customFormat="1" ht="24.95" customHeight="1">
      <c r="A17" s="166">
        <v>11</v>
      </c>
      <c r="B17" s="164">
        <v>1182</v>
      </c>
      <c r="C17" s="164">
        <v>1184</v>
      </c>
      <c r="D17" s="164">
        <v>1242.933</v>
      </c>
      <c r="E17" s="164">
        <v>1243.5550000000001</v>
      </c>
      <c r="F17" s="164">
        <v>1434.8820000000001</v>
      </c>
      <c r="G17" s="164">
        <v>1435.6</v>
      </c>
      <c r="H17" s="164">
        <v>894.35299999999995</v>
      </c>
      <c r="I17" s="164">
        <v>894.8</v>
      </c>
      <c r="J17" s="164">
        <v>1159.8630000000001</v>
      </c>
      <c r="K17" s="164">
        <v>1160.443</v>
      </c>
      <c r="L17" s="164">
        <v>130.501</v>
      </c>
      <c r="M17" s="164">
        <v>130.566</v>
      </c>
      <c r="N17" s="164">
        <v>137.13999999999999</v>
      </c>
      <c r="O17" s="164">
        <v>137.209</v>
      </c>
      <c r="P17" s="164">
        <v>167.2</v>
      </c>
      <c r="Q17" s="164">
        <v>167.28399999999999</v>
      </c>
      <c r="R17" s="164">
        <v>10.202</v>
      </c>
      <c r="S17" s="164">
        <v>10.207000000000001</v>
      </c>
      <c r="T17" s="164">
        <v>0</v>
      </c>
      <c r="U17" s="164">
        <v>0</v>
      </c>
      <c r="V17" s="164">
        <v>873.47299999999996</v>
      </c>
      <c r="W17" s="164">
        <v>873.91</v>
      </c>
      <c r="X17" s="164">
        <v>1589.518</v>
      </c>
      <c r="Y17" s="164">
        <v>1590.3130000000001</v>
      </c>
      <c r="Z17" s="165">
        <v>1393046.1</v>
      </c>
      <c r="AA17" s="165">
        <v>1395403.2</v>
      </c>
    </row>
    <row r="18" spans="1:27" s="35" customFormat="1" ht="24.95" customHeight="1">
      <c r="A18" s="166">
        <v>12</v>
      </c>
      <c r="B18" s="164">
        <v>1182</v>
      </c>
      <c r="C18" s="164">
        <v>1184</v>
      </c>
      <c r="D18" s="164">
        <v>1263.761</v>
      </c>
      <c r="E18" s="164">
        <v>1264.394</v>
      </c>
      <c r="F18" s="164">
        <v>1453.817</v>
      </c>
      <c r="G18" s="164">
        <v>1454.5440000000001</v>
      </c>
      <c r="H18" s="164">
        <v>901.30100000000004</v>
      </c>
      <c r="I18" s="164">
        <v>901.75199999999995</v>
      </c>
      <c r="J18" s="164">
        <v>1174.1320000000001</v>
      </c>
      <c r="K18" s="164">
        <v>1174.72</v>
      </c>
      <c r="L18" s="164">
        <v>132.137</v>
      </c>
      <c r="M18" s="164">
        <v>132.203</v>
      </c>
      <c r="N18" s="164">
        <v>139.44900000000001</v>
      </c>
      <c r="O18" s="164">
        <v>139.51900000000001</v>
      </c>
      <c r="P18" s="164">
        <v>169.99299999999999</v>
      </c>
      <c r="Q18" s="164">
        <v>170.078</v>
      </c>
      <c r="R18" s="164">
        <v>10.286</v>
      </c>
      <c r="S18" s="164">
        <v>10.291</v>
      </c>
      <c r="T18" s="164">
        <v>0</v>
      </c>
      <c r="U18" s="164">
        <v>0</v>
      </c>
      <c r="V18" s="164">
        <v>883.05899999999997</v>
      </c>
      <c r="W18" s="164">
        <v>883.50099999999998</v>
      </c>
      <c r="X18" s="164">
        <v>1600.8430000000001</v>
      </c>
      <c r="Y18" s="164">
        <v>1601.644</v>
      </c>
      <c r="Z18" s="165">
        <v>1424369.1</v>
      </c>
      <c r="AA18" s="165">
        <v>1426779.2</v>
      </c>
    </row>
    <row r="19" spans="1:27" s="35" customFormat="1" ht="24.95" customHeight="1">
      <c r="A19" s="166">
        <v>13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5"/>
      <c r="AA19" s="165"/>
    </row>
    <row r="20" spans="1:27" s="35" customFormat="1" ht="24.95" customHeight="1">
      <c r="A20" s="163">
        <v>14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5"/>
      <c r="AA20" s="165"/>
    </row>
    <row r="21" spans="1:27" s="35" customFormat="1" ht="24.95" customHeight="1">
      <c r="A21" s="166">
        <v>15</v>
      </c>
      <c r="B21" s="164">
        <v>1182</v>
      </c>
      <c r="C21" s="164">
        <v>1184</v>
      </c>
      <c r="D21" s="164">
        <v>1261.6310000000001</v>
      </c>
      <c r="E21" s="164">
        <v>1262.2619999999999</v>
      </c>
      <c r="F21" s="164">
        <v>1441.509</v>
      </c>
      <c r="G21" s="164">
        <v>1442.23</v>
      </c>
      <c r="H21" s="164">
        <v>900.95799999999997</v>
      </c>
      <c r="I21" s="164">
        <v>901.40800000000002</v>
      </c>
      <c r="J21" s="164">
        <v>1174.249</v>
      </c>
      <c r="K21" s="164">
        <v>1174.836</v>
      </c>
      <c r="L21" s="164">
        <v>132.50899999999999</v>
      </c>
      <c r="M21" s="164">
        <v>132.57499999999999</v>
      </c>
      <c r="N21" s="164">
        <v>139.28299999999999</v>
      </c>
      <c r="O21" s="164">
        <v>139.35300000000001</v>
      </c>
      <c r="P21" s="164">
        <v>169.68899999999999</v>
      </c>
      <c r="Q21" s="164">
        <v>169.773</v>
      </c>
      <c r="R21" s="164">
        <v>10.291</v>
      </c>
      <c r="S21" s="164">
        <v>10.297000000000001</v>
      </c>
      <c r="T21" s="164">
        <v>0</v>
      </c>
      <c r="U21" s="164">
        <v>0</v>
      </c>
      <c r="V21" s="164">
        <v>885.78099999999995</v>
      </c>
      <c r="W21" s="164">
        <v>886.22400000000005</v>
      </c>
      <c r="X21" s="164">
        <v>1599.08</v>
      </c>
      <c r="Y21" s="164">
        <v>1599.88</v>
      </c>
      <c r="Z21" s="165">
        <v>1406993.7</v>
      </c>
      <c r="AA21" s="165">
        <v>1409374.4</v>
      </c>
    </row>
    <row r="22" spans="1:27" s="35" customFormat="1" ht="24.95" customHeight="1">
      <c r="A22" s="163">
        <v>16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5"/>
      <c r="AA22" s="165"/>
    </row>
    <row r="23" spans="1:27" s="35" customFormat="1" ht="24.95" customHeight="1">
      <c r="A23" s="166">
        <v>17</v>
      </c>
      <c r="B23" s="164">
        <v>1182</v>
      </c>
      <c r="C23" s="164">
        <v>1184</v>
      </c>
      <c r="D23" s="164">
        <v>1264.3530000000001</v>
      </c>
      <c r="E23" s="164">
        <v>1264.9860000000001</v>
      </c>
      <c r="F23" s="164">
        <v>1446.3610000000001</v>
      </c>
      <c r="G23" s="164">
        <v>1447.085</v>
      </c>
      <c r="H23" s="164">
        <v>906.13199999999995</v>
      </c>
      <c r="I23" s="164">
        <v>906.58500000000004</v>
      </c>
      <c r="J23" s="164">
        <v>1181.99</v>
      </c>
      <c r="K23" s="164">
        <v>1182.5809999999999</v>
      </c>
      <c r="L23" s="164">
        <v>132.881</v>
      </c>
      <c r="M23" s="164">
        <v>132.947</v>
      </c>
      <c r="N23" s="164">
        <v>139.92400000000001</v>
      </c>
      <c r="O23" s="164">
        <v>139.994</v>
      </c>
      <c r="P23" s="164">
        <v>170.023</v>
      </c>
      <c r="Q23" s="164">
        <v>170.108</v>
      </c>
      <c r="R23" s="164">
        <v>10.37</v>
      </c>
      <c r="S23" s="164">
        <v>10.375</v>
      </c>
      <c r="T23" s="164">
        <v>0</v>
      </c>
      <c r="U23" s="164">
        <v>0</v>
      </c>
      <c r="V23" s="164">
        <v>887.55600000000004</v>
      </c>
      <c r="W23" s="164">
        <v>888</v>
      </c>
      <c r="X23" s="164">
        <v>1605.5650000000001</v>
      </c>
      <c r="Y23" s="164">
        <v>1606.3679999999999</v>
      </c>
      <c r="Z23" s="165">
        <v>1437371.1</v>
      </c>
      <c r="AA23" s="165">
        <v>1439803.2</v>
      </c>
    </row>
    <row r="24" spans="1:27" s="35" customFormat="1" ht="24.95" customHeight="1">
      <c r="A24" s="163">
        <v>18</v>
      </c>
      <c r="B24" s="164">
        <v>1182</v>
      </c>
      <c r="C24" s="164">
        <v>1184</v>
      </c>
      <c r="D24" s="164">
        <v>1261.9860000000001</v>
      </c>
      <c r="E24" s="164">
        <v>1262.6179999999999</v>
      </c>
      <c r="F24" s="164">
        <v>1453.6980000000001</v>
      </c>
      <c r="G24" s="164">
        <v>1454.4259999999999</v>
      </c>
      <c r="H24" s="164">
        <v>898.08600000000001</v>
      </c>
      <c r="I24" s="164">
        <v>898.53499999999997</v>
      </c>
      <c r="J24" s="164">
        <v>1181.2819999999999</v>
      </c>
      <c r="K24" s="164">
        <v>1181.873</v>
      </c>
      <c r="L24" s="164">
        <v>133.024</v>
      </c>
      <c r="M24" s="164">
        <v>133.09100000000001</v>
      </c>
      <c r="N24" s="164">
        <v>139.708</v>
      </c>
      <c r="O24" s="164">
        <v>139.77799999999999</v>
      </c>
      <c r="P24" s="164">
        <v>169.71</v>
      </c>
      <c r="Q24" s="164">
        <v>169.79499999999999</v>
      </c>
      <c r="R24" s="164">
        <v>10.468</v>
      </c>
      <c r="S24" s="164">
        <v>10.473000000000001</v>
      </c>
      <c r="T24" s="164">
        <v>0</v>
      </c>
      <c r="U24" s="164">
        <v>0</v>
      </c>
      <c r="V24" s="164">
        <v>893.71</v>
      </c>
      <c r="W24" s="164">
        <v>894.15700000000004</v>
      </c>
      <c r="X24" s="164">
        <v>1604.37</v>
      </c>
      <c r="Y24" s="164">
        <v>1605.172</v>
      </c>
      <c r="Z24" s="165">
        <v>1435834.5</v>
      </c>
      <c r="AA24" s="165">
        <v>1438264</v>
      </c>
    </row>
    <row r="25" spans="1:27" s="35" customFormat="1" ht="24.95" customHeight="1">
      <c r="A25" s="163">
        <v>19</v>
      </c>
      <c r="B25" s="164">
        <v>1182</v>
      </c>
      <c r="C25" s="164">
        <v>1184</v>
      </c>
      <c r="D25" s="164">
        <v>1262.46</v>
      </c>
      <c r="E25" s="164">
        <v>1263.0909999999999</v>
      </c>
      <c r="F25" s="164">
        <v>1458.787</v>
      </c>
      <c r="G25" s="164">
        <v>1459.5170000000001</v>
      </c>
      <c r="H25" s="164">
        <v>887.84500000000003</v>
      </c>
      <c r="I25" s="164">
        <v>888.28899999999999</v>
      </c>
      <c r="J25" s="164">
        <v>1175.999</v>
      </c>
      <c r="K25" s="164">
        <v>1176.587</v>
      </c>
      <c r="L25" s="164">
        <v>132.35599999999999</v>
      </c>
      <c r="M25" s="164">
        <v>132.422</v>
      </c>
      <c r="N25" s="164">
        <v>139.97399999999999</v>
      </c>
      <c r="O25" s="164">
        <v>140.04400000000001</v>
      </c>
      <c r="P25" s="164">
        <v>169.77600000000001</v>
      </c>
      <c r="Q25" s="164">
        <v>169.86099999999999</v>
      </c>
      <c r="R25" s="164">
        <v>10.308</v>
      </c>
      <c r="S25" s="164">
        <v>10.314</v>
      </c>
      <c r="T25" s="164">
        <v>0</v>
      </c>
      <c r="U25" s="164">
        <v>0</v>
      </c>
      <c r="V25" s="164">
        <v>890.15899999999999</v>
      </c>
      <c r="W25" s="164">
        <v>890.60500000000002</v>
      </c>
      <c r="X25" s="164">
        <v>1601.624</v>
      </c>
      <c r="Y25" s="164">
        <v>1602.4259999999999</v>
      </c>
      <c r="Z25" s="165">
        <v>1413731.1</v>
      </c>
      <c r="AA25" s="165">
        <v>1416123.2</v>
      </c>
    </row>
    <row r="26" spans="1:27" s="35" customFormat="1" ht="24.95" customHeight="1">
      <c r="A26" s="163">
        <v>20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5"/>
      <c r="AA26" s="165"/>
    </row>
    <row r="27" spans="1:27" s="35" customFormat="1" ht="24.95" customHeight="1">
      <c r="A27" s="166">
        <v>21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5"/>
      <c r="AA27" s="165"/>
    </row>
    <row r="28" spans="1:27" s="35" customFormat="1" ht="24.95" customHeight="1">
      <c r="A28" s="163">
        <v>22</v>
      </c>
      <c r="B28" s="164">
        <v>1182</v>
      </c>
      <c r="C28" s="164">
        <v>1184</v>
      </c>
      <c r="D28" s="164">
        <v>1262.46</v>
      </c>
      <c r="E28" s="164">
        <v>1263.0909999999999</v>
      </c>
      <c r="F28" s="164">
        <v>1458.787</v>
      </c>
      <c r="G28" s="164">
        <v>1459.5170000000001</v>
      </c>
      <c r="H28" s="164">
        <v>887.84500000000003</v>
      </c>
      <c r="I28" s="164">
        <v>888.28899999999999</v>
      </c>
      <c r="J28" s="164">
        <v>1175.999</v>
      </c>
      <c r="K28" s="164">
        <v>1176.587</v>
      </c>
      <c r="L28" s="164">
        <v>132.35599999999999</v>
      </c>
      <c r="M28" s="164">
        <v>132.422</v>
      </c>
      <c r="N28" s="164">
        <v>139.97399999999999</v>
      </c>
      <c r="O28" s="164">
        <v>140.04400000000001</v>
      </c>
      <c r="P28" s="164">
        <v>169.77600000000001</v>
      </c>
      <c r="Q28" s="164">
        <v>169.86099999999999</v>
      </c>
      <c r="R28" s="164">
        <v>10.308</v>
      </c>
      <c r="S28" s="164">
        <v>10.314</v>
      </c>
      <c r="T28" s="164">
        <v>0</v>
      </c>
      <c r="U28" s="164">
        <v>0</v>
      </c>
      <c r="V28" s="164">
        <v>890.15899999999999</v>
      </c>
      <c r="W28" s="164">
        <v>890.60500000000002</v>
      </c>
      <c r="X28" s="164">
        <v>0</v>
      </c>
      <c r="Y28" s="164">
        <v>0</v>
      </c>
      <c r="Z28" s="165">
        <v>1419050.1</v>
      </c>
      <c r="AA28" s="165">
        <v>1421451.2</v>
      </c>
    </row>
    <row r="29" spans="1:27" s="35" customFormat="1" ht="24.95" customHeight="1">
      <c r="A29" s="166">
        <v>23</v>
      </c>
      <c r="B29" s="164">
        <v>1182</v>
      </c>
      <c r="C29" s="164">
        <v>1184</v>
      </c>
      <c r="D29" s="164">
        <v>1268.0219999999999</v>
      </c>
      <c r="E29" s="164">
        <v>1268.6559999999999</v>
      </c>
      <c r="F29" s="164">
        <v>1471.3309999999999</v>
      </c>
      <c r="G29" s="164">
        <v>1472.067</v>
      </c>
      <c r="H29" s="164">
        <v>890.51700000000005</v>
      </c>
      <c r="I29" s="164">
        <v>890.96199999999999</v>
      </c>
      <c r="J29" s="164">
        <v>1184.711</v>
      </c>
      <c r="K29" s="164">
        <v>1185.3040000000001</v>
      </c>
      <c r="L29" s="164">
        <v>133.803</v>
      </c>
      <c r="M29" s="164">
        <v>133.87</v>
      </c>
      <c r="N29" s="164">
        <v>140.98599999999999</v>
      </c>
      <c r="O29" s="164">
        <v>141.05600000000001</v>
      </c>
      <c r="P29" s="164">
        <v>170.52</v>
      </c>
      <c r="Q29" s="164">
        <v>170.60499999999999</v>
      </c>
      <c r="R29" s="164">
        <v>10.391999999999999</v>
      </c>
      <c r="S29" s="164">
        <v>10.397</v>
      </c>
      <c r="T29" s="164">
        <v>0</v>
      </c>
      <c r="U29" s="164">
        <v>0</v>
      </c>
      <c r="V29" s="164">
        <v>894.89300000000003</v>
      </c>
      <c r="W29" s="164">
        <v>895.34100000000001</v>
      </c>
      <c r="X29" s="164">
        <v>1607.127</v>
      </c>
      <c r="Y29" s="164">
        <v>1607.931</v>
      </c>
      <c r="Z29" s="165">
        <v>1433588.7</v>
      </c>
      <c r="AA29" s="165">
        <v>1436014.4</v>
      </c>
    </row>
    <row r="30" spans="1:27" s="35" customFormat="1" ht="24.95" customHeight="1">
      <c r="A30" s="163">
        <v>24</v>
      </c>
      <c r="B30" s="164">
        <v>1182</v>
      </c>
      <c r="C30" s="164">
        <v>1184</v>
      </c>
      <c r="D30" s="164">
        <v>1271.9269999999999</v>
      </c>
      <c r="E30" s="164">
        <v>1272.5630000000001</v>
      </c>
      <c r="F30" s="164">
        <v>1473.9349999999999</v>
      </c>
      <c r="G30" s="164">
        <v>1474.672</v>
      </c>
      <c r="H30" s="164">
        <v>899.79300000000001</v>
      </c>
      <c r="I30" s="164">
        <v>900.24300000000005</v>
      </c>
      <c r="J30" s="164">
        <v>1183.5260000000001</v>
      </c>
      <c r="K30" s="164">
        <v>1184.1179999999999</v>
      </c>
      <c r="L30" s="164">
        <v>133.93899999999999</v>
      </c>
      <c r="M30" s="164">
        <v>134.006</v>
      </c>
      <c r="N30" s="164">
        <v>141.99100000000001</v>
      </c>
      <c r="O30" s="164">
        <v>142.06200000000001</v>
      </c>
      <c r="P30" s="164">
        <v>171.047</v>
      </c>
      <c r="Q30" s="164">
        <v>171.13300000000001</v>
      </c>
      <c r="R30" s="164">
        <v>10.493</v>
      </c>
      <c r="S30" s="164">
        <v>10.497999999999999</v>
      </c>
      <c r="T30" s="164">
        <v>0</v>
      </c>
      <c r="U30" s="164">
        <v>0</v>
      </c>
      <c r="V30" s="164">
        <v>896.55</v>
      </c>
      <c r="W30" s="164">
        <v>896.99800000000005</v>
      </c>
      <c r="X30" s="164">
        <v>1608.63</v>
      </c>
      <c r="Y30" s="164">
        <v>1609.4349999999999</v>
      </c>
      <c r="Z30" s="165">
        <v>1438257.6</v>
      </c>
      <c r="AA30" s="165">
        <v>1440691.2</v>
      </c>
    </row>
    <row r="31" spans="1:27" ht="24.95" customHeight="1">
      <c r="A31" s="166">
        <v>25</v>
      </c>
      <c r="B31" s="164">
        <v>1182</v>
      </c>
      <c r="C31" s="164">
        <v>1184</v>
      </c>
      <c r="D31" s="164">
        <v>1271.335</v>
      </c>
      <c r="E31" s="164">
        <v>1271.971</v>
      </c>
      <c r="F31" s="164">
        <v>1488.6089999999999</v>
      </c>
      <c r="G31" s="164">
        <v>1489.354</v>
      </c>
      <c r="H31" s="164">
        <v>905.09199999999998</v>
      </c>
      <c r="I31" s="164">
        <v>905.54499999999996</v>
      </c>
      <c r="J31" s="164">
        <v>1185.1859999999999</v>
      </c>
      <c r="K31" s="164">
        <v>1185.779</v>
      </c>
      <c r="L31" s="164">
        <v>133.78</v>
      </c>
      <c r="M31" s="164">
        <v>133.84700000000001</v>
      </c>
      <c r="N31" s="164">
        <v>142.124</v>
      </c>
      <c r="O31" s="164">
        <v>142.19499999999999</v>
      </c>
      <c r="P31" s="164">
        <v>170.95599999999999</v>
      </c>
      <c r="Q31" s="164">
        <v>171.041</v>
      </c>
      <c r="R31" s="164">
        <v>10.427</v>
      </c>
      <c r="S31" s="164">
        <v>10.432</v>
      </c>
      <c r="T31" s="164">
        <v>0</v>
      </c>
      <c r="U31" s="164">
        <v>0</v>
      </c>
      <c r="V31" s="164">
        <v>892.64499999999998</v>
      </c>
      <c r="W31" s="164">
        <v>893.09100000000001</v>
      </c>
      <c r="X31" s="164">
        <v>1609.636</v>
      </c>
      <c r="Y31" s="164">
        <v>1610.441</v>
      </c>
      <c r="Z31" s="165">
        <v>1412490</v>
      </c>
      <c r="AA31" s="165">
        <v>1414880</v>
      </c>
    </row>
    <row r="32" spans="1:27" ht="24.95" customHeight="1">
      <c r="A32" s="166">
        <v>26</v>
      </c>
      <c r="B32" s="164">
        <v>1182</v>
      </c>
      <c r="C32" s="164">
        <v>1184</v>
      </c>
      <c r="D32" s="164">
        <v>1266.2470000000001</v>
      </c>
      <c r="E32" s="164">
        <v>1266.8800000000001</v>
      </c>
      <c r="F32" s="164">
        <v>1490.1469999999999</v>
      </c>
      <c r="G32" s="164">
        <v>1490.893</v>
      </c>
      <c r="H32" s="164">
        <v>903.08900000000006</v>
      </c>
      <c r="I32" s="164">
        <v>903.54100000000005</v>
      </c>
      <c r="J32" s="164">
        <v>1186.136</v>
      </c>
      <c r="K32" s="164">
        <v>1186.729</v>
      </c>
      <c r="L32" s="164">
        <v>134.185</v>
      </c>
      <c r="M32" s="164">
        <v>134.25299999999999</v>
      </c>
      <c r="N32" s="164">
        <v>141.93100000000001</v>
      </c>
      <c r="O32" s="164">
        <v>142.00200000000001</v>
      </c>
      <c r="P32" s="164">
        <v>170.27</v>
      </c>
      <c r="Q32" s="164">
        <v>170.35499999999999</v>
      </c>
      <c r="R32" s="164">
        <v>10.439</v>
      </c>
      <c r="S32" s="164">
        <v>10.445</v>
      </c>
      <c r="T32" s="164">
        <v>0</v>
      </c>
      <c r="U32" s="164">
        <v>0</v>
      </c>
      <c r="V32" s="164">
        <v>0</v>
      </c>
      <c r="W32" s="164">
        <v>0</v>
      </c>
      <c r="X32" s="164">
        <v>1607.8489999999999</v>
      </c>
      <c r="Y32" s="164">
        <v>1608.653</v>
      </c>
      <c r="Z32" s="165">
        <v>1406225.4</v>
      </c>
      <c r="AA32" s="165">
        <v>1408604.8</v>
      </c>
    </row>
    <row r="33" spans="1:28" ht="24.95" customHeight="1">
      <c r="A33" s="166">
        <v>27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5"/>
      <c r="AA33" s="165"/>
    </row>
    <row r="34" spans="1:28" ht="24.95" customHeight="1">
      <c r="A34" s="163">
        <v>28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5"/>
      <c r="AA34" s="165"/>
    </row>
    <row r="35" spans="1:28" ht="24.95" customHeight="1">
      <c r="A35" s="166">
        <v>29</v>
      </c>
      <c r="B35" s="164">
        <v>1182</v>
      </c>
      <c r="C35" s="164">
        <v>1184</v>
      </c>
      <c r="D35" s="164">
        <v>1263.998</v>
      </c>
      <c r="E35" s="164">
        <v>1264.6300000000001</v>
      </c>
      <c r="F35" s="164">
        <v>1483.165</v>
      </c>
      <c r="G35" s="164">
        <v>1483.9069999999999</v>
      </c>
      <c r="H35" s="164">
        <v>902.81399999999996</v>
      </c>
      <c r="I35" s="164">
        <v>903.26499999999999</v>
      </c>
      <c r="J35" s="164">
        <v>1183.8820000000001</v>
      </c>
      <c r="K35" s="164">
        <v>1184.4739999999999</v>
      </c>
      <c r="L35" s="164">
        <v>133.69399999999999</v>
      </c>
      <c r="M35" s="164">
        <v>133.761</v>
      </c>
      <c r="N35" s="164">
        <v>141.72</v>
      </c>
      <c r="O35" s="164">
        <v>141.791</v>
      </c>
      <c r="P35" s="164">
        <v>169.964</v>
      </c>
      <c r="Q35" s="164">
        <v>170.04900000000001</v>
      </c>
      <c r="R35" s="164">
        <v>10.291</v>
      </c>
      <c r="S35" s="164">
        <v>10.295999999999999</v>
      </c>
      <c r="T35" s="164">
        <v>0</v>
      </c>
      <c r="U35" s="164">
        <v>0</v>
      </c>
      <c r="V35" s="164">
        <v>890.87</v>
      </c>
      <c r="W35" s="164">
        <v>891.31500000000005</v>
      </c>
      <c r="X35" s="164">
        <v>1604.098</v>
      </c>
      <c r="Y35" s="164">
        <v>1604.9</v>
      </c>
      <c r="Z35" s="165">
        <v>1400492.7</v>
      </c>
      <c r="AA35" s="165">
        <v>1402862.4</v>
      </c>
    </row>
    <row r="36" spans="1:28" ht="24.95" customHeight="1">
      <c r="A36" s="163">
        <v>30</v>
      </c>
      <c r="B36" s="164">
        <v>1182</v>
      </c>
      <c r="C36" s="164">
        <v>1184</v>
      </c>
      <c r="D36" s="164">
        <v>1257.963</v>
      </c>
      <c r="E36" s="164">
        <v>1258.5920000000001</v>
      </c>
      <c r="F36" s="164">
        <v>1481.508</v>
      </c>
      <c r="G36" s="164">
        <v>1482.25</v>
      </c>
      <c r="H36" s="164">
        <v>0</v>
      </c>
      <c r="I36" s="164">
        <v>0</v>
      </c>
      <c r="J36" s="164">
        <v>0</v>
      </c>
      <c r="K36" s="164">
        <v>0</v>
      </c>
      <c r="L36" s="164">
        <v>0</v>
      </c>
      <c r="M36" s="164">
        <v>0</v>
      </c>
      <c r="N36" s="164">
        <v>0</v>
      </c>
      <c r="O36" s="164">
        <v>0</v>
      </c>
      <c r="P36" s="164">
        <v>0</v>
      </c>
      <c r="Q36" s="164">
        <v>0</v>
      </c>
      <c r="R36" s="164">
        <v>10.343999999999999</v>
      </c>
      <c r="S36" s="164">
        <v>10.35</v>
      </c>
      <c r="T36" s="164">
        <v>0</v>
      </c>
      <c r="U36" s="164">
        <v>0</v>
      </c>
      <c r="V36" s="164">
        <v>0</v>
      </c>
      <c r="W36" s="164">
        <v>0</v>
      </c>
      <c r="X36" s="164">
        <v>1602.796</v>
      </c>
      <c r="Y36" s="164">
        <v>1603.598</v>
      </c>
      <c r="Z36" s="165">
        <v>1409889.6</v>
      </c>
      <c r="AA36" s="165">
        <v>1412275.2</v>
      </c>
    </row>
    <row r="37" spans="1:28" ht="24.95" customHeight="1">
      <c r="A37" s="166">
        <v>31</v>
      </c>
      <c r="B37" s="167">
        <v>1182</v>
      </c>
      <c r="C37" s="167">
        <v>1184</v>
      </c>
      <c r="D37" s="164">
        <v>1272.7550000000001</v>
      </c>
      <c r="E37" s="164">
        <v>1273.3920000000001</v>
      </c>
      <c r="F37" s="164">
        <v>1474.645</v>
      </c>
      <c r="G37" s="164">
        <v>1475.3820000000001</v>
      </c>
      <c r="H37" s="164">
        <v>908.21799999999996</v>
      </c>
      <c r="I37" s="164">
        <v>908.67200000000003</v>
      </c>
      <c r="J37" s="164">
        <v>1191.8699999999999</v>
      </c>
      <c r="K37" s="164">
        <v>1192.4670000000001</v>
      </c>
      <c r="L37" s="164">
        <v>134.251</v>
      </c>
      <c r="M37" s="164">
        <v>134.31800000000001</v>
      </c>
      <c r="N37" s="164">
        <v>143.19900000000001</v>
      </c>
      <c r="O37" s="164">
        <v>143.27000000000001</v>
      </c>
      <c r="P37" s="164">
        <v>171.131</v>
      </c>
      <c r="Q37" s="164">
        <v>171.21700000000001</v>
      </c>
      <c r="R37" s="164">
        <v>10.417</v>
      </c>
      <c r="S37" s="164">
        <v>10.423</v>
      </c>
      <c r="T37" s="164">
        <v>0</v>
      </c>
      <c r="U37" s="164">
        <v>0</v>
      </c>
      <c r="V37" s="164">
        <v>895.48500000000001</v>
      </c>
      <c r="W37" s="164">
        <v>895.93299999999999</v>
      </c>
      <c r="X37" s="164">
        <v>1608.05</v>
      </c>
      <c r="Y37" s="164">
        <v>1608.855</v>
      </c>
      <c r="Z37" s="165">
        <v>1433529.6</v>
      </c>
      <c r="AA37" s="165">
        <v>1435955.2</v>
      </c>
    </row>
    <row r="38" spans="1:28" ht="24.95" customHeight="1">
      <c r="A38" s="227" t="s">
        <v>426</v>
      </c>
      <c r="B38" s="231">
        <f>AVERAGE(B7:B37)</f>
        <v>1182</v>
      </c>
      <c r="C38" s="231">
        <f t="shared" ref="C38:AA38" si="0">AVERAGE(C7:C37)</f>
        <v>1184</v>
      </c>
      <c r="D38" s="231">
        <f t="shared" si="0"/>
        <v>1257.3354999999997</v>
      </c>
      <c r="E38" s="231">
        <f t="shared" si="0"/>
        <v>1257.9644500000002</v>
      </c>
      <c r="F38" s="231">
        <f t="shared" si="0"/>
        <v>1460.7751000000003</v>
      </c>
      <c r="G38" s="231">
        <f t="shared" si="0"/>
        <v>1461.5059499999998</v>
      </c>
      <c r="H38" s="231">
        <f t="shared" si="0"/>
        <v>851.94069999999988</v>
      </c>
      <c r="I38" s="231">
        <f t="shared" si="0"/>
        <v>852.36669999999992</v>
      </c>
      <c r="J38" s="231">
        <f t="shared" si="0"/>
        <v>1114.9648999999999</v>
      </c>
      <c r="K38" s="231">
        <f t="shared" si="0"/>
        <v>1115.5226999999998</v>
      </c>
      <c r="L38" s="231">
        <f t="shared" si="0"/>
        <v>119.01905000000002</v>
      </c>
      <c r="M38" s="231">
        <f t="shared" si="0"/>
        <v>119.07860000000001</v>
      </c>
      <c r="N38" s="231">
        <f t="shared" si="0"/>
        <v>132.71384999999998</v>
      </c>
      <c r="O38" s="231">
        <f t="shared" si="0"/>
        <v>132.78030000000004</v>
      </c>
      <c r="P38" s="231">
        <f t="shared" si="0"/>
        <v>160.63664999999997</v>
      </c>
      <c r="Q38" s="231">
        <f t="shared" si="0"/>
        <v>160.72289999999998</v>
      </c>
      <c r="R38" s="231">
        <f t="shared" si="0"/>
        <v>9.282549999999997</v>
      </c>
      <c r="S38" s="231">
        <f t="shared" si="0"/>
        <v>9.2873499999999982</v>
      </c>
      <c r="T38" s="231">
        <f t="shared" si="0"/>
        <v>0</v>
      </c>
      <c r="U38" s="231">
        <f t="shared" si="0"/>
        <v>0</v>
      </c>
      <c r="V38" s="231">
        <f t="shared" si="0"/>
        <v>792.75315000000001</v>
      </c>
      <c r="W38" s="231">
        <f t="shared" si="0"/>
        <v>793.14979999999991</v>
      </c>
      <c r="X38" s="231">
        <f t="shared" si="0"/>
        <v>1519.4466999999997</v>
      </c>
      <c r="Y38" s="231">
        <f t="shared" si="0"/>
        <v>1520.2067499999998</v>
      </c>
      <c r="Z38" s="231">
        <f t="shared" si="0"/>
        <v>1409059.2450000001</v>
      </c>
      <c r="AA38" s="231">
        <f t="shared" si="0"/>
        <v>1411443.4399999997</v>
      </c>
    </row>
    <row r="39" spans="1:28" ht="24.95" customHeight="1">
      <c r="A39" s="168" t="s">
        <v>414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237"/>
      <c r="AA39" s="171"/>
    </row>
    <row r="40" spans="1:28" ht="24.95" customHeight="1">
      <c r="A40" s="166">
        <v>1</v>
      </c>
      <c r="B40" s="172">
        <v>1182</v>
      </c>
      <c r="C40" s="172">
        <v>1184</v>
      </c>
      <c r="D40" s="164">
        <v>1276.8969999999999</v>
      </c>
      <c r="E40" s="164">
        <v>1277.5360000000001</v>
      </c>
      <c r="F40" s="164">
        <v>1496.893</v>
      </c>
      <c r="G40" s="164">
        <v>1497.6420000000001</v>
      </c>
      <c r="H40" s="164">
        <v>904.12400000000002</v>
      </c>
      <c r="I40" s="164">
        <v>904.57600000000002</v>
      </c>
      <c r="J40" s="164">
        <v>0</v>
      </c>
      <c r="K40" s="164">
        <v>0</v>
      </c>
      <c r="L40" s="164">
        <v>0</v>
      </c>
      <c r="M40" s="164">
        <v>0</v>
      </c>
      <c r="N40" s="164">
        <v>0</v>
      </c>
      <c r="O40" s="164">
        <v>0</v>
      </c>
      <c r="P40" s="164">
        <v>171.69499999999999</v>
      </c>
      <c r="Q40" s="164">
        <v>171.78100000000001</v>
      </c>
      <c r="R40" s="164">
        <v>10.473000000000001</v>
      </c>
      <c r="S40" s="164">
        <v>10.478</v>
      </c>
      <c r="T40" s="164">
        <v>0</v>
      </c>
      <c r="U40" s="164">
        <v>0</v>
      </c>
      <c r="V40" s="164">
        <v>895.36599999999999</v>
      </c>
      <c r="W40" s="164">
        <v>895.81399999999996</v>
      </c>
      <c r="X40" s="164">
        <v>1612.973</v>
      </c>
      <c r="Y40" s="164">
        <v>1613.78</v>
      </c>
      <c r="Z40" s="165">
        <v>1422714.3</v>
      </c>
      <c r="AA40" s="165">
        <v>1425121.6</v>
      </c>
      <c r="AB40" s="39"/>
    </row>
    <row r="41" spans="1:28" ht="24.95" customHeight="1">
      <c r="A41" s="166">
        <v>2</v>
      </c>
      <c r="B41" s="172">
        <v>1182</v>
      </c>
      <c r="C41" s="172">
        <v>1184</v>
      </c>
      <c r="D41" s="164">
        <v>1279.027</v>
      </c>
      <c r="E41" s="164">
        <v>1279.6669999999999</v>
      </c>
      <c r="F41" s="164">
        <v>1499.1410000000001</v>
      </c>
      <c r="G41" s="164">
        <v>1499.8910000000001</v>
      </c>
      <c r="H41" s="164">
        <v>908.98500000000001</v>
      </c>
      <c r="I41" s="164">
        <v>909.44</v>
      </c>
      <c r="J41" s="164">
        <v>1197.903</v>
      </c>
      <c r="K41" s="164">
        <v>1198.502</v>
      </c>
      <c r="L41" s="164">
        <v>135.72399999999999</v>
      </c>
      <c r="M41" s="164">
        <v>135.792</v>
      </c>
      <c r="N41" s="164">
        <v>144.40100000000001</v>
      </c>
      <c r="O41" s="164">
        <v>144.47300000000001</v>
      </c>
      <c r="P41" s="164">
        <v>171.96199999999999</v>
      </c>
      <c r="Q41" s="164">
        <v>172.048</v>
      </c>
      <c r="R41" s="164">
        <v>10.519</v>
      </c>
      <c r="S41" s="164">
        <v>10.523999999999999</v>
      </c>
      <c r="T41" s="164">
        <v>0</v>
      </c>
      <c r="U41" s="164">
        <v>0</v>
      </c>
      <c r="V41" s="164">
        <v>903.88699999999994</v>
      </c>
      <c r="W41" s="164">
        <v>904.33900000000006</v>
      </c>
      <c r="X41" s="164">
        <v>1615.1510000000001</v>
      </c>
      <c r="Y41" s="164">
        <v>1615.9590000000001</v>
      </c>
      <c r="Z41" s="165">
        <v>1444344.9</v>
      </c>
      <c r="AA41" s="165">
        <v>1446788.8</v>
      </c>
      <c r="AB41" s="35"/>
    </row>
    <row r="42" spans="1:28" ht="24.95" customHeight="1">
      <c r="A42" s="166">
        <v>3</v>
      </c>
      <c r="B42" s="172"/>
      <c r="C42" s="172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5"/>
      <c r="AA42" s="165"/>
      <c r="AB42" s="35"/>
    </row>
    <row r="43" spans="1:28" ht="24.95" customHeight="1">
      <c r="A43" s="173" t="s">
        <v>29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5"/>
      <c r="AA43" s="165"/>
      <c r="AB43" s="35"/>
    </row>
    <row r="44" spans="1:28" ht="24.95" customHeight="1">
      <c r="A44" s="174" t="s">
        <v>30</v>
      </c>
      <c r="B44" s="164">
        <v>1182</v>
      </c>
      <c r="C44" s="164">
        <v>1184</v>
      </c>
      <c r="D44" s="164">
        <v>1271.0989999999999</v>
      </c>
      <c r="E44" s="164">
        <v>1271.7339999999999</v>
      </c>
      <c r="F44" s="164">
        <v>1477.6030000000001</v>
      </c>
      <c r="G44" s="164">
        <v>1478.3420000000001</v>
      </c>
      <c r="H44" s="164">
        <v>910.03399999999999</v>
      </c>
      <c r="I44" s="164">
        <v>910.48900000000003</v>
      </c>
      <c r="J44" s="164">
        <v>1186.9690000000001</v>
      </c>
      <c r="K44" s="164">
        <v>1187.5630000000001</v>
      </c>
      <c r="L44" s="164">
        <v>135.08099999999999</v>
      </c>
      <c r="M44" s="164">
        <v>135.149</v>
      </c>
      <c r="N44" s="164">
        <v>143.51599999999999</v>
      </c>
      <c r="O44" s="164">
        <v>143.58799999999999</v>
      </c>
      <c r="P44" s="164">
        <v>170.90199999999999</v>
      </c>
      <c r="Q44" s="164">
        <v>170.98699999999999</v>
      </c>
      <c r="R44" s="164">
        <v>10.473000000000001</v>
      </c>
      <c r="S44" s="164">
        <v>10.478</v>
      </c>
      <c r="T44" s="164">
        <v>0</v>
      </c>
      <c r="U44" s="164">
        <v>0</v>
      </c>
      <c r="V44" s="164">
        <v>905.66200000000003</v>
      </c>
      <c r="W44" s="164">
        <v>906.11500000000001</v>
      </c>
      <c r="X44" s="164">
        <v>1608.299</v>
      </c>
      <c r="Y44" s="164">
        <v>1609.1030000000001</v>
      </c>
      <c r="Z44" s="165">
        <v>1436366.4</v>
      </c>
      <c r="AA44" s="165">
        <v>1438796.8</v>
      </c>
      <c r="AB44" s="35"/>
    </row>
    <row r="45" spans="1:28" ht="24.95" customHeight="1">
      <c r="A45" s="166">
        <v>6</v>
      </c>
      <c r="B45" s="164">
        <v>1182</v>
      </c>
      <c r="C45" s="164">
        <v>1184</v>
      </c>
      <c r="D45" s="164">
        <v>1267.6669999999999</v>
      </c>
      <c r="E45" s="164">
        <v>1268.3009999999999</v>
      </c>
      <c r="F45" s="164">
        <v>1476.42</v>
      </c>
      <c r="G45" s="164">
        <v>1477.1579999999999</v>
      </c>
      <c r="H45" s="164">
        <v>902.19399999999996</v>
      </c>
      <c r="I45" s="164">
        <v>902.64499999999998</v>
      </c>
      <c r="J45" s="164">
        <v>1189.713</v>
      </c>
      <c r="K45" s="164">
        <v>1190.309</v>
      </c>
      <c r="L45" s="164">
        <v>134.68199999999999</v>
      </c>
      <c r="M45" s="164">
        <v>134.749</v>
      </c>
      <c r="N45" s="164">
        <v>143.304</v>
      </c>
      <c r="O45" s="164">
        <v>143.376</v>
      </c>
      <c r="P45" s="164">
        <v>170.44900000000001</v>
      </c>
      <c r="Q45" s="164">
        <v>170.53399999999999</v>
      </c>
      <c r="R45" s="164">
        <v>10.515000000000001</v>
      </c>
      <c r="S45" s="164">
        <v>10.52</v>
      </c>
      <c r="T45" s="164">
        <v>0</v>
      </c>
      <c r="U45" s="164">
        <v>0</v>
      </c>
      <c r="V45" s="164">
        <v>907.08199999999999</v>
      </c>
      <c r="W45" s="164">
        <v>907.53599999999994</v>
      </c>
      <c r="X45" s="164">
        <v>1609.66</v>
      </c>
      <c r="Y45" s="164">
        <v>1610.4649999999999</v>
      </c>
      <c r="Z45" s="165">
        <v>1450018.5</v>
      </c>
      <c r="AA45" s="165">
        <v>1452472</v>
      </c>
      <c r="AB45" s="35"/>
    </row>
    <row r="46" spans="1:28" ht="24.95" customHeight="1">
      <c r="A46" s="173" t="s">
        <v>32</v>
      </c>
      <c r="B46" s="164">
        <v>1182</v>
      </c>
      <c r="C46" s="164">
        <v>1184</v>
      </c>
      <c r="D46" s="164">
        <v>1263.288</v>
      </c>
      <c r="E46" s="164">
        <v>1263.92</v>
      </c>
      <c r="F46" s="164">
        <v>1464.8219999999999</v>
      </c>
      <c r="G46" s="164">
        <v>1465.5550000000001</v>
      </c>
      <c r="H46" s="164">
        <v>898.76800000000003</v>
      </c>
      <c r="I46" s="164">
        <v>899.21799999999996</v>
      </c>
      <c r="J46" s="164">
        <v>1184.1179999999999</v>
      </c>
      <c r="K46" s="164">
        <v>1184.711</v>
      </c>
      <c r="L46" s="164">
        <v>133.33099999999999</v>
      </c>
      <c r="M46" s="164">
        <v>133.398</v>
      </c>
      <c r="N46" s="164">
        <v>142.20099999999999</v>
      </c>
      <c r="O46" s="164">
        <v>142.27199999999999</v>
      </c>
      <c r="P46" s="164">
        <v>169.90299999999999</v>
      </c>
      <c r="Q46" s="164">
        <v>169.988</v>
      </c>
      <c r="R46" s="164">
        <v>10.58</v>
      </c>
      <c r="S46" s="164">
        <v>10.586</v>
      </c>
      <c r="T46" s="164">
        <v>0</v>
      </c>
      <c r="U46" s="164">
        <v>0</v>
      </c>
      <c r="V46" s="164">
        <v>907.79200000000003</v>
      </c>
      <c r="W46" s="164">
        <v>908.24599999999998</v>
      </c>
      <c r="X46" s="164">
        <v>1605.009</v>
      </c>
      <c r="Y46" s="164">
        <v>1605.8119999999999</v>
      </c>
      <c r="Z46" s="165">
        <v>1455042</v>
      </c>
      <c r="AA46" s="165">
        <v>1457504</v>
      </c>
      <c r="AB46" s="35"/>
    </row>
    <row r="47" spans="1:28" ht="24.95" customHeight="1">
      <c r="A47" s="174" t="s">
        <v>33</v>
      </c>
      <c r="B47" s="164">
        <v>1182</v>
      </c>
      <c r="C47" s="164">
        <v>1184</v>
      </c>
      <c r="D47" s="164">
        <v>1262.105</v>
      </c>
      <c r="E47" s="164">
        <v>1262.7360000000001</v>
      </c>
      <c r="F47" s="164">
        <v>1478.077</v>
      </c>
      <c r="G47" s="164">
        <v>1478.816</v>
      </c>
      <c r="H47" s="164">
        <v>899.45100000000002</v>
      </c>
      <c r="I47" s="164">
        <v>899.90099999999995</v>
      </c>
      <c r="J47" s="164">
        <v>1184.2370000000001</v>
      </c>
      <c r="K47" s="164">
        <v>1184.829</v>
      </c>
      <c r="L47" s="164">
        <v>133.14500000000001</v>
      </c>
      <c r="M47" s="164">
        <v>133.21199999999999</v>
      </c>
      <c r="N47" s="164">
        <v>142.07300000000001</v>
      </c>
      <c r="O47" s="164">
        <v>142.14400000000001</v>
      </c>
      <c r="P47" s="164">
        <v>169.76900000000001</v>
      </c>
      <c r="Q47" s="164">
        <v>169.85400000000001</v>
      </c>
      <c r="R47" s="164">
        <v>10.529</v>
      </c>
      <c r="S47" s="164">
        <v>10.534000000000001</v>
      </c>
      <c r="T47" s="164">
        <v>0</v>
      </c>
      <c r="U47" s="164">
        <v>0</v>
      </c>
      <c r="V47" s="164">
        <v>903.17700000000002</v>
      </c>
      <c r="W47" s="164">
        <v>903.62900000000002</v>
      </c>
      <c r="X47" s="164">
        <v>1604.82</v>
      </c>
      <c r="Y47" s="164">
        <v>1605.6220000000001</v>
      </c>
      <c r="Z47" s="175">
        <v>1468162.2</v>
      </c>
      <c r="AA47" s="165">
        <v>1470646.4</v>
      </c>
      <c r="AB47" s="35"/>
    </row>
    <row r="48" spans="1:28" ht="24.95" customHeight="1">
      <c r="A48" s="174" t="s">
        <v>34</v>
      </c>
      <c r="B48" s="164">
        <v>1182</v>
      </c>
      <c r="C48" s="164">
        <v>1184</v>
      </c>
      <c r="D48" s="164">
        <v>1265.3</v>
      </c>
      <c r="E48" s="164">
        <v>1265.933</v>
      </c>
      <c r="F48" s="164">
        <v>1485.8869999999999</v>
      </c>
      <c r="G48" s="164">
        <v>1486.63</v>
      </c>
      <c r="H48" s="176">
        <v>900.54600000000005</v>
      </c>
      <c r="I48" s="164">
        <v>900.99699999999996</v>
      </c>
      <c r="J48" s="164">
        <v>1184.711</v>
      </c>
      <c r="K48" s="164">
        <v>1185.3040000000001</v>
      </c>
      <c r="L48" s="164">
        <v>133.749</v>
      </c>
      <c r="M48" s="164">
        <v>133.816</v>
      </c>
      <c r="N48" s="164">
        <v>142.392</v>
      </c>
      <c r="O48" s="164">
        <v>142.464</v>
      </c>
      <c r="P48" s="164">
        <v>170.18899999999999</v>
      </c>
      <c r="Q48" s="164">
        <v>170.274</v>
      </c>
      <c r="R48" s="164">
        <v>10.548999999999999</v>
      </c>
      <c r="S48" s="164">
        <v>10.554</v>
      </c>
      <c r="T48" s="164">
        <v>0</v>
      </c>
      <c r="U48" s="164">
        <v>0</v>
      </c>
      <c r="V48" s="164">
        <v>902.34900000000005</v>
      </c>
      <c r="W48" s="164">
        <v>902.8</v>
      </c>
      <c r="X48" s="164">
        <v>1606.9380000000001</v>
      </c>
      <c r="Y48" s="164">
        <v>1607.742</v>
      </c>
      <c r="Z48" s="165">
        <v>1461897.6</v>
      </c>
      <c r="AA48" s="165">
        <v>1464897.6</v>
      </c>
      <c r="AB48" s="35"/>
    </row>
    <row r="49" spans="1:28" ht="24.95" customHeight="1">
      <c r="A49" s="174" t="s">
        <v>35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5"/>
      <c r="AA49" s="165"/>
      <c r="AB49" s="35"/>
    </row>
    <row r="50" spans="1:28" ht="24.95" customHeight="1">
      <c r="A50" s="166">
        <v>11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5"/>
      <c r="AA50" s="165"/>
      <c r="AB50" s="35"/>
    </row>
    <row r="51" spans="1:28" ht="24.95" customHeight="1">
      <c r="A51" s="173" t="s">
        <v>37</v>
      </c>
      <c r="B51" s="164">
        <v>1182</v>
      </c>
      <c r="C51" s="164">
        <v>1184</v>
      </c>
      <c r="D51" s="164">
        <v>1257.8440000000001</v>
      </c>
      <c r="E51" s="164">
        <v>1258.4739999999999</v>
      </c>
      <c r="F51" s="164">
        <v>1473.461</v>
      </c>
      <c r="G51" s="164">
        <v>1474.1980000000001</v>
      </c>
      <c r="H51" s="164">
        <v>905.16099999999994</v>
      </c>
      <c r="I51" s="164">
        <v>905.61400000000003</v>
      </c>
      <c r="J51" s="164">
        <v>1180.575</v>
      </c>
      <c r="K51" s="164">
        <v>1181.165</v>
      </c>
      <c r="L51" s="164">
        <v>132.72300000000001</v>
      </c>
      <c r="M51" s="164">
        <v>132.78899999999999</v>
      </c>
      <c r="N51" s="164">
        <v>141.22800000000001</v>
      </c>
      <c r="O51" s="164">
        <v>141.29900000000001</v>
      </c>
      <c r="P51" s="164">
        <v>169.19399999999999</v>
      </c>
      <c r="Q51" s="164">
        <v>169.27799999999999</v>
      </c>
      <c r="R51" s="164">
        <v>10.407999999999999</v>
      </c>
      <c r="S51" s="164">
        <v>10.413</v>
      </c>
      <c r="T51" s="164">
        <v>0</v>
      </c>
      <c r="U51" s="164">
        <v>0</v>
      </c>
      <c r="V51" s="164">
        <v>904.71500000000003</v>
      </c>
      <c r="W51" s="164">
        <v>905.16800000000001</v>
      </c>
      <c r="X51" s="164">
        <v>1602.3579999999999</v>
      </c>
      <c r="Y51" s="164">
        <v>1603.16</v>
      </c>
      <c r="Z51" s="165">
        <v>1451850.6</v>
      </c>
      <c r="AA51" s="165">
        <v>1454307.2</v>
      </c>
      <c r="AB51" s="35"/>
    </row>
    <row r="52" spans="1:28" ht="24.95" customHeight="1">
      <c r="A52" s="174" t="s">
        <v>38</v>
      </c>
      <c r="B52" s="164">
        <v>1182</v>
      </c>
      <c r="C52" s="164">
        <v>1184</v>
      </c>
      <c r="D52" s="164">
        <v>1257.8440000000001</v>
      </c>
      <c r="E52" s="164">
        <v>1258.4739999999999</v>
      </c>
      <c r="F52" s="164">
        <v>1482.5740000000001</v>
      </c>
      <c r="G52" s="164">
        <v>1483.3150000000001</v>
      </c>
      <c r="H52" s="164">
        <v>905.36900000000003</v>
      </c>
      <c r="I52" s="164">
        <v>905.822</v>
      </c>
      <c r="J52" s="164">
        <v>1180.104</v>
      </c>
      <c r="K52" s="164">
        <v>1180.694</v>
      </c>
      <c r="L52" s="164">
        <v>132.93600000000001</v>
      </c>
      <c r="M52" s="164">
        <v>133.00200000000001</v>
      </c>
      <c r="N52" s="164">
        <v>141.30199999999999</v>
      </c>
      <c r="O52" s="164">
        <v>141.37299999999999</v>
      </c>
      <c r="P52" s="164">
        <v>169.15700000000001</v>
      </c>
      <c r="Q52" s="164">
        <v>169.24199999999999</v>
      </c>
      <c r="R52" s="164">
        <v>10.39</v>
      </c>
      <c r="S52" s="164">
        <v>10.395</v>
      </c>
      <c r="T52" s="164">
        <v>0</v>
      </c>
      <c r="U52" s="164">
        <v>0</v>
      </c>
      <c r="V52" s="164">
        <v>907.08199999999999</v>
      </c>
      <c r="W52" s="164">
        <v>907.53599999999994</v>
      </c>
      <c r="X52" s="164">
        <v>1602.796</v>
      </c>
      <c r="Y52" s="164">
        <v>1603.598</v>
      </c>
      <c r="Z52" s="165">
        <v>1444699.5</v>
      </c>
      <c r="AA52" s="165">
        <v>1447144</v>
      </c>
      <c r="AB52" s="35"/>
    </row>
    <row r="53" spans="1:28" ht="24.95" customHeight="1">
      <c r="A53" s="173" t="s">
        <v>39</v>
      </c>
      <c r="B53" s="164">
        <v>1182</v>
      </c>
      <c r="C53" s="164">
        <v>1184</v>
      </c>
      <c r="D53" s="164">
        <v>1257.134</v>
      </c>
      <c r="E53" s="164">
        <v>1257.7629999999999</v>
      </c>
      <c r="F53" s="164">
        <v>1474.8810000000001</v>
      </c>
      <c r="G53" s="164">
        <v>1475.6189999999999</v>
      </c>
      <c r="H53" s="164">
        <v>903.84799999999996</v>
      </c>
      <c r="I53" s="164">
        <v>904.3</v>
      </c>
      <c r="J53" s="164">
        <v>1179.2809999999999</v>
      </c>
      <c r="K53" s="164">
        <v>1179.8699999999999</v>
      </c>
      <c r="L53" s="164">
        <v>132.82400000000001</v>
      </c>
      <c r="M53" s="164">
        <v>132.88999999999999</v>
      </c>
      <c r="N53" s="164">
        <v>141.58500000000001</v>
      </c>
      <c r="O53" s="164">
        <v>141.65600000000001</v>
      </c>
      <c r="P53" s="164">
        <v>169.06299999999999</v>
      </c>
      <c r="Q53" s="164">
        <v>169.148</v>
      </c>
      <c r="R53" s="164">
        <v>10.411</v>
      </c>
      <c r="S53" s="164">
        <v>10.416</v>
      </c>
      <c r="T53" s="164">
        <v>0</v>
      </c>
      <c r="U53" s="164">
        <v>0</v>
      </c>
      <c r="V53" s="164">
        <v>908.62099999999998</v>
      </c>
      <c r="W53" s="164">
        <v>909.07500000000005</v>
      </c>
      <c r="X53" s="164">
        <v>1602.5</v>
      </c>
      <c r="Y53" s="164">
        <v>1603.3019999999999</v>
      </c>
      <c r="Z53" s="165">
        <v>1454746.5</v>
      </c>
      <c r="AA53" s="165">
        <v>1457208</v>
      </c>
      <c r="AB53" s="35"/>
    </row>
    <row r="54" spans="1:28" ht="24.95" customHeight="1">
      <c r="A54" s="174" t="s">
        <v>40</v>
      </c>
      <c r="B54" s="164">
        <v>1182</v>
      </c>
      <c r="C54" s="164">
        <v>1184</v>
      </c>
      <c r="D54" s="164">
        <v>1249.087</v>
      </c>
      <c r="E54" s="164">
        <v>1249.712</v>
      </c>
      <c r="F54" s="164">
        <v>1470.384</v>
      </c>
      <c r="G54" s="164">
        <v>1471.12</v>
      </c>
      <c r="H54" s="164">
        <v>904.47</v>
      </c>
      <c r="I54" s="164">
        <v>904.92200000000003</v>
      </c>
      <c r="J54" s="164">
        <v>1172.7360000000001</v>
      </c>
      <c r="K54" s="164">
        <v>1173.3230000000001</v>
      </c>
      <c r="L54" s="164">
        <v>132.33699999999999</v>
      </c>
      <c r="M54" s="164">
        <v>132.40299999999999</v>
      </c>
      <c r="N54" s="164">
        <v>141.10400000000001</v>
      </c>
      <c r="O54" s="164">
        <v>141.17400000000001</v>
      </c>
      <c r="P54" s="164">
        <v>168.012</v>
      </c>
      <c r="Q54" s="164">
        <v>168.096</v>
      </c>
      <c r="R54" s="164">
        <v>10.351000000000001</v>
      </c>
      <c r="S54" s="164">
        <v>10.356</v>
      </c>
      <c r="T54" s="164">
        <v>0</v>
      </c>
      <c r="U54" s="164">
        <v>0</v>
      </c>
      <c r="V54" s="164">
        <v>907.79200000000003</v>
      </c>
      <c r="W54" s="164">
        <v>908.24599999999998</v>
      </c>
      <c r="X54" s="164">
        <v>1597.4939999999999</v>
      </c>
      <c r="Y54" s="164">
        <v>1598.2929999999999</v>
      </c>
      <c r="Z54" s="165">
        <v>1447240.8</v>
      </c>
      <c r="AA54" s="165">
        <v>1449689.6</v>
      </c>
      <c r="AB54" s="35"/>
    </row>
    <row r="55" spans="1:28" ht="24.95" customHeight="1">
      <c r="A55" s="174" t="s">
        <v>41</v>
      </c>
      <c r="B55" s="164">
        <v>1182</v>
      </c>
      <c r="C55" s="164">
        <v>1184</v>
      </c>
      <c r="D55" s="164">
        <v>1260.566</v>
      </c>
      <c r="E55" s="164">
        <v>1261.1969999999999</v>
      </c>
      <c r="F55" s="164">
        <v>1478.55</v>
      </c>
      <c r="G55" s="164">
        <v>1479.29</v>
      </c>
      <c r="H55" s="164">
        <v>0</v>
      </c>
      <c r="I55" s="164">
        <v>0</v>
      </c>
      <c r="J55" s="164">
        <v>1182.3440000000001</v>
      </c>
      <c r="K55" s="164">
        <v>1182.9349999999999</v>
      </c>
      <c r="L55" s="164">
        <v>132.899</v>
      </c>
      <c r="M55" s="164">
        <v>132.965</v>
      </c>
      <c r="N55" s="164">
        <v>142.13200000000001</v>
      </c>
      <c r="O55" s="164">
        <v>142.203</v>
      </c>
      <c r="P55" s="164">
        <v>169.565</v>
      </c>
      <c r="Q55" s="164">
        <v>169.649</v>
      </c>
      <c r="R55" s="164">
        <v>10.394</v>
      </c>
      <c r="S55" s="164">
        <v>10.4</v>
      </c>
      <c r="T55" s="164">
        <v>0</v>
      </c>
      <c r="U55" s="164">
        <v>0</v>
      </c>
      <c r="V55" s="164">
        <v>912.76300000000003</v>
      </c>
      <c r="W55" s="164">
        <v>913.21900000000005</v>
      </c>
      <c r="X55" s="164">
        <v>1602.8309999999999</v>
      </c>
      <c r="Y55" s="164">
        <v>1603.633</v>
      </c>
      <c r="Z55" s="165">
        <v>1466330.1</v>
      </c>
      <c r="AA55" s="165">
        <v>1468811.2</v>
      </c>
      <c r="AB55" s="35"/>
    </row>
    <row r="56" spans="1:28" ht="24.95" customHeight="1">
      <c r="A56" s="174" t="s">
        <v>42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5"/>
      <c r="AA56" s="165"/>
      <c r="AB56" s="35"/>
    </row>
    <row r="57" spans="1:28" ht="24.95" customHeight="1">
      <c r="A57" s="173" t="s">
        <v>43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5"/>
      <c r="AA57" s="165"/>
      <c r="AB57" s="35"/>
    </row>
    <row r="58" spans="1:28" ht="24.95" customHeight="1">
      <c r="A58" s="174" t="s">
        <v>44</v>
      </c>
      <c r="B58" s="164">
        <v>1182</v>
      </c>
      <c r="C58" s="164">
        <v>1184</v>
      </c>
      <c r="D58" s="164">
        <v>1260.33</v>
      </c>
      <c r="E58" s="164">
        <v>1260.96</v>
      </c>
      <c r="F58" s="164">
        <v>1469.319</v>
      </c>
      <c r="G58" s="164">
        <v>1470.0540000000001</v>
      </c>
      <c r="H58" s="164">
        <v>902.26300000000003</v>
      </c>
      <c r="I58" s="164">
        <v>902.71400000000006</v>
      </c>
      <c r="J58" s="164">
        <v>1184.2370000000001</v>
      </c>
      <c r="K58" s="164">
        <v>1184.829</v>
      </c>
      <c r="L58" s="164">
        <v>133.18299999999999</v>
      </c>
      <c r="M58" s="164">
        <v>133.249</v>
      </c>
      <c r="N58" s="164">
        <v>142.17699999999999</v>
      </c>
      <c r="O58" s="164">
        <v>142.24799999999999</v>
      </c>
      <c r="P58" s="164">
        <v>169.55</v>
      </c>
      <c r="Q58" s="164">
        <v>169.63499999999999</v>
      </c>
      <c r="R58" s="164">
        <v>10.432</v>
      </c>
      <c r="S58" s="164">
        <v>10.436999999999999</v>
      </c>
      <c r="T58" s="164">
        <v>0</v>
      </c>
      <c r="U58" s="164">
        <v>0</v>
      </c>
      <c r="V58" s="164">
        <v>912.28899999999999</v>
      </c>
      <c r="W58" s="164">
        <v>912.74599999999998</v>
      </c>
      <c r="X58" s="164">
        <v>1603.376</v>
      </c>
      <c r="Y58" s="164">
        <v>1604.1780000000001</v>
      </c>
      <c r="Z58" s="165">
        <v>1467984.9</v>
      </c>
      <c r="AA58" s="165">
        <v>1470468.8</v>
      </c>
      <c r="AB58" s="35"/>
    </row>
    <row r="59" spans="1:28" ht="24.95" customHeight="1">
      <c r="A59" s="173" t="s">
        <v>45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5"/>
      <c r="AA59" s="165"/>
      <c r="AB59" s="35"/>
    </row>
    <row r="60" spans="1:28" ht="24.95" customHeight="1">
      <c r="A60" s="174" t="s">
        <v>46</v>
      </c>
      <c r="B60" s="164">
        <v>1182</v>
      </c>
      <c r="C60" s="164">
        <v>1184</v>
      </c>
      <c r="D60" s="164">
        <v>1246.9570000000001</v>
      </c>
      <c r="E60" s="164">
        <v>1247.5809999999999</v>
      </c>
      <c r="F60" s="164">
        <v>1469.7929999999999</v>
      </c>
      <c r="G60" s="164">
        <v>1470.528</v>
      </c>
      <c r="H60" s="164">
        <v>899.99800000000005</v>
      </c>
      <c r="I60" s="164">
        <v>900.44899999999996</v>
      </c>
      <c r="J60" s="164">
        <v>1172.039</v>
      </c>
      <c r="K60" s="164">
        <v>1172.626</v>
      </c>
      <c r="L60" s="164">
        <v>131.78299999999999</v>
      </c>
      <c r="M60" s="164">
        <v>131.84899999999999</v>
      </c>
      <c r="N60" s="164">
        <v>141.47800000000001</v>
      </c>
      <c r="O60" s="164">
        <v>141.54900000000001</v>
      </c>
      <c r="P60" s="164">
        <v>167.75200000000001</v>
      </c>
      <c r="Q60" s="164">
        <v>167.83600000000001</v>
      </c>
      <c r="R60" s="164">
        <v>10.427</v>
      </c>
      <c r="S60" s="164">
        <v>10.432</v>
      </c>
      <c r="T60" s="164">
        <v>0</v>
      </c>
      <c r="U60" s="164">
        <v>0</v>
      </c>
      <c r="V60" s="164">
        <v>907.43700000000001</v>
      </c>
      <c r="W60" s="164">
        <v>907.89099999999996</v>
      </c>
      <c r="X60" s="164">
        <v>1597.4110000000001</v>
      </c>
      <c r="Y60" s="164">
        <v>1598.211</v>
      </c>
      <c r="Z60" s="165">
        <v>1457642.4</v>
      </c>
      <c r="AA60" s="165">
        <v>1460108.8</v>
      </c>
      <c r="AB60" s="35"/>
    </row>
    <row r="61" spans="1:28" ht="24.95" customHeight="1">
      <c r="A61" s="173" t="s">
        <v>47</v>
      </c>
      <c r="B61" s="164">
        <v>1182</v>
      </c>
      <c r="C61" s="164">
        <v>1184</v>
      </c>
      <c r="D61" s="164">
        <v>1244.117</v>
      </c>
      <c r="E61" s="164">
        <v>1244.739</v>
      </c>
      <c r="F61" s="164">
        <v>1471.45</v>
      </c>
      <c r="G61" s="164">
        <v>1472.1859999999999</v>
      </c>
      <c r="H61" s="164">
        <v>897.40499999999997</v>
      </c>
      <c r="I61" s="164">
        <v>897.85400000000004</v>
      </c>
      <c r="J61" s="164">
        <v>1167.299</v>
      </c>
      <c r="K61" s="164">
        <v>1167.883</v>
      </c>
      <c r="L61" s="164">
        <v>131.46799999999999</v>
      </c>
      <c r="M61" s="164">
        <v>131.53399999999999</v>
      </c>
      <c r="N61" s="164">
        <v>141.13200000000001</v>
      </c>
      <c r="O61" s="164">
        <v>141.203</v>
      </c>
      <c r="P61" s="164">
        <v>167.37299999999999</v>
      </c>
      <c r="Q61" s="164">
        <v>167.45599999999999</v>
      </c>
      <c r="R61" s="164">
        <v>10.419</v>
      </c>
      <c r="S61" s="164">
        <v>10.423999999999999</v>
      </c>
      <c r="T61" s="164">
        <v>0</v>
      </c>
      <c r="U61" s="164">
        <v>0</v>
      </c>
      <c r="V61" s="164">
        <v>910.15899999999999</v>
      </c>
      <c r="W61" s="164">
        <v>910.61400000000003</v>
      </c>
      <c r="X61" s="164">
        <v>1596.37</v>
      </c>
      <c r="Y61" s="164">
        <v>1597.1690000000001</v>
      </c>
      <c r="Z61" s="165">
        <v>1461720.3</v>
      </c>
      <c r="AA61" s="165">
        <v>1464193.6</v>
      </c>
      <c r="AB61" s="35"/>
    </row>
    <row r="62" spans="1:28" ht="24.95" customHeight="1">
      <c r="A62" s="173" t="s">
        <v>48</v>
      </c>
      <c r="B62" s="164">
        <v>1182</v>
      </c>
      <c r="C62" s="164">
        <v>1184</v>
      </c>
      <c r="D62" s="164">
        <v>1251.2170000000001</v>
      </c>
      <c r="E62" s="164">
        <v>1251.8430000000001</v>
      </c>
      <c r="F62" s="164">
        <v>1476.538</v>
      </c>
      <c r="G62" s="164">
        <v>1477.277</v>
      </c>
      <c r="H62" s="164">
        <v>902.745</v>
      </c>
      <c r="I62" s="164">
        <v>903.19600000000003</v>
      </c>
      <c r="J62" s="164">
        <v>1172.3879999999999</v>
      </c>
      <c r="K62" s="164">
        <v>1172.9739999999999</v>
      </c>
      <c r="L62" s="164">
        <v>131.875</v>
      </c>
      <c r="M62" s="164">
        <v>131.941</v>
      </c>
      <c r="N62" s="164">
        <v>142.071</v>
      </c>
      <c r="O62" s="164">
        <v>142.142</v>
      </c>
      <c r="P62" s="164">
        <v>168.322</v>
      </c>
      <c r="Q62" s="164">
        <v>168.40700000000001</v>
      </c>
      <c r="R62" s="164">
        <v>10.439</v>
      </c>
      <c r="S62" s="164">
        <v>10.445</v>
      </c>
      <c r="T62" s="164">
        <v>0</v>
      </c>
      <c r="U62" s="164">
        <v>0</v>
      </c>
      <c r="V62" s="164">
        <v>909.68600000000004</v>
      </c>
      <c r="W62" s="164">
        <v>910.14099999999996</v>
      </c>
      <c r="X62" s="164">
        <v>1599.175</v>
      </c>
      <c r="Y62" s="164">
        <v>1599.9749999999999</v>
      </c>
      <c r="Z62" s="165">
        <v>1475017.8</v>
      </c>
      <c r="AA62" s="165">
        <v>1477513.6</v>
      </c>
    </row>
    <row r="63" spans="1:28" ht="24.95" customHeight="1">
      <c r="A63" s="173" t="s">
        <v>49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5"/>
      <c r="AA63" s="165"/>
    </row>
    <row r="64" spans="1:28" ht="24.95" customHeight="1">
      <c r="A64" s="174" t="s">
        <v>50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5"/>
      <c r="AA64" s="165"/>
    </row>
    <row r="65" spans="1:27" ht="24.95" customHeight="1">
      <c r="A65" s="173" t="s">
        <v>51</v>
      </c>
      <c r="B65" s="164">
        <v>1182</v>
      </c>
      <c r="C65" s="164">
        <v>1184</v>
      </c>
      <c r="D65" s="164">
        <v>1255.4780000000001</v>
      </c>
      <c r="E65" s="164">
        <v>1256.106</v>
      </c>
      <c r="F65" s="164">
        <v>1485.2950000000001</v>
      </c>
      <c r="G65" s="164">
        <v>1486.038</v>
      </c>
      <c r="H65" s="164">
        <v>903.08900000000006</v>
      </c>
      <c r="I65" s="164">
        <v>903.54100000000005</v>
      </c>
      <c r="J65" s="164">
        <v>1177.8720000000001</v>
      </c>
      <c r="K65" s="164">
        <v>1178.461</v>
      </c>
      <c r="L65" s="164">
        <v>131.89400000000001</v>
      </c>
      <c r="M65" s="164">
        <v>131.96</v>
      </c>
      <c r="N65" s="164">
        <v>142.07900000000001</v>
      </c>
      <c r="O65" s="164">
        <v>142.15100000000001</v>
      </c>
      <c r="P65" s="164">
        <v>168.875</v>
      </c>
      <c r="Q65" s="164">
        <v>168.959</v>
      </c>
      <c r="R65" s="164">
        <v>10.487</v>
      </c>
      <c r="S65" s="164">
        <v>10.492000000000001</v>
      </c>
      <c r="T65" s="164">
        <v>0</v>
      </c>
      <c r="U65" s="164">
        <v>0</v>
      </c>
      <c r="V65" s="164">
        <v>913.23599999999999</v>
      </c>
      <c r="W65" s="164">
        <v>913.69299999999998</v>
      </c>
      <c r="X65" s="164">
        <v>1603.4939999999999</v>
      </c>
      <c r="Y65" s="164">
        <v>1604.296</v>
      </c>
      <c r="Z65" s="165">
        <v>1481814.3</v>
      </c>
      <c r="AA65" s="165">
        <v>1484321.6</v>
      </c>
    </row>
    <row r="66" spans="1:27" ht="24.95" customHeight="1">
      <c r="A66" s="174" t="s">
        <v>52</v>
      </c>
      <c r="B66" s="164">
        <v>1182</v>
      </c>
      <c r="C66" s="164">
        <v>1184</v>
      </c>
      <c r="D66" s="164">
        <v>1252.874</v>
      </c>
      <c r="E66" s="164">
        <v>1253.501</v>
      </c>
      <c r="F66" s="164">
        <v>1469.319</v>
      </c>
      <c r="G66" s="164">
        <v>1470.0540000000001</v>
      </c>
      <c r="H66" s="164">
        <v>903.29600000000005</v>
      </c>
      <c r="I66" s="164">
        <v>903.74800000000005</v>
      </c>
      <c r="J66" s="164">
        <v>1175.298</v>
      </c>
      <c r="K66" s="164">
        <v>1175.886</v>
      </c>
      <c r="L66" s="164">
        <v>131.10499999999999</v>
      </c>
      <c r="M66" s="164">
        <v>131.17099999999999</v>
      </c>
      <c r="N66" s="164">
        <v>141.75399999999999</v>
      </c>
      <c r="O66" s="164">
        <v>141.82499999999999</v>
      </c>
      <c r="P66" s="164">
        <v>168.553</v>
      </c>
      <c r="Q66" s="164">
        <v>168.637</v>
      </c>
      <c r="R66" s="164">
        <v>10.552</v>
      </c>
      <c r="S66" s="164">
        <v>10.557</v>
      </c>
      <c r="T66" s="164">
        <v>0</v>
      </c>
      <c r="U66" s="164">
        <v>0</v>
      </c>
      <c r="V66" s="164">
        <v>910.63199999999995</v>
      </c>
      <c r="W66" s="164">
        <v>911.08799999999997</v>
      </c>
      <c r="X66" s="164">
        <v>1600.8430000000001</v>
      </c>
      <c r="Y66" s="164">
        <v>1601.644</v>
      </c>
      <c r="Z66" s="165">
        <v>1486010.4</v>
      </c>
      <c r="AA66" s="165">
        <v>1488524.8</v>
      </c>
    </row>
    <row r="67" spans="1:27" ht="24.95" customHeight="1">
      <c r="A67" s="173" t="s">
        <v>53</v>
      </c>
      <c r="B67" s="164">
        <v>1182</v>
      </c>
      <c r="C67" s="164">
        <v>1184</v>
      </c>
      <c r="D67" s="164">
        <v>1254.057</v>
      </c>
      <c r="E67" s="164">
        <v>1254.6849999999999</v>
      </c>
      <c r="F67" s="164">
        <v>1472.16</v>
      </c>
      <c r="G67" s="164">
        <v>1472.896</v>
      </c>
      <c r="H67" s="164">
        <v>0</v>
      </c>
      <c r="I67" s="164">
        <v>0</v>
      </c>
      <c r="J67" s="164">
        <v>0</v>
      </c>
      <c r="K67" s="164">
        <v>0</v>
      </c>
      <c r="L67" s="164">
        <v>0</v>
      </c>
      <c r="M67" s="164">
        <v>0</v>
      </c>
      <c r="N67" s="164">
        <v>0</v>
      </c>
      <c r="O67" s="164">
        <v>0</v>
      </c>
      <c r="P67" s="164">
        <v>0</v>
      </c>
      <c r="Q67" s="164">
        <v>0</v>
      </c>
      <c r="R67" s="164">
        <v>0</v>
      </c>
      <c r="S67" s="164">
        <v>0</v>
      </c>
      <c r="T67" s="164">
        <v>0</v>
      </c>
      <c r="U67" s="164">
        <v>0</v>
      </c>
      <c r="V67" s="164">
        <v>0</v>
      </c>
      <c r="W67" s="164">
        <v>0</v>
      </c>
      <c r="X67" s="164">
        <v>0</v>
      </c>
      <c r="Y67" s="164">
        <v>0</v>
      </c>
      <c r="Z67" s="164">
        <v>0</v>
      </c>
      <c r="AA67" s="164">
        <v>0</v>
      </c>
    </row>
    <row r="68" spans="1:27" ht="24.95" customHeight="1">
      <c r="A68" s="227" t="s">
        <v>426</v>
      </c>
      <c r="B68" s="231">
        <f>AVERAGE(B40:B67)</f>
        <v>1182</v>
      </c>
      <c r="C68" s="231">
        <f t="shared" ref="C68:AA68" si="1">AVERAGE(C40:C67)</f>
        <v>1184</v>
      </c>
      <c r="D68" s="231">
        <f t="shared" si="1"/>
        <v>1259.6256842105263</v>
      </c>
      <c r="E68" s="231">
        <f t="shared" si="1"/>
        <v>1260.2558947368423</v>
      </c>
      <c r="F68" s="231">
        <f t="shared" si="1"/>
        <v>1477.5035263157897</v>
      </c>
      <c r="G68" s="231">
        <f t="shared" si="1"/>
        <v>1478.2425789473684</v>
      </c>
      <c r="H68" s="231">
        <f t="shared" si="1"/>
        <v>807.98663157894737</v>
      </c>
      <c r="I68" s="231">
        <f t="shared" si="1"/>
        <v>808.39084210526312</v>
      </c>
      <c r="J68" s="231">
        <f t="shared" si="1"/>
        <v>1056.4117894736842</v>
      </c>
      <c r="K68" s="231">
        <f t="shared" si="1"/>
        <v>1056.9402105263157</v>
      </c>
      <c r="L68" s="231">
        <f t="shared" si="1"/>
        <v>118.98626315789474</v>
      </c>
      <c r="M68" s="231">
        <f t="shared" si="1"/>
        <v>119.04573684210524</v>
      </c>
      <c r="N68" s="231">
        <f t="shared" si="1"/>
        <v>127.15415789473684</v>
      </c>
      <c r="O68" s="231">
        <f t="shared" si="1"/>
        <v>127.21789473684207</v>
      </c>
      <c r="P68" s="231">
        <f t="shared" si="1"/>
        <v>160.54131578947369</v>
      </c>
      <c r="Q68" s="231">
        <f t="shared" si="1"/>
        <v>160.62152631578951</v>
      </c>
      <c r="R68" s="231">
        <f t="shared" si="1"/>
        <v>9.913052631578946</v>
      </c>
      <c r="S68" s="231">
        <f t="shared" si="1"/>
        <v>9.91794736842105</v>
      </c>
      <c r="T68" s="231">
        <f t="shared" si="1"/>
        <v>0</v>
      </c>
      <c r="U68" s="231">
        <f t="shared" si="1"/>
        <v>0</v>
      </c>
      <c r="V68" s="231">
        <f t="shared" si="1"/>
        <v>859.45931578947375</v>
      </c>
      <c r="W68" s="231">
        <f t="shared" si="1"/>
        <v>859.88926315789445</v>
      </c>
      <c r="X68" s="231">
        <f t="shared" si="1"/>
        <v>1519.5525263157892</v>
      </c>
      <c r="Y68" s="231">
        <f t="shared" si="1"/>
        <v>1520.3127368421053</v>
      </c>
      <c r="Z68" s="231">
        <f t="shared" si="1"/>
        <v>1380715.9736842103</v>
      </c>
      <c r="AA68" s="231">
        <f t="shared" si="1"/>
        <v>1383079.915789474</v>
      </c>
    </row>
    <row r="69" spans="1:27" ht="24.95" customHeight="1">
      <c r="A69" s="178" t="s">
        <v>415</v>
      </c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70"/>
      <c r="AA69" s="171"/>
    </row>
    <row r="70" spans="1:27" ht="24.95" customHeight="1">
      <c r="A70" s="166">
        <v>1</v>
      </c>
      <c r="B70" s="164">
        <v>1182</v>
      </c>
      <c r="C70" s="164">
        <v>1184</v>
      </c>
      <c r="D70" s="164">
        <v>1246.4839999999999</v>
      </c>
      <c r="E70" s="164">
        <v>1247.107</v>
      </c>
      <c r="F70" s="164">
        <v>1457.367</v>
      </c>
      <c r="G70" s="164">
        <v>1458.096</v>
      </c>
      <c r="H70" s="164"/>
      <c r="I70" s="164"/>
      <c r="J70" s="164">
        <v>1171.4590000000001</v>
      </c>
      <c r="K70" s="164">
        <v>1172.0450000000001</v>
      </c>
      <c r="L70" s="164">
        <v>130.61600000000001</v>
      </c>
      <c r="M70" s="164">
        <v>130.68100000000001</v>
      </c>
      <c r="N70" s="164">
        <v>140.65799999999999</v>
      </c>
      <c r="O70" s="164">
        <v>140.72800000000001</v>
      </c>
      <c r="P70" s="164">
        <v>167.68799999999999</v>
      </c>
      <c r="Q70" s="164">
        <v>167.77199999999999</v>
      </c>
      <c r="R70" s="164">
        <v>10.473000000000001</v>
      </c>
      <c r="S70" s="164">
        <v>10.478</v>
      </c>
      <c r="T70" s="164">
        <v>0</v>
      </c>
      <c r="U70" s="164">
        <v>0</v>
      </c>
      <c r="V70" s="164">
        <v>906.01700000000005</v>
      </c>
      <c r="W70" s="164">
        <v>906.47</v>
      </c>
      <c r="X70" s="164">
        <v>1595.778</v>
      </c>
      <c r="Y70" s="164">
        <v>1596.577</v>
      </c>
      <c r="Z70" s="165">
        <v>1466152.8</v>
      </c>
      <c r="AA70" s="165">
        <v>1468633.6</v>
      </c>
    </row>
    <row r="71" spans="1:27" ht="24.95" customHeight="1">
      <c r="A71" s="166">
        <v>2</v>
      </c>
      <c r="B71" s="164">
        <v>1182</v>
      </c>
      <c r="C71" s="164">
        <v>1184</v>
      </c>
      <c r="D71" s="164">
        <v>1244.2349999999999</v>
      </c>
      <c r="E71" s="164">
        <v>1244.8579999999999</v>
      </c>
      <c r="F71" s="164">
        <v>1453.3430000000001</v>
      </c>
      <c r="G71" s="164">
        <v>1454.07</v>
      </c>
      <c r="H71" s="164">
        <v>883.99800000000005</v>
      </c>
      <c r="I71" s="164">
        <v>884.44</v>
      </c>
      <c r="J71" s="164">
        <v>1169.838</v>
      </c>
      <c r="K71" s="164">
        <v>1170.423</v>
      </c>
      <c r="L71" s="164">
        <v>130.88900000000001</v>
      </c>
      <c r="M71" s="164">
        <v>130.95500000000001</v>
      </c>
      <c r="N71" s="164">
        <v>140.07</v>
      </c>
      <c r="O71" s="164">
        <v>140.13999999999999</v>
      </c>
      <c r="P71" s="164">
        <v>167.38</v>
      </c>
      <c r="Q71" s="164">
        <v>167.46299999999999</v>
      </c>
      <c r="R71" s="164">
        <v>10.381</v>
      </c>
      <c r="S71" s="164">
        <v>10.385999999999999</v>
      </c>
      <c r="T71" s="164">
        <v>0</v>
      </c>
      <c r="U71" s="164">
        <v>0</v>
      </c>
      <c r="V71" s="164">
        <v>905.899</v>
      </c>
      <c r="W71" s="164">
        <v>906.35199999999998</v>
      </c>
      <c r="X71" s="164">
        <v>1593.991</v>
      </c>
      <c r="Y71" s="164">
        <v>1594.789</v>
      </c>
      <c r="Z71" s="165">
        <v>1463434.2</v>
      </c>
      <c r="AA71" s="165">
        <v>1465910.4</v>
      </c>
    </row>
    <row r="72" spans="1:27" ht="24.95" customHeight="1">
      <c r="A72" s="166">
        <v>3</v>
      </c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5"/>
      <c r="AA72" s="165"/>
    </row>
    <row r="73" spans="1:27" ht="24.95" customHeight="1">
      <c r="A73" s="173" t="s">
        <v>29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5"/>
      <c r="AA73" s="165"/>
    </row>
    <row r="74" spans="1:27" ht="24.95" customHeight="1">
      <c r="A74" s="174" t="s">
        <v>30</v>
      </c>
      <c r="B74" s="164">
        <v>1182</v>
      </c>
      <c r="C74" s="164">
        <v>1184</v>
      </c>
      <c r="D74" s="164">
        <v>1250.271</v>
      </c>
      <c r="E74" s="164">
        <v>1250.896</v>
      </c>
      <c r="F74" s="164">
        <v>1446.7159999999999</v>
      </c>
      <c r="G74" s="164">
        <v>1447.44</v>
      </c>
      <c r="H74" s="164">
        <v>882.81100000000004</v>
      </c>
      <c r="I74" s="164">
        <v>883.25300000000004</v>
      </c>
      <c r="J74" s="164">
        <v>1169.144</v>
      </c>
      <c r="K74" s="164">
        <v>1169.729</v>
      </c>
      <c r="L74" s="164">
        <v>130.393</v>
      </c>
      <c r="M74" s="164">
        <v>130.458</v>
      </c>
      <c r="N74" s="164">
        <v>140.00399999999999</v>
      </c>
      <c r="O74" s="164">
        <v>140.07400000000001</v>
      </c>
      <c r="P74" s="164">
        <v>168.18899999999999</v>
      </c>
      <c r="Q74" s="164">
        <v>168.273</v>
      </c>
      <c r="R74" s="164">
        <v>10.358000000000001</v>
      </c>
      <c r="S74" s="164">
        <v>10.363</v>
      </c>
      <c r="T74" s="164">
        <v>0</v>
      </c>
      <c r="U74" s="164">
        <v>0</v>
      </c>
      <c r="V74" s="164">
        <v>894.89300000000003</v>
      </c>
      <c r="W74" s="164">
        <v>895.34100000000001</v>
      </c>
      <c r="X74" s="164">
        <v>1593.3879999999999</v>
      </c>
      <c r="Y74" s="164">
        <v>1594.1849999999999</v>
      </c>
      <c r="Z74" s="165">
        <v>1449723</v>
      </c>
      <c r="AA74" s="165">
        <v>1452176</v>
      </c>
    </row>
    <row r="75" spans="1:27" ht="24.95" customHeight="1">
      <c r="A75" s="173" t="s">
        <v>31</v>
      </c>
      <c r="B75" s="164">
        <v>1182</v>
      </c>
      <c r="C75" s="164">
        <v>1184</v>
      </c>
      <c r="D75" s="164">
        <v>1253.4659999999999</v>
      </c>
      <c r="E75" s="164">
        <v>1254.0930000000001</v>
      </c>
      <c r="F75" s="164">
        <v>1450.74</v>
      </c>
      <c r="G75" s="164">
        <v>1451.4659999999999</v>
      </c>
      <c r="H75" s="164">
        <v>882.48199999999997</v>
      </c>
      <c r="I75" s="164">
        <v>882.923</v>
      </c>
      <c r="J75" s="164">
        <v>1172.155</v>
      </c>
      <c r="K75" s="164">
        <v>1172.742</v>
      </c>
      <c r="L75" s="164">
        <v>131.744</v>
      </c>
      <c r="M75" s="164">
        <v>131.81</v>
      </c>
      <c r="N75" s="164">
        <v>139.78200000000001</v>
      </c>
      <c r="O75" s="164">
        <v>139.852</v>
      </c>
      <c r="P75" s="164">
        <v>168.62</v>
      </c>
      <c r="Q75" s="164">
        <v>168.70400000000001</v>
      </c>
      <c r="R75" s="164">
        <v>10.398999999999999</v>
      </c>
      <c r="S75" s="164">
        <v>10.404</v>
      </c>
      <c r="T75" s="164">
        <v>0</v>
      </c>
      <c r="U75" s="164">
        <v>0</v>
      </c>
      <c r="V75" s="164">
        <v>896.19500000000005</v>
      </c>
      <c r="W75" s="164">
        <v>896.64300000000003</v>
      </c>
      <c r="X75" s="164">
        <v>1596.6189999999999</v>
      </c>
      <c r="Y75" s="164">
        <v>1597.4169999999999</v>
      </c>
      <c r="Z75" s="165">
        <v>1454982.9</v>
      </c>
      <c r="AA75" s="165">
        <v>1457444.8</v>
      </c>
    </row>
    <row r="76" spans="1:27" ht="24.95" customHeight="1">
      <c r="A76" s="174" t="s">
        <v>32</v>
      </c>
      <c r="B76" s="164">
        <v>1182</v>
      </c>
      <c r="C76" s="164">
        <v>1184</v>
      </c>
      <c r="D76" s="164">
        <v>1251.5719999999999</v>
      </c>
      <c r="E76" s="164">
        <v>1252.1980000000001</v>
      </c>
      <c r="F76" s="164">
        <v>1442.2190000000001</v>
      </c>
      <c r="G76" s="164">
        <v>1442.941</v>
      </c>
      <c r="H76" s="164">
        <v>882.02099999999996</v>
      </c>
      <c r="I76" s="164">
        <v>882.46299999999997</v>
      </c>
      <c r="J76" s="164">
        <v>1166.6089999999999</v>
      </c>
      <c r="K76" s="164">
        <v>1167.192</v>
      </c>
      <c r="L76" s="164">
        <v>147.887</v>
      </c>
      <c r="M76" s="164">
        <v>147.96100000000001</v>
      </c>
      <c r="N76" s="164">
        <v>139.929</v>
      </c>
      <c r="O76" s="164">
        <v>139.999</v>
      </c>
      <c r="P76" s="164">
        <v>168.358</v>
      </c>
      <c r="Q76" s="164">
        <v>168.44300000000001</v>
      </c>
      <c r="R76" s="164">
        <v>10.381</v>
      </c>
      <c r="S76" s="164">
        <v>10.385999999999999</v>
      </c>
      <c r="T76" s="164">
        <v>0</v>
      </c>
      <c r="U76" s="164">
        <v>0</v>
      </c>
      <c r="V76" s="164">
        <v>901.75699999999995</v>
      </c>
      <c r="W76" s="164">
        <v>902.20799999999997</v>
      </c>
      <c r="X76" s="164">
        <v>1595.4</v>
      </c>
      <c r="Y76" s="164">
        <v>1596.1980000000001</v>
      </c>
      <c r="Z76" s="165">
        <v>1438080.3</v>
      </c>
      <c r="AA76" s="165">
        <v>1440513.6</v>
      </c>
    </row>
    <row r="77" spans="1:27" ht="24.95" customHeight="1">
      <c r="A77" s="173" t="s">
        <v>33</v>
      </c>
      <c r="B77" s="164">
        <v>1182</v>
      </c>
      <c r="C77" s="164">
        <v>1184</v>
      </c>
      <c r="D77" s="164">
        <v>1249.2049999999999</v>
      </c>
      <c r="E77" s="164">
        <v>1249.83</v>
      </c>
      <c r="F77" s="164">
        <v>1437.722</v>
      </c>
      <c r="G77" s="164">
        <v>1438.442</v>
      </c>
      <c r="H77" s="164">
        <v>878.22500000000002</v>
      </c>
      <c r="I77" s="164">
        <v>878.66399999999999</v>
      </c>
      <c r="J77" s="164">
        <v>1168.452</v>
      </c>
      <c r="K77" s="164">
        <v>1169.0360000000001</v>
      </c>
      <c r="L77" s="164">
        <v>131.17400000000001</v>
      </c>
      <c r="M77" s="164">
        <v>131.239</v>
      </c>
      <c r="N77" s="164">
        <v>139.55600000000001</v>
      </c>
      <c r="O77" s="164">
        <v>139.626</v>
      </c>
      <c r="P77" s="164">
        <v>168.05</v>
      </c>
      <c r="Q77" s="164">
        <v>168.13399999999999</v>
      </c>
      <c r="R77" s="164">
        <v>10.411</v>
      </c>
      <c r="S77" s="164">
        <v>10.416</v>
      </c>
      <c r="T77" s="164">
        <v>0</v>
      </c>
      <c r="U77" s="164">
        <v>0</v>
      </c>
      <c r="V77" s="164">
        <v>898.20699999999999</v>
      </c>
      <c r="W77" s="164">
        <v>898.65599999999995</v>
      </c>
      <c r="X77" s="164">
        <v>1593.7670000000001</v>
      </c>
      <c r="Y77" s="164">
        <v>1594.5640000000001</v>
      </c>
      <c r="Z77" s="165">
        <v>1429274.4</v>
      </c>
      <c r="AA77" s="165">
        <v>1431692.8</v>
      </c>
    </row>
    <row r="78" spans="1:27" ht="24.95" customHeight="1">
      <c r="A78" s="173" t="s">
        <v>34</v>
      </c>
      <c r="B78" s="164">
        <v>1182</v>
      </c>
      <c r="C78" s="164">
        <v>1184</v>
      </c>
      <c r="D78" s="164">
        <v>1248.614</v>
      </c>
      <c r="E78" s="164">
        <v>1249.2380000000001</v>
      </c>
      <c r="F78" s="164">
        <v>1438.077</v>
      </c>
      <c r="G78" s="164">
        <v>1438.797</v>
      </c>
      <c r="H78" s="164">
        <v>875.755</v>
      </c>
      <c r="I78" s="164">
        <v>876.19299999999998</v>
      </c>
      <c r="J78" s="164">
        <v>1166.7239999999999</v>
      </c>
      <c r="K78" s="164">
        <v>1167.308</v>
      </c>
      <c r="L78" s="164">
        <v>130.762</v>
      </c>
      <c r="M78" s="164">
        <v>130.827</v>
      </c>
      <c r="N78" s="164">
        <v>138.03299999999999</v>
      </c>
      <c r="O78" s="164">
        <v>138.102</v>
      </c>
      <c r="P78" s="164">
        <v>167.96700000000001</v>
      </c>
      <c r="Q78" s="164">
        <v>168.05099999999999</v>
      </c>
      <c r="R78" s="164">
        <v>10.340999999999999</v>
      </c>
      <c r="S78" s="164">
        <v>10.346</v>
      </c>
      <c r="T78" s="164">
        <v>0</v>
      </c>
      <c r="U78" s="164">
        <v>0</v>
      </c>
      <c r="V78" s="164">
        <v>889.21299999999997</v>
      </c>
      <c r="W78" s="164">
        <v>889.65800000000002</v>
      </c>
      <c r="X78" s="164">
        <v>1593.5060000000001</v>
      </c>
      <c r="Y78" s="164">
        <v>1594.3030000000001</v>
      </c>
      <c r="Z78" s="165">
        <v>1426142.1</v>
      </c>
      <c r="AA78" s="165">
        <v>1428555.2</v>
      </c>
    </row>
    <row r="79" spans="1:27" ht="24.95" customHeight="1">
      <c r="A79" s="173" t="s">
        <v>35</v>
      </c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5"/>
      <c r="AA79" s="165"/>
    </row>
    <row r="80" spans="1:27" ht="24.95" customHeight="1">
      <c r="A80" s="174" t="s">
        <v>36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5"/>
      <c r="AA80" s="165"/>
    </row>
    <row r="81" spans="1:27" ht="24.95" customHeight="1">
      <c r="A81" s="173" t="s">
        <v>37</v>
      </c>
      <c r="B81" s="164">
        <v>1182</v>
      </c>
      <c r="C81" s="164">
        <v>1184</v>
      </c>
      <c r="D81" s="164">
        <v>1255.123</v>
      </c>
      <c r="E81" s="164">
        <v>1255.75</v>
      </c>
      <c r="F81" s="164">
        <v>1437.0119999999999</v>
      </c>
      <c r="G81" s="164">
        <v>1437.731</v>
      </c>
      <c r="H81" s="164">
        <v>878.94200000000001</v>
      </c>
      <c r="I81" s="164">
        <v>879.38199999999995</v>
      </c>
      <c r="J81" s="164">
        <v>1168.683</v>
      </c>
      <c r="K81" s="164">
        <v>1169.2670000000001</v>
      </c>
      <c r="L81" s="164">
        <v>131.054</v>
      </c>
      <c r="M81" s="164">
        <v>131.12</v>
      </c>
      <c r="N81" s="164">
        <v>137.315</v>
      </c>
      <c r="O81" s="164">
        <v>137.38399999999999</v>
      </c>
      <c r="P81" s="164">
        <v>168.85599999999999</v>
      </c>
      <c r="Q81" s="164">
        <v>168.94</v>
      </c>
      <c r="R81" s="164">
        <v>10.273</v>
      </c>
      <c r="S81" s="164">
        <v>10.278</v>
      </c>
      <c r="T81" s="164">
        <v>0</v>
      </c>
      <c r="U81" s="164">
        <v>0</v>
      </c>
      <c r="V81" s="164">
        <v>890.15899999999999</v>
      </c>
      <c r="W81" s="164">
        <v>890.60500000000002</v>
      </c>
      <c r="X81" s="164">
        <v>1594.63</v>
      </c>
      <c r="Y81" s="164">
        <v>1595.4280000000001</v>
      </c>
      <c r="Z81" s="165">
        <v>1421532.3</v>
      </c>
      <c r="AA81" s="165">
        <v>1423937.6</v>
      </c>
    </row>
    <row r="82" spans="1:27" ht="24.95" customHeight="1">
      <c r="A82" s="174" t="s">
        <v>38</v>
      </c>
      <c r="B82" s="164">
        <v>1182</v>
      </c>
      <c r="C82" s="164">
        <v>1184</v>
      </c>
      <c r="D82" s="164">
        <v>1261.8679999999999</v>
      </c>
      <c r="E82" s="164">
        <v>1262.499</v>
      </c>
      <c r="F82" s="164">
        <v>1446.7159999999999</v>
      </c>
      <c r="G82" s="164">
        <v>1447.44</v>
      </c>
      <c r="H82" s="164">
        <v>880.05399999999997</v>
      </c>
      <c r="I82" s="164">
        <v>880.49400000000003</v>
      </c>
      <c r="J82" s="164">
        <v>1173.7829999999999</v>
      </c>
      <c r="K82" s="164">
        <v>1174.3699999999999</v>
      </c>
      <c r="L82" s="164">
        <v>131.83000000000001</v>
      </c>
      <c r="M82" s="164">
        <v>131.89599999999999</v>
      </c>
      <c r="N82" s="164">
        <v>138.215</v>
      </c>
      <c r="O82" s="164">
        <v>138.28399999999999</v>
      </c>
      <c r="P82" s="164">
        <v>169.74199999999999</v>
      </c>
      <c r="Q82" s="164">
        <v>169.827</v>
      </c>
      <c r="R82" s="164">
        <v>10.304</v>
      </c>
      <c r="S82" s="164">
        <v>10.308999999999999</v>
      </c>
      <c r="T82" s="164">
        <v>0</v>
      </c>
      <c r="U82" s="164">
        <v>0</v>
      </c>
      <c r="V82" s="164">
        <v>0</v>
      </c>
      <c r="W82" s="164">
        <v>0</v>
      </c>
      <c r="X82" s="164">
        <v>1599.4</v>
      </c>
      <c r="Y82" s="164">
        <v>1600.2</v>
      </c>
      <c r="Z82" s="165">
        <v>1423364.4</v>
      </c>
      <c r="AA82" s="165">
        <v>1425772.8</v>
      </c>
    </row>
    <row r="83" spans="1:27" ht="24.95" customHeight="1">
      <c r="A83" s="173" t="s">
        <v>39</v>
      </c>
      <c r="B83" s="164">
        <v>1182</v>
      </c>
      <c r="C83" s="164">
        <v>1184</v>
      </c>
      <c r="D83" s="164">
        <v>1258.0809999999999</v>
      </c>
      <c r="E83" s="164">
        <v>1258.71</v>
      </c>
      <c r="F83" s="164">
        <v>1435.2370000000001</v>
      </c>
      <c r="G83" s="164">
        <v>1435.9549999999999</v>
      </c>
      <c r="H83" s="164">
        <v>0</v>
      </c>
      <c r="I83" s="164">
        <v>0</v>
      </c>
      <c r="J83" s="164">
        <v>0</v>
      </c>
      <c r="K83" s="164">
        <v>0</v>
      </c>
      <c r="L83" s="164">
        <v>0</v>
      </c>
      <c r="M83" s="164">
        <v>0</v>
      </c>
      <c r="N83" s="164">
        <v>0</v>
      </c>
      <c r="O83" s="164">
        <v>0</v>
      </c>
      <c r="P83" s="164">
        <v>0</v>
      </c>
      <c r="Q83" s="164">
        <v>0</v>
      </c>
      <c r="R83" s="164">
        <v>10.304</v>
      </c>
      <c r="S83" s="164">
        <v>10.308999999999999</v>
      </c>
      <c r="T83" s="164">
        <v>0</v>
      </c>
      <c r="U83" s="164">
        <v>0</v>
      </c>
      <c r="V83" s="164">
        <v>0</v>
      </c>
      <c r="W83" s="164">
        <v>0</v>
      </c>
      <c r="X83" s="164">
        <v>1596.145</v>
      </c>
      <c r="Y83" s="164">
        <v>1596.944</v>
      </c>
      <c r="Z83" s="165">
        <v>1423837.2</v>
      </c>
      <c r="AA83" s="165">
        <v>1426246.4</v>
      </c>
    </row>
    <row r="84" spans="1:27" ht="24.95" customHeight="1">
      <c r="A84" s="174" t="s">
        <v>40</v>
      </c>
      <c r="B84" s="164">
        <v>1182</v>
      </c>
      <c r="C84" s="164">
        <v>1184</v>
      </c>
      <c r="D84" s="164">
        <v>1257.0160000000001</v>
      </c>
      <c r="E84" s="164">
        <v>1257.645</v>
      </c>
      <c r="F84" s="164">
        <v>1442.693</v>
      </c>
      <c r="G84" s="164">
        <v>1443.414</v>
      </c>
      <c r="H84" s="164">
        <v>881.29899999999998</v>
      </c>
      <c r="I84" s="164">
        <v>881.74</v>
      </c>
      <c r="J84" s="164">
        <v>1172.9690000000001</v>
      </c>
      <c r="K84" s="164">
        <v>1173.5550000000001</v>
      </c>
      <c r="L84" s="164">
        <v>131.959</v>
      </c>
      <c r="M84" s="164">
        <v>132.02500000000001</v>
      </c>
      <c r="N84" s="164">
        <v>137.59899999999999</v>
      </c>
      <c r="O84" s="164">
        <v>137.66800000000001</v>
      </c>
      <c r="P84" s="164">
        <v>169.09200000000001</v>
      </c>
      <c r="Q84" s="164">
        <v>169.17699999999999</v>
      </c>
      <c r="R84" s="164">
        <v>10.308</v>
      </c>
      <c r="S84" s="164">
        <v>10.314</v>
      </c>
      <c r="T84" s="164">
        <v>0</v>
      </c>
      <c r="U84" s="164">
        <v>0</v>
      </c>
      <c r="V84" s="164">
        <v>896.31299999999999</v>
      </c>
      <c r="W84" s="164">
        <v>896.76199999999994</v>
      </c>
      <c r="X84" s="164">
        <v>1597.127</v>
      </c>
      <c r="Y84" s="164">
        <v>1597.9259999999999</v>
      </c>
      <c r="Z84" s="165">
        <v>1416981.6</v>
      </c>
      <c r="AA84" s="165">
        <v>1419379.2</v>
      </c>
    </row>
    <row r="85" spans="1:27" ht="24.95" customHeight="1">
      <c r="A85" s="174" t="s">
        <v>41</v>
      </c>
      <c r="B85" s="164">
        <v>1182</v>
      </c>
      <c r="C85" s="164">
        <v>1184</v>
      </c>
      <c r="D85" s="164">
        <v>1269.3230000000001</v>
      </c>
      <c r="E85" s="164">
        <v>1269.9580000000001</v>
      </c>
      <c r="F85" s="164">
        <v>1455</v>
      </c>
      <c r="G85" s="164">
        <v>1455.7280000000001</v>
      </c>
      <c r="H85" s="164">
        <v>888.51099999999997</v>
      </c>
      <c r="I85" s="164">
        <v>888.95600000000002</v>
      </c>
      <c r="J85" s="164">
        <v>1186.136</v>
      </c>
      <c r="K85" s="164">
        <v>1186.729</v>
      </c>
      <c r="L85" s="164">
        <v>133.40600000000001</v>
      </c>
      <c r="M85" s="164">
        <v>133.47300000000001</v>
      </c>
      <c r="N85" s="164">
        <v>138.59</v>
      </c>
      <c r="O85" s="164">
        <v>138.66</v>
      </c>
      <c r="P85" s="164">
        <v>170.73599999999999</v>
      </c>
      <c r="Q85" s="164">
        <v>170.82400000000001</v>
      </c>
      <c r="R85" s="164">
        <v>10.436</v>
      </c>
      <c r="S85" s="164">
        <v>10.441000000000001</v>
      </c>
      <c r="T85" s="164">
        <v>0</v>
      </c>
      <c r="U85" s="164">
        <v>0</v>
      </c>
      <c r="V85" s="164">
        <v>908.62099999999998</v>
      </c>
      <c r="W85" s="164">
        <v>909.07500000000005</v>
      </c>
      <c r="X85" s="164">
        <v>1604.7840000000001</v>
      </c>
      <c r="Y85" s="164">
        <v>1605.587</v>
      </c>
      <c r="Z85" s="165">
        <v>1453091.7</v>
      </c>
      <c r="AA85" s="165">
        <v>1455550.4</v>
      </c>
    </row>
    <row r="86" spans="1:27" ht="24.95" customHeight="1">
      <c r="A86" s="174" t="s">
        <v>42</v>
      </c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5"/>
      <c r="AA86" s="165"/>
    </row>
    <row r="87" spans="1:27" ht="24.95" customHeight="1">
      <c r="A87" s="173" t="s">
        <v>43</v>
      </c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5"/>
      <c r="AA87" s="165"/>
    </row>
    <row r="88" spans="1:27" ht="24.95" customHeight="1">
      <c r="A88" s="174" t="s">
        <v>44</v>
      </c>
      <c r="B88" s="164">
        <v>1182</v>
      </c>
      <c r="C88" s="164">
        <v>1184</v>
      </c>
      <c r="D88" s="164">
        <v>1270.625</v>
      </c>
      <c r="E88" s="164">
        <v>1271.261</v>
      </c>
      <c r="F88" s="164">
        <v>1462.5740000000001</v>
      </c>
      <c r="G88" s="164">
        <v>1463.306</v>
      </c>
      <c r="H88" s="164">
        <v>0</v>
      </c>
      <c r="I88" s="164">
        <v>0</v>
      </c>
      <c r="J88" s="164">
        <v>1186.8499999999999</v>
      </c>
      <c r="K88" s="164">
        <v>1187.444</v>
      </c>
      <c r="L88" s="164">
        <v>134.30699999999999</v>
      </c>
      <c r="M88" s="164">
        <v>134.374</v>
      </c>
      <c r="N88" s="164">
        <v>139.59399999999999</v>
      </c>
      <c r="O88" s="164">
        <v>139.66399999999999</v>
      </c>
      <c r="P88" s="164">
        <v>170.91399999999999</v>
      </c>
      <c r="Q88" s="164">
        <v>170.999</v>
      </c>
      <c r="R88" s="164">
        <v>10.430999999999999</v>
      </c>
      <c r="S88" s="164">
        <v>10.436</v>
      </c>
      <c r="T88" s="164">
        <v>0</v>
      </c>
      <c r="U88" s="164">
        <v>0</v>
      </c>
      <c r="V88" s="164">
        <v>909.92200000000003</v>
      </c>
      <c r="W88" s="164">
        <v>910.37800000000004</v>
      </c>
      <c r="X88" s="164">
        <v>1605.672</v>
      </c>
      <c r="Y88" s="164">
        <v>1606.4749999999999</v>
      </c>
      <c r="Z88" s="165">
        <v>1453387.2</v>
      </c>
      <c r="AA88" s="165">
        <v>1455846.3999999999</v>
      </c>
    </row>
    <row r="89" spans="1:27" ht="24.95" customHeight="1">
      <c r="A89" s="173" t="s">
        <v>45</v>
      </c>
      <c r="B89" s="164">
        <v>1182</v>
      </c>
      <c r="C89" s="164">
        <v>1184</v>
      </c>
      <c r="D89" s="164">
        <v>1272.4000000000001</v>
      </c>
      <c r="E89" s="164">
        <v>1273.037</v>
      </c>
      <c r="F89" s="164">
        <v>1465.5319999999999</v>
      </c>
      <c r="G89" s="164">
        <v>1466.2660000000001</v>
      </c>
      <c r="H89" s="164">
        <v>885.91700000000003</v>
      </c>
      <c r="I89" s="164">
        <v>886.36</v>
      </c>
      <c r="J89" s="164">
        <v>1186.136</v>
      </c>
      <c r="K89" s="164">
        <v>1186.729</v>
      </c>
      <c r="L89" s="164">
        <v>134.21100000000001</v>
      </c>
      <c r="M89" s="164">
        <v>134.27799999999999</v>
      </c>
      <c r="N89" s="164">
        <v>139.398</v>
      </c>
      <c r="O89" s="164">
        <v>139.46799999999999</v>
      </c>
      <c r="P89" s="164">
        <v>171.14599999999999</v>
      </c>
      <c r="Q89" s="164">
        <v>171.232</v>
      </c>
      <c r="R89" s="164">
        <v>0</v>
      </c>
      <c r="S89" s="164">
        <v>0</v>
      </c>
      <c r="T89" s="164">
        <v>0</v>
      </c>
      <c r="U89" s="164">
        <v>0</v>
      </c>
      <c r="V89" s="164">
        <v>914.06399999999996</v>
      </c>
      <c r="W89" s="164">
        <v>914.52200000000005</v>
      </c>
      <c r="X89" s="164">
        <v>1606.701</v>
      </c>
      <c r="Y89" s="164">
        <v>1607.5050000000001</v>
      </c>
      <c r="Z89" s="165">
        <v>1456696.8</v>
      </c>
      <c r="AA89" s="165">
        <v>1459161.6</v>
      </c>
    </row>
    <row r="90" spans="1:27" ht="24.95" customHeight="1">
      <c r="A90" s="173" t="s">
        <v>46</v>
      </c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5"/>
      <c r="AA90" s="165"/>
    </row>
    <row r="91" spans="1:27" ht="24.95" customHeight="1">
      <c r="A91" s="173" t="s">
        <v>47</v>
      </c>
      <c r="B91" s="164">
        <v>1182</v>
      </c>
      <c r="C91" s="164">
        <v>1184</v>
      </c>
      <c r="D91" s="164">
        <v>1278.9090000000001</v>
      </c>
      <c r="E91" s="164">
        <v>1279.549</v>
      </c>
      <c r="F91" s="164">
        <v>1473.2249999999999</v>
      </c>
      <c r="G91" s="164">
        <v>1473.962</v>
      </c>
      <c r="H91" s="164">
        <v>888.04399999999998</v>
      </c>
      <c r="I91" s="164">
        <v>888.48900000000003</v>
      </c>
      <c r="J91" s="164">
        <v>1191.51</v>
      </c>
      <c r="K91" s="164">
        <v>1192.106</v>
      </c>
      <c r="L91" s="164">
        <v>134.24799999999999</v>
      </c>
      <c r="M91" s="164">
        <v>134.315</v>
      </c>
      <c r="N91" s="164">
        <v>139.828</v>
      </c>
      <c r="O91" s="164">
        <v>139.898</v>
      </c>
      <c r="P91" s="164">
        <v>171.96199999999999</v>
      </c>
      <c r="Q91" s="164">
        <v>172.048</v>
      </c>
      <c r="R91" s="164">
        <v>10.613</v>
      </c>
      <c r="S91" s="164">
        <v>10.618</v>
      </c>
      <c r="T91" s="164">
        <v>0</v>
      </c>
      <c r="U91" s="164">
        <v>0</v>
      </c>
      <c r="V91" s="164">
        <v>907.43700000000001</v>
      </c>
      <c r="W91" s="164">
        <v>907.89099999999996</v>
      </c>
      <c r="X91" s="164">
        <v>1611.5060000000001</v>
      </c>
      <c r="Y91" s="164">
        <v>1612.3119999999999</v>
      </c>
      <c r="Z91" s="165">
        <v>1476377.1</v>
      </c>
      <c r="AA91" s="165">
        <v>1478875.2</v>
      </c>
    </row>
    <row r="92" spans="1:27" ht="24.95" customHeight="1">
      <c r="A92" s="173" t="s">
        <v>48</v>
      </c>
      <c r="B92" s="164">
        <v>1182</v>
      </c>
      <c r="C92" s="164">
        <v>1184</v>
      </c>
      <c r="D92" s="164">
        <v>1276.424</v>
      </c>
      <c r="E92" s="164">
        <v>1277.0619999999999</v>
      </c>
      <c r="F92" s="164">
        <v>1479.26</v>
      </c>
      <c r="G92" s="164">
        <v>1480</v>
      </c>
      <c r="H92" s="164">
        <v>887.37900000000002</v>
      </c>
      <c r="I92" s="164">
        <v>887.822</v>
      </c>
      <c r="J92" s="164">
        <v>1192.1099999999999</v>
      </c>
      <c r="K92" s="164">
        <v>1192.7070000000001</v>
      </c>
      <c r="L92" s="164">
        <v>134.46899999999999</v>
      </c>
      <c r="M92" s="164">
        <v>134.536</v>
      </c>
      <c r="N92" s="164">
        <v>139.53299999999999</v>
      </c>
      <c r="O92" s="164">
        <v>139.60300000000001</v>
      </c>
      <c r="P92" s="164">
        <v>171.66300000000001</v>
      </c>
      <c r="Q92" s="164">
        <v>171.749</v>
      </c>
      <c r="R92" s="164">
        <v>10.615</v>
      </c>
      <c r="S92" s="164">
        <v>10.621</v>
      </c>
      <c r="T92" s="164">
        <v>0</v>
      </c>
      <c r="U92" s="164">
        <v>0</v>
      </c>
      <c r="V92" s="164">
        <v>906.72699999999998</v>
      </c>
      <c r="W92" s="164">
        <v>907.18100000000004</v>
      </c>
      <c r="X92" s="164">
        <v>1612.0740000000001</v>
      </c>
      <c r="Y92" s="164">
        <v>1612.88</v>
      </c>
      <c r="Z92" s="165">
        <v>1474545</v>
      </c>
      <c r="AA92" s="165">
        <v>1477040</v>
      </c>
    </row>
    <row r="93" spans="1:27" ht="24.95" customHeight="1">
      <c r="A93" s="173" t="s">
        <v>49</v>
      </c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5"/>
      <c r="AA93" s="165"/>
    </row>
    <row r="94" spans="1:27" ht="24.95" customHeight="1">
      <c r="A94" s="174" t="s">
        <v>50</v>
      </c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5"/>
      <c r="AA94" s="165"/>
    </row>
    <row r="95" spans="1:27" ht="24.95" customHeight="1">
      <c r="A95" s="173" t="s">
        <v>51</v>
      </c>
      <c r="B95" s="164">
        <v>1182</v>
      </c>
      <c r="C95" s="164">
        <v>1184</v>
      </c>
      <c r="D95" s="164">
        <v>1278.672</v>
      </c>
      <c r="E95" s="164">
        <v>1279.3119999999999</v>
      </c>
      <c r="F95" s="164">
        <v>1478.905</v>
      </c>
      <c r="G95" s="164">
        <v>1479.645</v>
      </c>
      <c r="H95" s="164">
        <v>884.85699999999997</v>
      </c>
      <c r="I95" s="164">
        <v>885.3</v>
      </c>
      <c r="J95" s="164">
        <v>1193.3119999999999</v>
      </c>
      <c r="K95" s="164">
        <v>1193.9090000000001</v>
      </c>
      <c r="L95" s="164">
        <v>134.096</v>
      </c>
      <c r="M95" s="164">
        <v>134.16300000000001</v>
      </c>
      <c r="N95" s="164">
        <v>139.30000000000001</v>
      </c>
      <c r="O95" s="164">
        <v>139.37</v>
      </c>
      <c r="P95" s="164">
        <v>171.91499999999999</v>
      </c>
      <c r="Q95" s="164">
        <v>172.001</v>
      </c>
      <c r="R95" s="164">
        <v>10.629</v>
      </c>
      <c r="S95" s="164">
        <v>10.634</v>
      </c>
      <c r="T95" s="164">
        <v>0</v>
      </c>
      <c r="U95" s="164">
        <v>0</v>
      </c>
      <c r="V95" s="164">
        <v>901.52</v>
      </c>
      <c r="W95" s="164">
        <v>901.971</v>
      </c>
      <c r="X95" s="164">
        <v>1613.115</v>
      </c>
      <c r="Y95" s="164">
        <v>1613.922</v>
      </c>
      <c r="Z95" s="165">
        <v>1474545</v>
      </c>
      <c r="AA95" s="165">
        <v>1477040</v>
      </c>
    </row>
    <row r="96" spans="1:27" ht="24.95" customHeight="1">
      <c r="A96" s="174" t="s">
        <v>52</v>
      </c>
      <c r="B96" s="164">
        <v>1182</v>
      </c>
      <c r="C96" s="164">
        <v>1184</v>
      </c>
      <c r="D96" s="164">
        <v>1288.6130000000001</v>
      </c>
      <c r="E96" s="164">
        <v>1289.258</v>
      </c>
      <c r="F96" s="164">
        <v>1489.556</v>
      </c>
      <c r="G96" s="164">
        <v>1490.3009999999999</v>
      </c>
      <c r="H96" s="164">
        <v>884.72500000000002</v>
      </c>
      <c r="I96" s="164">
        <v>885.16700000000003</v>
      </c>
      <c r="J96" s="164">
        <v>1201.307</v>
      </c>
      <c r="K96" s="164">
        <v>1201.9079999999999</v>
      </c>
      <c r="L96" s="164">
        <v>135.035</v>
      </c>
      <c r="M96" s="164">
        <v>135.10300000000001</v>
      </c>
      <c r="N96" s="164">
        <v>139.78</v>
      </c>
      <c r="O96" s="164">
        <v>139.85</v>
      </c>
      <c r="P96" s="164">
        <v>173.19</v>
      </c>
      <c r="Q96" s="164">
        <v>173.27699999999999</v>
      </c>
      <c r="R96" s="164">
        <v>10.72</v>
      </c>
      <c r="S96" s="164">
        <v>10.726000000000001</v>
      </c>
      <c r="T96" s="164">
        <v>0</v>
      </c>
      <c r="U96" s="164">
        <v>0</v>
      </c>
      <c r="V96" s="164">
        <v>903.29499999999996</v>
      </c>
      <c r="W96" s="164">
        <v>903.74699999999996</v>
      </c>
      <c r="X96" s="164">
        <v>1617.837</v>
      </c>
      <c r="Y96" s="164">
        <v>1618.646</v>
      </c>
      <c r="Z96" s="165">
        <v>1486424.1</v>
      </c>
      <c r="AA96" s="165">
        <v>1488939.2</v>
      </c>
    </row>
    <row r="97" spans="1:27" ht="24.95" customHeight="1">
      <c r="A97" s="173" t="s">
        <v>53</v>
      </c>
      <c r="B97" s="164">
        <v>1182</v>
      </c>
      <c r="C97" s="164">
        <v>1184</v>
      </c>
      <c r="D97" s="164">
        <v>1285.0630000000001</v>
      </c>
      <c r="E97" s="164">
        <v>1285.7059999999999</v>
      </c>
      <c r="F97" s="164">
        <v>1485.769</v>
      </c>
      <c r="G97" s="164">
        <v>1486.5119999999999</v>
      </c>
      <c r="H97" s="164">
        <v>884.85699999999997</v>
      </c>
      <c r="I97" s="164">
        <v>885.3</v>
      </c>
      <c r="J97" s="164">
        <v>1200.3330000000001</v>
      </c>
      <c r="K97" s="164">
        <v>1200.933</v>
      </c>
      <c r="L97" s="164">
        <v>134.71100000000001</v>
      </c>
      <c r="M97" s="164">
        <v>134.77799999999999</v>
      </c>
      <c r="N97" s="164">
        <v>139.107</v>
      </c>
      <c r="O97" s="164">
        <v>139.17599999999999</v>
      </c>
      <c r="P97" s="164">
        <v>172.71</v>
      </c>
      <c r="Q97" s="164">
        <v>172.79599999999999</v>
      </c>
      <c r="R97" s="164">
        <v>10.702999999999999</v>
      </c>
      <c r="S97" s="164">
        <v>10.708</v>
      </c>
      <c r="T97" s="164">
        <v>0</v>
      </c>
      <c r="U97" s="164">
        <v>0</v>
      </c>
      <c r="V97" s="164">
        <v>901.16499999999996</v>
      </c>
      <c r="W97" s="164">
        <v>901.61599999999999</v>
      </c>
      <c r="X97" s="164">
        <v>1616.405</v>
      </c>
      <c r="Y97" s="164">
        <v>1617.2139999999999</v>
      </c>
      <c r="Z97" s="165">
        <v>1486069.5</v>
      </c>
      <c r="AA97" s="165">
        <v>1488584</v>
      </c>
    </row>
    <row r="98" spans="1:27" ht="24.95" customHeight="1">
      <c r="A98" s="174" t="s">
        <v>54</v>
      </c>
      <c r="B98" s="164">
        <v>1182</v>
      </c>
      <c r="C98" s="164">
        <v>1184</v>
      </c>
      <c r="D98" s="164">
        <v>1271.9269999999999</v>
      </c>
      <c r="E98" s="164">
        <v>1272.5630000000001</v>
      </c>
      <c r="F98" s="164">
        <v>1471.154</v>
      </c>
      <c r="G98" s="164">
        <v>1471.89</v>
      </c>
      <c r="H98" s="164">
        <v>885.51900000000001</v>
      </c>
      <c r="I98" s="164">
        <v>885.96199999999999</v>
      </c>
      <c r="J98" s="164">
        <v>1190.5509999999999</v>
      </c>
      <c r="K98" s="164">
        <v>1191.1469999999999</v>
      </c>
      <c r="L98" s="164">
        <v>133.57400000000001</v>
      </c>
      <c r="M98" s="164">
        <v>133.63999999999999</v>
      </c>
      <c r="N98" s="164">
        <v>138.39099999999999</v>
      </c>
      <c r="O98" s="164">
        <v>138.46</v>
      </c>
      <c r="P98" s="164">
        <v>170.93100000000001</v>
      </c>
      <c r="Q98" s="164">
        <v>171.017</v>
      </c>
      <c r="R98" s="164">
        <v>10.64</v>
      </c>
      <c r="S98" s="164">
        <v>10.646000000000001</v>
      </c>
      <c r="T98" s="164">
        <v>0</v>
      </c>
      <c r="U98" s="164">
        <v>0</v>
      </c>
      <c r="V98" s="164">
        <v>904.59699999999998</v>
      </c>
      <c r="W98" s="164">
        <v>905.05</v>
      </c>
      <c r="X98" s="164">
        <v>1611.6479999999999</v>
      </c>
      <c r="Y98" s="164">
        <v>1612.454</v>
      </c>
      <c r="Z98" s="165">
        <v>1478800.2</v>
      </c>
      <c r="AA98" s="165">
        <v>1481302.4</v>
      </c>
    </row>
    <row r="99" spans="1:27" ht="24.95" customHeight="1">
      <c r="A99" s="174" t="s">
        <v>55</v>
      </c>
      <c r="B99" s="164">
        <v>1182</v>
      </c>
      <c r="C99" s="164">
        <v>1184</v>
      </c>
      <c r="D99" s="164">
        <v>1270.625</v>
      </c>
      <c r="E99" s="164">
        <v>1271.261</v>
      </c>
      <c r="F99" s="164">
        <v>1473.875</v>
      </c>
      <c r="G99" s="164">
        <v>1474.6130000000001</v>
      </c>
      <c r="H99" s="164">
        <v>889.51300000000003</v>
      </c>
      <c r="I99" s="164">
        <v>889.95799999999997</v>
      </c>
      <c r="J99" s="164">
        <v>1188.519</v>
      </c>
      <c r="K99" s="164">
        <v>1189.1130000000001</v>
      </c>
      <c r="L99" s="164">
        <v>133.208</v>
      </c>
      <c r="M99" s="164">
        <v>133.27500000000001</v>
      </c>
      <c r="N99" s="164">
        <v>138.571</v>
      </c>
      <c r="O99" s="164">
        <v>138.63999999999999</v>
      </c>
      <c r="P99" s="164">
        <v>170.815</v>
      </c>
      <c r="Q99" s="164">
        <v>170.90100000000001</v>
      </c>
      <c r="R99" s="164">
        <v>10.628</v>
      </c>
      <c r="S99" s="164">
        <v>10.632999999999999</v>
      </c>
      <c r="T99" s="164">
        <v>0</v>
      </c>
      <c r="U99" s="164">
        <v>0</v>
      </c>
      <c r="V99" s="164">
        <v>906.846</v>
      </c>
      <c r="W99" s="164">
        <v>907.29899999999998</v>
      </c>
      <c r="X99" s="164">
        <v>1609.34</v>
      </c>
      <c r="Y99" s="164">
        <v>1610.145</v>
      </c>
      <c r="Z99" s="165">
        <v>1476081.6</v>
      </c>
      <c r="AA99" s="165">
        <v>1478579.2</v>
      </c>
    </row>
    <row r="100" spans="1:27" ht="24.95" customHeight="1">
      <c r="A100" s="174" t="s">
        <v>69</v>
      </c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5"/>
      <c r="AA100" s="165"/>
    </row>
    <row r="101" spans="1:27" ht="24.95" customHeight="1">
      <c r="A101" s="227" t="s">
        <v>426</v>
      </c>
      <c r="B101" s="231">
        <f>AVERAGE(B70:B100)</f>
        <v>1182</v>
      </c>
      <c r="C101" s="231">
        <f t="shared" ref="C101:AA101" si="2">AVERAGE(C70:C100)</f>
        <v>1184</v>
      </c>
      <c r="D101" s="231">
        <f t="shared" si="2"/>
        <v>1263.7388571428571</v>
      </c>
      <c r="E101" s="231">
        <f t="shared" si="2"/>
        <v>1264.3709999999999</v>
      </c>
      <c r="F101" s="231">
        <f t="shared" si="2"/>
        <v>1458.2234285714283</v>
      </c>
      <c r="G101" s="231">
        <f t="shared" si="2"/>
        <v>1458.9530952380951</v>
      </c>
      <c r="H101" s="231">
        <f t="shared" si="2"/>
        <v>795.24545000000012</v>
      </c>
      <c r="I101" s="231">
        <f t="shared" si="2"/>
        <v>795.64329999999984</v>
      </c>
      <c r="J101" s="231">
        <f t="shared" si="2"/>
        <v>1124.5990476190477</v>
      </c>
      <c r="K101" s="231">
        <f t="shared" si="2"/>
        <v>1125.1615238095237</v>
      </c>
      <c r="L101" s="231">
        <f t="shared" si="2"/>
        <v>127.12252380952383</v>
      </c>
      <c r="M101" s="231">
        <f t="shared" si="2"/>
        <v>127.1860476190476</v>
      </c>
      <c r="N101" s="231">
        <f t="shared" si="2"/>
        <v>132.53585714285714</v>
      </c>
      <c r="O101" s="231">
        <f t="shared" si="2"/>
        <v>132.60219047619046</v>
      </c>
      <c r="P101" s="231">
        <f t="shared" si="2"/>
        <v>161.90114285714284</v>
      </c>
      <c r="Q101" s="231">
        <f t="shared" si="2"/>
        <v>161.98228571428567</v>
      </c>
      <c r="R101" s="231">
        <f t="shared" si="2"/>
        <v>9.9689523809523823</v>
      </c>
      <c r="S101" s="231">
        <f t="shared" si="2"/>
        <v>9.9739047619047625</v>
      </c>
      <c r="T101" s="231">
        <f t="shared" si="2"/>
        <v>0</v>
      </c>
      <c r="U101" s="231">
        <f t="shared" si="2"/>
        <v>0</v>
      </c>
      <c r="V101" s="231">
        <f t="shared" si="2"/>
        <v>816.3260476190477</v>
      </c>
      <c r="W101" s="231">
        <f t="shared" si="2"/>
        <v>816.73452380952381</v>
      </c>
      <c r="X101" s="231">
        <f t="shared" si="2"/>
        <v>1602.8015714285714</v>
      </c>
      <c r="Y101" s="231">
        <f t="shared" si="2"/>
        <v>1603.6033809523808</v>
      </c>
      <c r="Z101" s="231">
        <f t="shared" si="2"/>
        <v>1453786.8285714288</v>
      </c>
      <c r="AA101" s="231">
        <f t="shared" si="2"/>
        <v>1456246.7047619047</v>
      </c>
    </row>
    <row r="102" spans="1:27" ht="24.95" customHeight="1">
      <c r="A102" s="178" t="s">
        <v>416</v>
      </c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237"/>
      <c r="AA102" s="171"/>
    </row>
    <row r="103" spans="1:27" ht="24.95" customHeight="1">
      <c r="A103" s="166">
        <v>1</v>
      </c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5"/>
      <c r="AA103" s="165"/>
    </row>
    <row r="104" spans="1:27" ht="24.95" customHeight="1">
      <c r="A104" s="173" t="s">
        <v>27</v>
      </c>
      <c r="B104" s="164">
        <v>1182</v>
      </c>
      <c r="C104" s="164">
        <v>1184</v>
      </c>
      <c r="D104" s="164">
        <v>1265.181</v>
      </c>
      <c r="E104" s="164">
        <v>1265.8140000000001</v>
      </c>
      <c r="F104" s="164">
        <v>1473.6389999999999</v>
      </c>
      <c r="G104" s="164">
        <v>1474.376</v>
      </c>
      <c r="H104" s="164">
        <v>889.11199999999997</v>
      </c>
      <c r="I104" s="164">
        <v>889.55700000000002</v>
      </c>
      <c r="J104" s="164">
        <v>1182.2260000000001</v>
      </c>
      <c r="K104" s="164">
        <v>1182.817</v>
      </c>
      <c r="L104" s="164">
        <v>132.47</v>
      </c>
      <c r="M104" s="164">
        <v>132.536</v>
      </c>
      <c r="N104" s="164">
        <v>137.995</v>
      </c>
      <c r="O104" s="164">
        <v>138.065</v>
      </c>
      <c r="P104" s="164">
        <v>170.09800000000001</v>
      </c>
      <c r="Q104" s="164">
        <v>170.18299999999999</v>
      </c>
      <c r="R104" s="164">
        <v>10.561</v>
      </c>
      <c r="S104" s="164">
        <v>10.567</v>
      </c>
      <c r="T104" s="164">
        <v>0</v>
      </c>
      <c r="U104" s="164">
        <v>0</v>
      </c>
      <c r="V104" s="164">
        <v>904.59699999999998</v>
      </c>
      <c r="W104" s="164">
        <v>905.05</v>
      </c>
      <c r="X104" s="164">
        <v>1605.7070000000001</v>
      </c>
      <c r="Y104" s="164">
        <v>1606.51</v>
      </c>
      <c r="Z104" s="165">
        <v>1471412.7</v>
      </c>
      <c r="AA104" s="165">
        <v>1473902.4</v>
      </c>
    </row>
    <row r="105" spans="1:27" ht="24.95" customHeight="1">
      <c r="A105" s="166">
        <v>3</v>
      </c>
      <c r="B105" s="164">
        <v>1182</v>
      </c>
      <c r="C105" s="164">
        <v>1184</v>
      </c>
      <c r="D105" s="164">
        <v>1261.6310000000001</v>
      </c>
      <c r="E105" s="164">
        <v>1262.2619999999999</v>
      </c>
      <c r="F105" s="164">
        <v>1479.4970000000001</v>
      </c>
      <c r="G105" s="164">
        <v>1480.2370000000001</v>
      </c>
      <c r="H105" s="164">
        <v>884.59299999999996</v>
      </c>
      <c r="I105" s="164">
        <v>885.03499999999997</v>
      </c>
      <c r="J105" s="164">
        <v>1179.8679999999999</v>
      </c>
      <c r="K105" s="164">
        <v>1180.4590000000001</v>
      </c>
      <c r="L105" s="164">
        <v>132.93100000000001</v>
      </c>
      <c r="M105" s="164">
        <v>132.749</v>
      </c>
      <c r="N105" s="164">
        <v>137.93100000000001</v>
      </c>
      <c r="O105" s="164">
        <v>138</v>
      </c>
      <c r="P105" s="164">
        <v>169.63300000000001</v>
      </c>
      <c r="Q105" s="164">
        <v>169.71700000000001</v>
      </c>
      <c r="R105" s="164">
        <v>10.627000000000001</v>
      </c>
      <c r="S105" s="164">
        <v>10.638</v>
      </c>
      <c r="T105" s="164">
        <v>0</v>
      </c>
      <c r="U105" s="164">
        <v>0</v>
      </c>
      <c r="V105" s="164">
        <v>899.62699999999995</v>
      </c>
      <c r="W105" s="164">
        <v>900.077</v>
      </c>
      <c r="X105" s="164">
        <v>1605.6479999999999</v>
      </c>
      <c r="Y105" s="164">
        <v>1606.451</v>
      </c>
      <c r="Z105" s="165">
        <v>1474249.5</v>
      </c>
      <c r="AA105" s="165">
        <v>1476744</v>
      </c>
    </row>
    <row r="106" spans="1:27" ht="24.95" customHeight="1">
      <c r="A106" s="173" t="s">
        <v>29</v>
      </c>
      <c r="B106" s="164">
        <v>1182</v>
      </c>
      <c r="C106" s="164">
        <v>1184</v>
      </c>
      <c r="D106" s="164">
        <v>1260.4480000000001</v>
      </c>
      <c r="E106" s="164">
        <v>1261.078</v>
      </c>
      <c r="F106" s="164">
        <v>1473.106</v>
      </c>
      <c r="G106" s="164">
        <v>1473.8430000000001</v>
      </c>
      <c r="H106" s="164">
        <v>883.07399999999996</v>
      </c>
      <c r="I106" s="164">
        <v>883.51599999999996</v>
      </c>
      <c r="J106" s="164">
        <v>1179.163</v>
      </c>
      <c r="K106" s="164">
        <v>1179.7529999999999</v>
      </c>
      <c r="L106" s="164">
        <v>131.92099999999999</v>
      </c>
      <c r="M106" s="164">
        <v>131.98699999999999</v>
      </c>
      <c r="N106" s="164">
        <v>137.31800000000001</v>
      </c>
      <c r="O106" s="164">
        <v>137.387</v>
      </c>
      <c r="P106" s="164">
        <v>169.47200000000001</v>
      </c>
      <c r="Q106" s="164">
        <v>169.55699999999999</v>
      </c>
      <c r="R106" s="164">
        <v>10.711</v>
      </c>
      <c r="S106" s="164">
        <v>10.715999999999999</v>
      </c>
      <c r="T106" s="164">
        <v>0</v>
      </c>
      <c r="U106" s="164">
        <v>0</v>
      </c>
      <c r="V106" s="164">
        <v>896.55</v>
      </c>
      <c r="W106" s="164">
        <v>896.99800000000005</v>
      </c>
      <c r="X106" s="164">
        <v>1605.5060000000001</v>
      </c>
      <c r="Y106" s="164">
        <v>1606.309</v>
      </c>
      <c r="Z106" s="165">
        <v>1486542.3</v>
      </c>
      <c r="AA106" s="165">
        <v>1489057.6</v>
      </c>
    </row>
    <row r="107" spans="1:27" ht="24.95" customHeight="1">
      <c r="A107" s="166">
        <v>5</v>
      </c>
      <c r="B107" s="164">
        <v>1182</v>
      </c>
      <c r="C107" s="164">
        <v>1184</v>
      </c>
      <c r="D107" s="164">
        <v>1263.643</v>
      </c>
      <c r="E107" s="164">
        <v>1264.2750000000001</v>
      </c>
      <c r="F107" s="164">
        <v>1476.7159999999999</v>
      </c>
      <c r="G107" s="164">
        <v>1477.454</v>
      </c>
      <c r="H107" s="164">
        <v>880.90499999999997</v>
      </c>
      <c r="I107" s="164">
        <v>881.346</v>
      </c>
      <c r="J107" s="164">
        <v>1179.8679999999999</v>
      </c>
      <c r="K107" s="164">
        <v>1180.4590000000001</v>
      </c>
      <c r="L107" s="164">
        <v>131.83500000000001</v>
      </c>
      <c r="M107" s="164">
        <v>131.90100000000001</v>
      </c>
      <c r="N107" s="164">
        <v>137.85400000000001</v>
      </c>
      <c r="O107" s="164">
        <v>137.923</v>
      </c>
      <c r="P107" s="164">
        <v>169.94900000000001</v>
      </c>
      <c r="Q107" s="164">
        <v>170.03399999999999</v>
      </c>
      <c r="R107" s="164">
        <v>10.682</v>
      </c>
      <c r="S107" s="164">
        <v>10.686999999999999</v>
      </c>
      <c r="T107" s="164">
        <v>0</v>
      </c>
      <c r="U107" s="164">
        <v>0</v>
      </c>
      <c r="V107" s="164">
        <v>897.02300000000002</v>
      </c>
      <c r="W107" s="164">
        <v>897.47199999999998</v>
      </c>
      <c r="X107" s="164">
        <v>1606.5239999999999</v>
      </c>
      <c r="Y107" s="164">
        <v>1607.327</v>
      </c>
      <c r="Z107" s="165">
        <v>1472535.6</v>
      </c>
      <c r="AA107" s="165">
        <v>1475027.2</v>
      </c>
    </row>
    <row r="108" spans="1:27" ht="24.95" customHeight="1">
      <c r="A108" s="166">
        <v>6</v>
      </c>
      <c r="B108" s="164">
        <v>1182</v>
      </c>
      <c r="C108" s="164">
        <v>1184</v>
      </c>
      <c r="D108" s="164">
        <v>1262.223</v>
      </c>
      <c r="E108" s="164">
        <v>1262.854</v>
      </c>
      <c r="F108" s="164">
        <v>1474.0530000000001</v>
      </c>
      <c r="G108" s="164">
        <v>1474.79</v>
      </c>
      <c r="H108" s="164">
        <v>881.95600000000002</v>
      </c>
      <c r="I108" s="164">
        <v>882.39700000000005</v>
      </c>
      <c r="J108" s="164">
        <v>1179.3979999999999</v>
      </c>
      <c r="K108" s="164">
        <v>1179.9880000000001</v>
      </c>
      <c r="L108" s="164">
        <v>131.488</v>
      </c>
      <c r="M108" s="164">
        <v>131.554</v>
      </c>
      <c r="N108" s="164">
        <v>137.66499999999999</v>
      </c>
      <c r="O108" s="164">
        <v>137.73400000000001</v>
      </c>
      <c r="P108" s="164">
        <v>169.76900000000001</v>
      </c>
      <c r="Q108" s="164">
        <v>169.85400000000001</v>
      </c>
      <c r="R108" s="164">
        <v>10.71</v>
      </c>
      <c r="S108" s="164">
        <v>10.715</v>
      </c>
      <c r="T108" s="164">
        <v>0</v>
      </c>
      <c r="U108" s="164">
        <v>0</v>
      </c>
      <c r="V108" s="164">
        <v>892.52599999999995</v>
      </c>
      <c r="W108" s="164">
        <v>892.97299999999996</v>
      </c>
      <c r="X108" s="164">
        <v>1605.8140000000001</v>
      </c>
      <c r="Y108" s="164">
        <v>1606.617</v>
      </c>
      <c r="Z108" s="165">
        <v>1480455</v>
      </c>
      <c r="AA108" s="165">
        <v>1482960</v>
      </c>
    </row>
    <row r="109" spans="1:27" ht="24.95" customHeight="1">
      <c r="A109" s="166">
        <v>7</v>
      </c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5"/>
      <c r="AA109" s="165"/>
    </row>
    <row r="110" spans="1:27" ht="24.95" customHeight="1">
      <c r="A110" s="173" t="s">
        <v>33</v>
      </c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5"/>
      <c r="AA110" s="165"/>
    </row>
    <row r="111" spans="1:27" ht="24.95" customHeight="1">
      <c r="A111" s="174" t="s">
        <v>34</v>
      </c>
      <c r="B111" s="164">
        <v>1182</v>
      </c>
      <c r="C111" s="164">
        <v>1184</v>
      </c>
      <c r="D111" s="164">
        <v>1257.963</v>
      </c>
      <c r="E111" s="164">
        <v>1258.5920000000001</v>
      </c>
      <c r="F111" s="164">
        <v>1470.2070000000001</v>
      </c>
      <c r="G111" s="164">
        <v>1470.942</v>
      </c>
      <c r="H111" s="164">
        <v>882.87699999999995</v>
      </c>
      <c r="I111" s="164">
        <v>883.31799999999998</v>
      </c>
      <c r="J111" s="164">
        <v>1176.9349999999999</v>
      </c>
      <c r="K111" s="164">
        <v>1177.5239999999999</v>
      </c>
      <c r="L111" s="164">
        <v>131.30199999999999</v>
      </c>
      <c r="M111" s="164">
        <v>131.36699999999999</v>
      </c>
      <c r="N111" s="164">
        <v>137.358</v>
      </c>
      <c r="O111" s="164">
        <v>137.42699999999999</v>
      </c>
      <c r="P111" s="164">
        <v>169.16499999999999</v>
      </c>
      <c r="Q111" s="164">
        <v>169.249</v>
      </c>
      <c r="R111" s="164">
        <v>10.715999999999999</v>
      </c>
      <c r="S111" s="164">
        <v>10.722</v>
      </c>
      <c r="T111" s="164">
        <v>0</v>
      </c>
      <c r="U111" s="164">
        <v>0</v>
      </c>
      <c r="V111" s="164">
        <v>890.27800000000002</v>
      </c>
      <c r="W111" s="164">
        <v>890.72299999999996</v>
      </c>
      <c r="X111" s="164">
        <v>1604.098</v>
      </c>
      <c r="Y111" s="164">
        <v>1604.9</v>
      </c>
      <c r="Z111" s="165">
        <v>1496943.9</v>
      </c>
      <c r="AA111" s="165">
        <v>1499476.8</v>
      </c>
    </row>
    <row r="112" spans="1:27" ht="24.95" customHeight="1">
      <c r="A112" s="173" t="s">
        <v>35</v>
      </c>
      <c r="B112" s="164">
        <v>1182</v>
      </c>
      <c r="C112" s="164">
        <v>1184</v>
      </c>
      <c r="D112" s="164">
        <v>1251.809</v>
      </c>
      <c r="E112" s="164">
        <v>1252.4349999999999</v>
      </c>
      <c r="F112" s="164">
        <v>1468.136</v>
      </c>
      <c r="G112" s="164">
        <v>1468.87</v>
      </c>
      <c r="H112" s="164">
        <v>886.51400000000001</v>
      </c>
      <c r="I112" s="164">
        <v>886.95799999999997</v>
      </c>
      <c r="J112" s="164">
        <v>1171.923</v>
      </c>
      <c r="K112" s="164">
        <v>1172.509</v>
      </c>
      <c r="L112" s="164">
        <v>130.37899999999999</v>
      </c>
      <c r="M112" s="164">
        <v>130.44399999999999</v>
      </c>
      <c r="N112" s="164">
        <v>136.89599999999999</v>
      </c>
      <c r="O112" s="164">
        <v>136.964</v>
      </c>
      <c r="P112" s="164">
        <v>168.33699999999999</v>
      </c>
      <c r="Q112" s="164">
        <v>168.42099999999999</v>
      </c>
      <c r="R112" s="164">
        <v>10.621</v>
      </c>
      <c r="S112" s="164">
        <v>10.625999999999999</v>
      </c>
      <c r="T112" s="164">
        <v>0</v>
      </c>
      <c r="U112" s="164">
        <v>0</v>
      </c>
      <c r="V112" s="164">
        <v>886.37300000000005</v>
      </c>
      <c r="W112" s="164">
        <v>886.81600000000003</v>
      </c>
      <c r="X112" s="164">
        <v>1600.5709999999999</v>
      </c>
      <c r="Y112" s="164">
        <v>1601.3720000000001</v>
      </c>
      <c r="Z112" s="165">
        <v>1477559.1</v>
      </c>
      <c r="AA112" s="165">
        <v>1480059.2</v>
      </c>
    </row>
    <row r="113" spans="1:27" ht="24.95" customHeight="1">
      <c r="A113" s="174" t="s">
        <v>36</v>
      </c>
      <c r="B113" s="164">
        <v>1182</v>
      </c>
      <c r="C113" s="164">
        <v>1184</v>
      </c>
      <c r="D113" s="164">
        <v>1256.306</v>
      </c>
      <c r="E113" s="164">
        <v>1256.934</v>
      </c>
      <c r="F113" s="164">
        <v>1470.5029999999999</v>
      </c>
      <c r="G113" s="164">
        <v>1471.2380000000001</v>
      </c>
      <c r="H113" s="164">
        <v>888.24400000000003</v>
      </c>
      <c r="I113" s="164">
        <v>888.68899999999996</v>
      </c>
      <c r="J113" s="164">
        <v>1175.182</v>
      </c>
      <c r="K113" s="164">
        <v>1175.77</v>
      </c>
      <c r="L113" s="164">
        <v>130.178</v>
      </c>
      <c r="M113" s="164">
        <v>130.24299999999999</v>
      </c>
      <c r="N113" s="164">
        <v>137.68600000000001</v>
      </c>
      <c r="O113" s="164">
        <v>137.755</v>
      </c>
      <c r="P113" s="164">
        <v>168.92099999999999</v>
      </c>
      <c r="Q113" s="164">
        <v>169.005</v>
      </c>
      <c r="R113" s="164">
        <v>10.680999999999999</v>
      </c>
      <c r="S113" s="164">
        <v>10.686</v>
      </c>
      <c r="T113" s="164">
        <v>0</v>
      </c>
      <c r="U113" s="164">
        <v>0</v>
      </c>
      <c r="V113" s="164">
        <v>887.79300000000001</v>
      </c>
      <c r="W113" s="164">
        <v>888.23699999999997</v>
      </c>
      <c r="X113" s="164">
        <v>1603.068</v>
      </c>
      <c r="Y113" s="164">
        <v>1603.87</v>
      </c>
      <c r="Z113" s="165">
        <v>1480927.8</v>
      </c>
      <c r="AA113" s="165">
        <v>1483433.6</v>
      </c>
    </row>
    <row r="114" spans="1:27" ht="24.95" customHeight="1">
      <c r="A114" s="174" t="s">
        <v>37</v>
      </c>
      <c r="B114" s="164">
        <v>1182</v>
      </c>
      <c r="C114" s="164">
        <v>1184</v>
      </c>
      <c r="D114" s="164">
        <v>1255.0039999999999</v>
      </c>
      <c r="E114" s="164">
        <v>1255.6320000000001</v>
      </c>
      <c r="F114" s="164">
        <v>1478.905</v>
      </c>
      <c r="G114" s="164">
        <v>1479.645</v>
      </c>
      <c r="H114" s="164">
        <v>893.07100000000003</v>
      </c>
      <c r="I114" s="164">
        <v>893.51700000000005</v>
      </c>
      <c r="J114" s="164">
        <v>1174.365</v>
      </c>
      <c r="K114" s="164">
        <v>1174.953</v>
      </c>
      <c r="L114" s="164">
        <v>131.065</v>
      </c>
      <c r="M114" s="164">
        <v>131.13</v>
      </c>
      <c r="N114" s="164">
        <v>137.85900000000001</v>
      </c>
      <c r="O114" s="164">
        <v>137.928</v>
      </c>
      <c r="P114" s="164">
        <v>168.755</v>
      </c>
      <c r="Q114" s="164">
        <v>168.839</v>
      </c>
      <c r="R114" s="164">
        <v>10.808999999999999</v>
      </c>
      <c r="S114" s="164">
        <v>10.815</v>
      </c>
      <c r="T114" s="164">
        <v>0</v>
      </c>
      <c r="U114" s="164">
        <v>0</v>
      </c>
      <c r="V114" s="164">
        <v>887.43799999999999</v>
      </c>
      <c r="W114" s="164">
        <v>887.88199999999995</v>
      </c>
      <c r="X114" s="164">
        <v>1604.6659999999999</v>
      </c>
      <c r="Y114" s="164">
        <v>1605.4680000000001</v>
      </c>
      <c r="Z114" s="165">
        <v>1506222.6</v>
      </c>
      <c r="AA114" s="165">
        <v>1508771.2</v>
      </c>
    </row>
    <row r="115" spans="1:27" ht="24.95" customHeight="1">
      <c r="A115" s="174" t="s">
        <v>38</v>
      </c>
      <c r="B115" s="164">
        <v>1182</v>
      </c>
      <c r="C115" s="164">
        <v>1184</v>
      </c>
      <c r="D115" s="164">
        <v>1257.963</v>
      </c>
      <c r="E115" s="164">
        <v>1258.5920000000001</v>
      </c>
      <c r="F115" s="164">
        <v>1484.1120000000001</v>
      </c>
      <c r="G115" s="164">
        <v>1484.854</v>
      </c>
      <c r="H115" s="164">
        <v>891.45600000000002</v>
      </c>
      <c r="I115" s="164">
        <v>891.90200000000004</v>
      </c>
      <c r="J115" s="164">
        <v>1178.107</v>
      </c>
      <c r="K115" s="164">
        <v>1178.6959999999999</v>
      </c>
      <c r="L115" s="164">
        <v>131.78700000000001</v>
      </c>
      <c r="M115" s="164">
        <v>131.85300000000001</v>
      </c>
      <c r="N115" s="164">
        <v>137.88499999999999</v>
      </c>
      <c r="O115" s="164">
        <v>137.95400000000001</v>
      </c>
      <c r="P115" s="164">
        <v>168.846</v>
      </c>
      <c r="Q115" s="164">
        <v>168.93</v>
      </c>
      <c r="R115" s="164">
        <v>10.872</v>
      </c>
      <c r="S115" s="164">
        <v>10.877000000000001</v>
      </c>
      <c r="T115" s="164">
        <v>0</v>
      </c>
      <c r="U115" s="164">
        <v>0</v>
      </c>
      <c r="V115" s="164">
        <v>898.08799999999997</v>
      </c>
      <c r="W115" s="164">
        <v>898.53800000000001</v>
      </c>
      <c r="X115" s="164">
        <v>1607.7660000000001</v>
      </c>
      <c r="Y115" s="164">
        <v>1608.5709999999999</v>
      </c>
      <c r="Z115" s="165">
        <v>1517865.3</v>
      </c>
      <c r="AA115" s="165">
        <v>1520433.6</v>
      </c>
    </row>
    <row r="116" spans="1:27" ht="24.95" customHeight="1">
      <c r="A116" s="174" t="s">
        <v>39</v>
      </c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5"/>
      <c r="AA116" s="165"/>
    </row>
    <row r="117" spans="1:27" ht="24.95" customHeight="1">
      <c r="A117" s="174" t="s">
        <v>40</v>
      </c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5"/>
      <c r="AA117" s="165"/>
    </row>
    <row r="118" spans="1:27" ht="24.95" customHeight="1">
      <c r="A118" s="173" t="s">
        <v>41</v>
      </c>
      <c r="B118" s="164">
        <v>1182</v>
      </c>
      <c r="C118" s="164">
        <v>1184</v>
      </c>
      <c r="D118" s="164">
        <v>1257.963</v>
      </c>
      <c r="E118" s="164">
        <v>1258.5920000000001</v>
      </c>
      <c r="F118" s="164">
        <v>1482.5740000000001</v>
      </c>
      <c r="G118" s="164">
        <v>1483.3150000000001</v>
      </c>
      <c r="H118" s="164">
        <v>888.11099999999999</v>
      </c>
      <c r="I118" s="164">
        <v>888.55499999999995</v>
      </c>
      <c r="J118" s="164">
        <v>1178.4580000000001</v>
      </c>
      <c r="K118" s="164">
        <v>1179.048</v>
      </c>
      <c r="L118" s="164">
        <v>130.97900000000001</v>
      </c>
      <c r="M118" s="164">
        <v>131.04400000000001</v>
      </c>
      <c r="N118" s="164">
        <v>137.88499999999999</v>
      </c>
      <c r="O118" s="164">
        <v>137.95400000000001</v>
      </c>
      <c r="P118" s="164">
        <v>168.846</v>
      </c>
      <c r="Q118" s="164">
        <v>168.93</v>
      </c>
      <c r="R118" s="164">
        <v>10.84</v>
      </c>
      <c r="S118" s="164">
        <v>10.845000000000001</v>
      </c>
      <c r="T118" s="164">
        <v>0</v>
      </c>
      <c r="U118" s="164">
        <v>0</v>
      </c>
      <c r="V118" s="164">
        <v>896.077</v>
      </c>
      <c r="W118" s="164">
        <v>896.52499999999998</v>
      </c>
      <c r="X118" s="164">
        <v>1607.53</v>
      </c>
      <c r="Y118" s="164">
        <v>1608.3340000000001</v>
      </c>
      <c r="Z118" s="165">
        <v>1517865.3</v>
      </c>
      <c r="AA118" s="165">
        <v>1520433.6</v>
      </c>
    </row>
    <row r="119" spans="1:27" ht="24.95" customHeight="1">
      <c r="A119" s="174" t="s">
        <v>42</v>
      </c>
      <c r="B119" s="164">
        <v>1182</v>
      </c>
      <c r="C119" s="164">
        <v>1184</v>
      </c>
      <c r="D119" s="164">
        <v>1259.146</v>
      </c>
      <c r="E119" s="164">
        <v>1259.7760000000001</v>
      </c>
      <c r="F119" s="164">
        <v>1486.479</v>
      </c>
      <c r="G119" s="164">
        <v>1487.222</v>
      </c>
      <c r="H119" s="164">
        <v>888.77800000000002</v>
      </c>
      <c r="I119" s="164">
        <v>889.22299999999996</v>
      </c>
      <c r="J119" s="164">
        <v>1179.046</v>
      </c>
      <c r="K119" s="164">
        <v>1179.635</v>
      </c>
      <c r="L119" s="164">
        <v>131.55000000000001</v>
      </c>
      <c r="M119" s="164">
        <v>131.61600000000001</v>
      </c>
      <c r="N119" s="164">
        <v>138.32900000000001</v>
      </c>
      <c r="O119" s="164">
        <v>138.399</v>
      </c>
      <c r="P119" s="164">
        <v>169.32</v>
      </c>
      <c r="Q119" s="164">
        <v>169.404</v>
      </c>
      <c r="R119" s="164">
        <v>10.927</v>
      </c>
      <c r="S119" s="164">
        <v>10.933</v>
      </c>
      <c r="T119" s="164">
        <v>897.73299999999995</v>
      </c>
      <c r="U119" s="164">
        <v>898.18200000000002</v>
      </c>
      <c r="V119" s="164">
        <v>897.73299999999995</v>
      </c>
      <c r="W119" s="164">
        <v>898.18200000000002</v>
      </c>
      <c r="X119" s="164">
        <v>1608.5239999999999</v>
      </c>
      <c r="Y119" s="164">
        <v>1609.328</v>
      </c>
      <c r="Z119" s="165">
        <v>1518042.6</v>
      </c>
      <c r="AA119" s="165">
        <v>1520611.2</v>
      </c>
    </row>
    <row r="120" spans="1:27" ht="24.95" customHeight="1">
      <c r="A120" s="173" t="s">
        <v>43</v>
      </c>
      <c r="B120" s="164">
        <v>1182</v>
      </c>
      <c r="C120" s="164">
        <v>1184</v>
      </c>
      <c r="D120" s="164">
        <v>1264.116</v>
      </c>
      <c r="E120" s="164">
        <v>1264.749</v>
      </c>
      <c r="F120" s="164">
        <v>1498.1949999999999</v>
      </c>
      <c r="G120" s="164">
        <v>1498.944</v>
      </c>
      <c r="H120" s="164">
        <v>884.72500000000002</v>
      </c>
      <c r="I120" s="164">
        <v>885.16700000000003</v>
      </c>
      <c r="J120" s="164">
        <v>1181.164</v>
      </c>
      <c r="K120" s="164">
        <v>1181.7550000000001</v>
      </c>
      <c r="L120" s="164">
        <v>131.577</v>
      </c>
      <c r="M120" s="164">
        <v>131.643</v>
      </c>
      <c r="N120" s="164">
        <v>138.77199999999999</v>
      </c>
      <c r="O120" s="164">
        <v>138.84200000000001</v>
      </c>
      <c r="P120" s="164">
        <v>169.952</v>
      </c>
      <c r="Q120" s="164">
        <v>170.03700000000001</v>
      </c>
      <c r="R120" s="164">
        <v>10.847</v>
      </c>
      <c r="S120" s="164">
        <v>10.852</v>
      </c>
      <c r="T120" s="164">
        <v>0</v>
      </c>
      <c r="U120" s="164">
        <v>0</v>
      </c>
      <c r="V120" s="164">
        <v>894.65599999999995</v>
      </c>
      <c r="W120" s="164">
        <v>895.10400000000004</v>
      </c>
      <c r="X120" s="164">
        <v>1610.595</v>
      </c>
      <c r="Y120" s="164">
        <v>1611.4</v>
      </c>
      <c r="Z120" s="165">
        <v>1511718.9</v>
      </c>
      <c r="AA120" s="165">
        <v>1514276.8</v>
      </c>
    </row>
    <row r="121" spans="1:27" ht="24.95" customHeight="1">
      <c r="A121" s="174" t="s">
        <v>44</v>
      </c>
      <c r="B121" s="164">
        <v>1182</v>
      </c>
      <c r="C121" s="164">
        <v>1184</v>
      </c>
      <c r="D121" s="164">
        <v>1269.2049999999999</v>
      </c>
      <c r="E121" s="164">
        <v>1269.8399999999999</v>
      </c>
      <c r="F121" s="164">
        <v>1519.4369999999999</v>
      </c>
      <c r="G121" s="164">
        <v>1520.1969999999999</v>
      </c>
      <c r="H121" s="164">
        <v>879.20399999999995</v>
      </c>
      <c r="I121" s="164">
        <v>879.64300000000003</v>
      </c>
      <c r="J121" s="164">
        <v>1187.684</v>
      </c>
      <c r="K121" s="164">
        <v>1188.278</v>
      </c>
      <c r="L121" s="164">
        <v>132.13999999999999</v>
      </c>
      <c r="M121" s="164">
        <v>132.20599999999999</v>
      </c>
      <c r="N121" s="164">
        <v>138.66800000000001</v>
      </c>
      <c r="O121" s="164">
        <v>138.738</v>
      </c>
      <c r="P121" s="164">
        <v>170.62100000000001</v>
      </c>
      <c r="Q121" s="164">
        <v>170.70599999999999</v>
      </c>
      <c r="R121" s="164">
        <v>10.901999999999999</v>
      </c>
      <c r="S121" s="164">
        <v>10.907</v>
      </c>
      <c r="T121" s="164">
        <v>0</v>
      </c>
      <c r="U121" s="164">
        <v>0</v>
      </c>
      <c r="V121" s="164">
        <v>890.04100000000005</v>
      </c>
      <c r="W121" s="164">
        <v>890.48599999999999</v>
      </c>
      <c r="X121" s="164">
        <v>1615.174</v>
      </c>
      <c r="Y121" s="164">
        <v>1615.982</v>
      </c>
      <c r="Z121" s="165">
        <v>1511837.1</v>
      </c>
      <c r="AA121" s="165">
        <v>1514395.2</v>
      </c>
    </row>
    <row r="122" spans="1:27" ht="24.95" customHeight="1">
      <c r="A122" s="174" t="s">
        <v>45</v>
      </c>
      <c r="B122" s="164">
        <v>1182</v>
      </c>
      <c r="C122" s="164">
        <v>1184</v>
      </c>
      <c r="D122" s="164">
        <v>1271.5719999999999</v>
      </c>
      <c r="E122" s="164">
        <v>1272.2080000000001</v>
      </c>
      <c r="F122" s="164">
        <v>1514.94</v>
      </c>
      <c r="G122" s="164">
        <v>1515.6980000000001</v>
      </c>
      <c r="H122" s="164">
        <v>877.76900000000001</v>
      </c>
      <c r="I122" s="164">
        <v>878.20799999999997</v>
      </c>
      <c r="J122" s="164">
        <v>1187.922</v>
      </c>
      <c r="K122" s="164">
        <v>1188.5160000000001</v>
      </c>
      <c r="L122" s="164">
        <v>132.298</v>
      </c>
      <c r="M122" s="164">
        <v>132.364</v>
      </c>
      <c r="N122" s="164">
        <v>138.03399999999999</v>
      </c>
      <c r="O122" s="164">
        <v>138.10300000000001</v>
      </c>
      <c r="P122" s="164">
        <v>170.953</v>
      </c>
      <c r="Q122" s="164">
        <v>171.03899999999999</v>
      </c>
      <c r="R122" s="164">
        <v>10.862</v>
      </c>
      <c r="S122" s="164">
        <v>10.867000000000001</v>
      </c>
      <c r="T122" s="164">
        <v>0</v>
      </c>
      <c r="U122" s="164">
        <v>0</v>
      </c>
      <c r="V122" s="164">
        <v>888.38400000000001</v>
      </c>
      <c r="W122" s="164">
        <v>888.82899999999995</v>
      </c>
      <c r="X122" s="164">
        <v>1615.837</v>
      </c>
      <c r="Y122" s="164">
        <v>1616.645</v>
      </c>
      <c r="Z122" s="165">
        <v>1515442.2</v>
      </c>
      <c r="AA122" s="165">
        <v>1518006.4</v>
      </c>
    </row>
    <row r="123" spans="1:27" ht="24.95" customHeight="1">
      <c r="A123" s="174" t="s">
        <v>46</v>
      </c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5"/>
      <c r="AA123" s="165"/>
    </row>
    <row r="124" spans="1:27" ht="24.95" customHeight="1">
      <c r="A124" s="173" t="s">
        <v>47</v>
      </c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5"/>
      <c r="AA124" s="165"/>
    </row>
    <row r="125" spans="1:27" ht="24.95" customHeight="1">
      <c r="A125" s="174" t="s">
        <v>48</v>
      </c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5"/>
      <c r="AA125" s="165"/>
    </row>
    <row r="126" spans="1:27" ht="24.95" customHeight="1">
      <c r="A126" s="173" t="s">
        <v>49</v>
      </c>
      <c r="B126" s="164">
        <v>1182</v>
      </c>
      <c r="C126" s="164">
        <v>1184</v>
      </c>
      <c r="D126" s="164">
        <v>1283.761</v>
      </c>
      <c r="E126" s="164">
        <v>1284.403</v>
      </c>
      <c r="F126" s="164">
        <v>1516.952</v>
      </c>
      <c r="G126" s="164">
        <v>1517.71</v>
      </c>
      <c r="H126" s="164">
        <v>877.11800000000005</v>
      </c>
      <c r="I126" s="164">
        <v>877.55700000000002</v>
      </c>
      <c r="J126" s="164">
        <v>1189.713</v>
      </c>
      <c r="K126" s="164">
        <v>1190.309</v>
      </c>
      <c r="L126" s="164">
        <v>133.494</v>
      </c>
      <c r="M126" s="164">
        <v>133.56</v>
      </c>
      <c r="N126" s="164">
        <v>138.86000000000001</v>
      </c>
      <c r="O126" s="164">
        <v>138.93</v>
      </c>
      <c r="P126" s="164">
        <v>172.571</v>
      </c>
      <c r="Q126" s="164">
        <v>172.65799999999999</v>
      </c>
      <c r="R126" s="164">
        <v>10.754</v>
      </c>
      <c r="S126" s="164">
        <v>10.76</v>
      </c>
      <c r="T126" s="164">
        <v>0</v>
      </c>
      <c r="U126" s="164">
        <v>0</v>
      </c>
      <c r="V126" s="164">
        <v>894.53800000000001</v>
      </c>
      <c r="W126" s="164">
        <v>894.98599999999999</v>
      </c>
      <c r="X126" s="164">
        <v>1619.2929999999999</v>
      </c>
      <c r="Y126" s="164">
        <v>1620.1030000000001</v>
      </c>
      <c r="Z126" s="165">
        <v>1500430.8</v>
      </c>
      <c r="AA126" s="165">
        <v>1502969.6</v>
      </c>
    </row>
    <row r="127" spans="1:27" ht="24.95" customHeight="1">
      <c r="A127" s="173" t="s">
        <v>50</v>
      </c>
      <c r="B127" s="164">
        <v>1182</v>
      </c>
      <c r="C127" s="164">
        <v>1184</v>
      </c>
      <c r="D127" s="164">
        <v>1288.8499999999999</v>
      </c>
      <c r="E127" s="164">
        <v>1289.4939999999999</v>
      </c>
      <c r="F127" s="164">
        <v>1517.011</v>
      </c>
      <c r="G127" s="164">
        <v>1517.77</v>
      </c>
      <c r="H127" s="164">
        <v>870.66499999999996</v>
      </c>
      <c r="I127" s="164">
        <v>871.101</v>
      </c>
      <c r="J127" s="164">
        <v>1188.877</v>
      </c>
      <c r="K127" s="164">
        <v>1189.472</v>
      </c>
      <c r="L127" s="164">
        <v>133.995</v>
      </c>
      <c r="M127" s="164">
        <v>134.06299999999999</v>
      </c>
      <c r="N127" s="164">
        <v>138.35</v>
      </c>
      <c r="O127" s="164">
        <v>138.41999999999999</v>
      </c>
      <c r="P127" s="164">
        <v>173.24100000000001</v>
      </c>
      <c r="Q127" s="164">
        <v>173.327</v>
      </c>
      <c r="R127" s="164">
        <v>10.766</v>
      </c>
      <c r="S127" s="164">
        <v>10.771000000000001</v>
      </c>
      <c r="T127" s="164">
        <v>0</v>
      </c>
      <c r="U127" s="164">
        <v>0</v>
      </c>
      <c r="V127" s="164">
        <v>891.69799999999998</v>
      </c>
      <c r="W127" s="164">
        <v>892.14400000000001</v>
      </c>
      <c r="X127" s="164">
        <v>1620.0029999999999</v>
      </c>
      <c r="Y127" s="164">
        <v>1620.8130000000001</v>
      </c>
      <c r="Z127" s="165">
        <v>1498539.6</v>
      </c>
      <c r="AA127" s="165">
        <v>1501075.2</v>
      </c>
    </row>
    <row r="128" spans="1:27" ht="24.95" customHeight="1">
      <c r="A128" s="173" t="s">
        <v>51</v>
      </c>
      <c r="B128" s="164">
        <v>1182</v>
      </c>
      <c r="C128" s="164">
        <v>1184</v>
      </c>
      <c r="D128" s="164">
        <v>1289.086</v>
      </c>
      <c r="E128" s="164">
        <v>1289.731</v>
      </c>
      <c r="F128" s="164">
        <v>1517.425</v>
      </c>
      <c r="G128" s="164">
        <v>1518.184</v>
      </c>
      <c r="H128" s="164">
        <v>870.601</v>
      </c>
      <c r="I128" s="164">
        <v>871.03700000000003</v>
      </c>
      <c r="J128" s="164">
        <v>1189.4739999999999</v>
      </c>
      <c r="K128" s="164">
        <v>1190.069</v>
      </c>
      <c r="L128" s="164">
        <v>135.089</v>
      </c>
      <c r="M128" s="164">
        <v>135.15700000000001</v>
      </c>
      <c r="N128" s="164">
        <v>137.893</v>
      </c>
      <c r="O128" s="164">
        <v>137.96199999999999</v>
      </c>
      <c r="P128" s="164">
        <v>173.27600000000001</v>
      </c>
      <c r="Q128" s="164">
        <v>173.363</v>
      </c>
      <c r="R128" s="164">
        <v>10.628</v>
      </c>
      <c r="S128" s="164">
        <v>10.632999999999999</v>
      </c>
      <c r="T128" s="164">
        <v>0</v>
      </c>
      <c r="U128" s="164">
        <v>0</v>
      </c>
      <c r="V128" s="164">
        <v>889.44899999999996</v>
      </c>
      <c r="W128" s="164">
        <v>889.89400000000001</v>
      </c>
      <c r="X128" s="164">
        <v>1619.4110000000001</v>
      </c>
      <c r="Y128" s="164">
        <v>1620.221</v>
      </c>
      <c r="Z128" s="165">
        <v>1491506.7</v>
      </c>
      <c r="AA128" s="165">
        <v>1494030.4</v>
      </c>
    </row>
    <row r="129" spans="1:27" ht="24.95" customHeight="1">
      <c r="A129" s="173" t="s">
        <v>52</v>
      </c>
      <c r="B129" s="164">
        <v>1182</v>
      </c>
      <c r="C129" s="164">
        <v>1184</v>
      </c>
      <c r="D129" s="164">
        <v>1287.6659999999999</v>
      </c>
      <c r="E129" s="164">
        <v>1288.31</v>
      </c>
      <c r="F129" s="164">
        <v>1526.596</v>
      </c>
      <c r="G129" s="164">
        <v>1527.36</v>
      </c>
      <c r="H129" s="164">
        <v>868.62</v>
      </c>
      <c r="I129" s="164">
        <v>869.05499999999995</v>
      </c>
      <c r="J129" s="164">
        <v>1191.75</v>
      </c>
      <c r="K129" s="164">
        <v>1192.346</v>
      </c>
      <c r="L129" s="164">
        <v>134.96299999999999</v>
      </c>
      <c r="M129" s="164">
        <v>135.03</v>
      </c>
      <c r="N129" s="164">
        <v>137.91499999999999</v>
      </c>
      <c r="O129" s="164">
        <v>137.98400000000001</v>
      </c>
      <c r="P129" s="164">
        <v>173.10400000000001</v>
      </c>
      <c r="Q129" s="164">
        <v>173.191</v>
      </c>
      <c r="R129" s="164">
        <v>10.632999999999999</v>
      </c>
      <c r="S129" s="164">
        <v>10.638</v>
      </c>
      <c r="T129" s="164">
        <v>0</v>
      </c>
      <c r="U129" s="164">
        <v>0</v>
      </c>
      <c r="V129" s="164">
        <v>885.78099999999995</v>
      </c>
      <c r="W129" s="164">
        <v>886.22400000000005</v>
      </c>
      <c r="X129" s="164">
        <v>1620.192</v>
      </c>
      <c r="Y129" s="164">
        <v>1621.0029999999999</v>
      </c>
      <c r="Z129" s="165">
        <v>1492629.6</v>
      </c>
      <c r="AA129" s="165">
        <v>1495155.2</v>
      </c>
    </row>
    <row r="130" spans="1:27" ht="24.95" customHeight="1">
      <c r="A130" s="173" t="s">
        <v>53</v>
      </c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5"/>
      <c r="AA130" s="165"/>
    </row>
    <row r="131" spans="1:27" ht="24.95" customHeight="1">
      <c r="A131" s="173" t="s">
        <v>54</v>
      </c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5"/>
      <c r="AA131" s="165"/>
    </row>
    <row r="132" spans="1:27" ht="24.95" customHeight="1">
      <c r="A132" s="174" t="s">
        <v>55</v>
      </c>
      <c r="B132" s="164">
        <v>1182</v>
      </c>
      <c r="C132" s="164">
        <v>1184</v>
      </c>
      <c r="D132" s="164">
        <v>1293.4649999999999</v>
      </c>
      <c r="E132" s="164">
        <v>1294.1120000000001</v>
      </c>
      <c r="F132" s="164">
        <v>1531.5070000000001</v>
      </c>
      <c r="G132" s="164">
        <v>1532.2739999999999</v>
      </c>
      <c r="H132" s="164">
        <v>866.20399999999995</v>
      </c>
      <c r="I132" s="164">
        <v>866.63699999999994</v>
      </c>
      <c r="J132" s="164">
        <v>1195.1199999999999</v>
      </c>
      <c r="K132" s="164">
        <v>1195.7180000000001</v>
      </c>
      <c r="L132" s="164">
        <v>133.637</v>
      </c>
      <c r="M132" s="164">
        <v>133.70400000000001</v>
      </c>
      <c r="N132" s="164">
        <v>138.72</v>
      </c>
      <c r="O132" s="164">
        <v>138.79</v>
      </c>
      <c r="P132" s="164">
        <v>173.892</v>
      </c>
      <c r="Q132" s="164">
        <v>173.97900000000001</v>
      </c>
      <c r="R132" s="164">
        <v>10.637</v>
      </c>
      <c r="S132" s="164">
        <v>10.643000000000001</v>
      </c>
      <c r="T132" s="164">
        <v>0</v>
      </c>
      <c r="U132" s="164">
        <v>0</v>
      </c>
      <c r="V132" s="164">
        <v>884.59699999999998</v>
      </c>
      <c r="W132" s="164">
        <v>885.04</v>
      </c>
      <c r="X132" s="164">
        <v>1622.4760000000001</v>
      </c>
      <c r="Y132" s="164">
        <v>1623.288</v>
      </c>
      <c r="Z132" s="165">
        <v>1496943.9</v>
      </c>
      <c r="AA132" s="165">
        <v>1499476.8</v>
      </c>
    </row>
    <row r="133" spans="1:27" ht="24.95" customHeight="1">
      <c r="A133" s="227" t="s">
        <v>426</v>
      </c>
      <c r="B133" s="231">
        <f>AVERAGE(B103:B132)</f>
        <v>1182</v>
      </c>
      <c r="C133" s="231">
        <f t="shared" ref="C133:AA133" si="3">AVERAGE(C103:C132)</f>
        <v>1184</v>
      </c>
      <c r="D133" s="231">
        <f t="shared" si="3"/>
        <v>1267.8500499999998</v>
      </c>
      <c r="E133" s="231">
        <f t="shared" si="3"/>
        <v>1268.4841499999998</v>
      </c>
      <c r="F133" s="231">
        <f t="shared" si="3"/>
        <v>1492.9995000000001</v>
      </c>
      <c r="G133" s="231">
        <f t="shared" si="3"/>
        <v>1493.7461500000002</v>
      </c>
      <c r="H133" s="231">
        <f t="shared" si="3"/>
        <v>881.67985000000022</v>
      </c>
      <c r="I133" s="231">
        <f t="shared" si="3"/>
        <v>882.12090000000012</v>
      </c>
      <c r="J133" s="231">
        <f t="shared" si="3"/>
        <v>1182.31215</v>
      </c>
      <c r="K133" s="231">
        <f t="shared" si="3"/>
        <v>1182.9037000000003</v>
      </c>
      <c r="L133" s="231">
        <f t="shared" si="3"/>
        <v>132.25389999999999</v>
      </c>
      <c r="M133" s="231">
        <f t="shared" si="3"/>
        <v>132.30755000000005</v>
      </c>
      <c r="N133" s="231">
        <f t="shared" si="3"/>
        <v>137.99364999999997</v>
      </c>
      <c r="O133" s="231">
        <f t="shared" si="3"/>
        <v>138.06294999999997</v>
      </c>
      <c r="P133" s="231">
        <f t="shared" si="3"/>
        <v>170.43604999999997</v>
      </c>
      <c r="Q133" s="231">
        <f t="shared" si="3"/>
        <v>170.52114999999995</v>
      </c>
      <c r="R133" s="231">
        <f t="shared" si="3"/>
        <v>10.739299999999998</v>
      </c>
      <c r="S133" s="231">
        <f t="shared" si="3"/>
        <v>10.744899999999999</v>
      </c>
      <c r="T133" s="231">
        <f t="shared" si="3"/>
        <v>44.886649999999996</v>
      </c>
      <c r="U133" s="231">
        <f t="shared" si="3"/>
        <v>44.909100000000002</v>
      </c>
      <c r="V133" s="231">
        <f t="shared" si="3"/>
        <v>892.66234999999995</v>
      </c>
      <c r="W133" s="231">
        <f t="shared" si="3"/>
        <v>893.10900000000004</v>
      </c>
      <c r="X133" s="231">
        <f t="shared" si="3"/>
        <v>1610.4201499999999</v>
      </c>
      <c r="Y133" s="231">
        <f t="shared" si="3"/>
        <v>1611.2256000000002</v>
      </c>
      <c r="Z133" s="231">
        <f t="shared" si="3"/>
        <v>1495983.5250000001</v>
      </c>
      <c r="AA133" s="231">
        <f t="shared" si="3"/>
        <v>1498514.7999999998</v>
      </c>
    </row>
    <row r="134" spans="1:27" ht="24.95" customHeight="1">
      <c r="A134" s="178" t="s">
        <v>417</v>
      </c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70"/>
      <c r="AA134" s="237"/>
    </row>
    <row r="135" spans="1:27" ht="24.95" customHeight="1">
      <c r="A135" s="179">
        <v>1</v>
      </c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65"/>
      <c r="AA135" s="165"/>
    </row>
    <row r="136" spans="1:27" ht="24.95" customHeight="1">
      <c r="A136" s="166">
        <v>2</v>
      </c>
      <c r="B136" s="164">
        <v>1182</v>
      </c>
      <c r="C136" s="164">
        <v>1184</v>
      </c>
      <c r="D136" s="164">
        <v>1291.69</v>
      </c>
      <c r="E136" s="164">
        <v>1292.336</v>
      </c>
      <c r="F136" s="164">
        <v>1529.4359999999999</v>
      </c>
      <c r="G136" s="164">
        <v>1530.202</v>
      </c>
      <c r="H136" s="164">
        <v>862.54200000000003</v>
      </c>
      <c r="I136" s="164">
        <v>862.97400000000005</v>
      </c>
      <c r="J136" s="164">
        <v>1190.0719999999999</v>
      </c>
      <c r="K136" s="164">
        <v>1190.6679999999999</v>
      </c>
      <c r="L136" s="164">
        <v>133.84100000000001</v>
      </c>
      <c r="M136" s="164">
        <v>133.90799999999999</v>
      </c>
      <c r="N136" s="164">
        <v>137.73699999999999</v>
      </c>
      <c r="O136" s="164">
        <v>137.80600000000001</v>
      </c>
      <c r="P136" s="164">
        <v>173.68299999999999</v>
      </c>
      <c r="Q136" s="164">
        <v>173.77</v>
      </c>
      <c r="R136" s="164">
        <v>10.566000000000001</v>
      </c>
      <c r="S136" s="164">
        <v>10.571</v>
      </c>
      <c r="T136" s="164">
        <v>0</v>
      </c>
      <c r="U136" s="164">
        <v>0</v>
      </c>
      <c r="V136" s="164">
        <v>892.17100000000005</v>
      </c>
      <c r="W136" s="164">
        <v>892.61800000000005</v>
      </c>
      <c r="X136" s="164">
        <v>1620.559</v>
      </c>
      <c r="Y136" s="164">
        <v>1621.37</v>
      </c>
      <c r="Z136" s="165">
        <v>1483941.9</v>
      </c>
      <c r="AA136" s="165">
        <v>1486452.8</v>
      </c>
    </row>
    <row r="137" spans="1:27" ht="24.95" customHeight="1">
      <c r="A137" s="173" t="s">
        <v>28</v>
      </c>
      <c r="B137" s="164">
        <v>1182</v>
      </c>
      <c r="C137" s="164">
        <v>1184</v>
      </c>
      <c r="D137" s="164">
        <v>1292.163</v>
      </c>
      <c r="E137" s="164">
        <v>1292.81</v>
      </c>
      <c r="F137" s="164">
        <v>1529.673</v>
      </c>
      <c r="G137" s="164">
        <v>1530.4380000000001</v>
      </c>
      <c r="H137" s="164">
        <v>862.92</v>
      </c>
      <c r="I137" s="164">
        <v>863.351</v>
      </c>
      <c r="J137" s="164">
        <v>1194.5170000000001</v>
      </c>
      <c r="K137" s="164">
        <v>1195.115</v>
      </c>
      <c r="L137" s="164">
        <v>134.21600000000001</v>
      </c>
      <c r="M137" s="164">
        <v>134.28299999999999</v>
      </c>
      <c r="N137" s="164">
        <v>137.642</v>
      </c>
      <c r="O137" s="164">
        <v>137.71100000000001</v>
      </c>
      <c r="P137" s="164">
        <v>173.744</v>
      </c>
      <c r="Q137" s="164">
        <v>173.83099999999999</v>
      </c>
      <c r="R137" s="164">
        <v>10.497999999999999</v>
      </c>
      <c r="S137" s="164">
        <v>10.503</v>
      </c>
      <c r="T137" s="164">
        <v>0</v>
      </c>
      <c r="U137" s="164">
        <v>0</v>
      </c>
      <c r="V137" s="164">
        <v>887.55600000000004</v>
      </c>
      <c r="W137" s="164">
        <v>888</v>
      </c>
      <c r="X137" s="164">
        <v>1620.405</v>
      </c>
      <c r="Y137" s="164">
        <v>1621.2159999999999</v>
      </c>
      <c r="Z137" s="165">
        <v>1477854.6</v>
      </c>
      <c r="AA137" s="165">
        <v>1480355.2</v>
      </c>
    </row>
    <row r="138" spans="1:27" ht="24.95" customHeight="1">
      <c r="A138" s="173" t="s">
        <v>29</v>
      </c>
      <c r="B138" s="164">
        <v>1182</v>
      </c>
      <c r="C138" s="164">
        <v>1184</v>
      </c>
      <c r="D138" s="164">
        <v>1293.1099999999999</v>
      </c>
      <c r="E138" s="164">
        <v>1293.7570000000001</v>
      </c>
      <c r="F138" s="164">
        <v>1524.94</v>
      </c>
      <c r="G138" s="164">
        <v>1525.702</v>
      </c>
      <c r="H138" s="164">
        <v>866.96600000000001</v>
      </c>
      <c r="I138" s="164">
        <v>867.399</v>
      </c>
      <c r="J138" s="164">
        <v>1192.5909999999999</v>
      </c>
      <c r="K138" s="164">
        <v>1193.1880000000001</v>
      </c>
      <c r="L138" s="164">
        <v>133.84100000000001</v>
      </c>
      <c r="M138" s="164">
        <v>133.90799999999999</v>
      </c>
      <c r="N138" s="164">
        <v>136.4</v>
      </c>
      <c r="O138" s="164">
        <v>136.46799999999999</v>
      </c>
      <c r="P138" s="164">
        <v>173.887</v>
      </c>
      <c r="Q138" s="164">
        <v>173.97399999999999</v>
      </c>
      <c r="R138" s="164">
        <v>10.5</v>
      </c>
      <c r="S138" s="164">
        <v>10.505000000000001</v>
      </c>
      <c r="T138" s="164">
        <v>0</v>
      </c>
      <c r="U138" s="164">
        <v>0</v>
      </c>
      <c r="V138" s="164">
        <v>876.66899999999998</v>
      </c>
      <c r="W138" s="164">
        <v>877.10699999999997</v>
      </c>
      <c r="X138" s="164">
        <v>1619.991</v>
      </c>
      <c r="Y138" s="164">
        <v>1620.8009999999999</v>
      </c>
      <c r="Z138" s="165">
        <v>1452027.9</v>
      </c>
      <c r="AA138" s="165">
        <v>1454484.8</v>
      </c>
    </row>
    <row r="139" spans="1:27" ht="24.95" customHeight="1">
      <c r="A139" s="173" t="s">
        <v>30</v>
      </c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5"/>
      <c r="AA139" s="165"/>
    </row>
    <row r="140" spans="1:27" ht="24.95" customHeight="1">
      <c r="A140" s="174" t="s">
        <v>31</v>
      </c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5"/>
      <c r="AA140" s="165"/>
    </row>
    <row r="141" spans="1:27" ht="24.95" customHeight="1">
      <c r="A141" s="173" t="s">
        <v>32</v>
      </c>
      <c r="B141" s="164">
        <v>1182</v>
      </c>
      <c r="C141" s="164">
        <v>1184</v>
      </c>
      <c r="D141" s="164">
        <v>1297.134</v>
      </c>
      <c r="E141" s="164">
        <v>1297.7819999999999</v>
      </c>
      <c r="F141" s="164">
        <v>1530.7380000000001</v>
      </c>
      <c r="G141" s="164">
        <v>1531.5039999999999</v>
      </c>
      <c r="H141" s="164">
        <v>866.96600000000001</v>
      </c>
      <c r="I141" s="164">
        <v>867.399</v>
      </c>
      <c r="J141" s="164">
        <v>1195.6030000000001</v>
      </c>
      <c r="K141" s="164">
        <v>1196.201</v>
      </c>
      <c r="L141" s="164">
        <v>133.89699999999999</v>
      </c>
      <c r="M141" s="164">
        <v>133.964</v>
      </c>
      <c r="N141" s="164">
        <v>136.50700000000001</v>
      </c>
      <c r="O141" s="164">
        <v>136.57499999999999</v>
      </c>
      <c r="P141" s="164">
        <v>174.41800000000001</v>
      </c>
      <c r="Q141" s="164">
        <v>174.505</v>
      </c>
      <c r="R141" s="164">
        <v>10.5</v>
      </c>
      <c r="S141" s="164">
        <v>10.505000000000001</v>
      </c>
      <c r="T141" s="164">
        <v>0</v>
      </c>
      <c r="U141" s="164">
        <v>0</v>
      </c>
      <c r="V141" s="164">
        <v>872.88199999999995</v>
      </c>
      <c r="W141" s="164">
        <v>873.31799999999998</v>
      </c>
      <c r="X141" s="164">
        <v>1622.086</v>
      </c>
      <c r="Y141" s="164">
        <v>1622.8969999999999</v>
      </c>
      <c r="Z141" s="165">
        <v>1451555.1</v>
      </c>
      <c r="AA141" s="165">
        <v>1454011.2</v>
      </c>
    </row>
    <row r="142" spans="1:27" ht="24.95" customHeight="1">
      <c r="A142" s="174" t="s">
        <v>33</v>
      </c>
      <c r="B142" s="164">
        <v>1182</v>
      </c>
      <c r="C142" s="164">
        <v>1184</v>
      </c>
      <c r="D142" s="164">
        <v>1294.412</v>
      </c>
      <c r="E142" s="164">
        <v>1295.059</v>
      </c>
      <c r="F142" s="164">
        <v>1533.6969999999999</v>
      </c>
      <c r="G142" s="164">
        <v>1534.4639999999999</v>
      </c>
      <c r="H142" s="164">
        <v>863.48599999999999</v>
      </c>
      <c r="I142" s="164">
        <v>863.91800000000001</v>
      </c>
      <c r="J142" s="164">
        <v>1191.8699999999999</v>
      </c>
      <c r="K142" s="164">
        <v>1192.4670000000001</v>
      </c>
      <c r="L142" s="164">
        <v>134.41900000000001</v>
      </c>
      <c r="M142" s="164">
        <v>134.48599999999999</v>
      </c>
      <c r="N142" s="164">
        <v>137.02600000000001</v>
      </c>
      <c r="O142" s="164">
        <v>137.09399999999999</v>
      </c>
      <c r="P142" s="164">
        <v>174.01</v>
      </c>
      <c r="Q142" s="164">
        <v>174.09700000000001</v>
      </c>
      <c r="R142" s="164">
        <v>10.496</v>
      </c>
      <c r="S142" s="164">
        <v>10.500999999999999</v>
      </c>
      <c r="T142" s="164">
        <v>0</v>
      </c>
      <c r="U142" s="164">
        <v>0</v>
      </c>
      <c r="V142" s="164">
        <v>877.49699999999996</v>
      </c>
      <c r="W142" s="164">
        <v>877.93600000000004</v>
      </c>
      <c r="X142" s="164">
        <v>1621.742</v>
      </c>
      <c r="Y142" s="164">
        <v>1622.5540000000001</v>
      </c>
      <c r="Z142" s="165">
        <v>1453623.6</v>
      </c>
      <c r="AA142" s="165">
        <v>1456083.2</v>
      </c>
    </row>
    <row r="143" spans="1:27" ht="24.95" customHeight="1">
      <c r="A143" s="173" t="s">
        <v>34</v>
      </c>
      <c r="B143" s="164">
        <v>1182</v>
      </c>
      <c r="C143" s="164">
        <v>1184</v>
      </c>
      <c r="D143" s="164">
        <v>1288.4949999999999</v>
      </c>
      <c r="E143" s="164">
        <v>1289.1389999999999</v>
      </c>
      <c r="F143" s="164">
        <v>1529.614</v>
      </c>
      <c r="G143" s="164">
        <v>1530.3789999999999</v>
      </c>
      <c r="H143" s="164">
        <v>862.60500000000002</v>
      </c>
      <c r="I143" s="164">
        <v>863.03700000000003</v>
      </c>
      <c r="J143" s="164">
        <v>1180.3389999999999</v>
      </c>
      <c r="K143" s="164">
        <v>1180.93</v>
      </c>
      <c r="L143" s="164">
        <v>133.77699999999999</v>
      </c>
      <c r="M143" s="164">
        <v>133.84399999999999</v>
      </c>
      <c r="N143" s="164">
        <v>136.87299999999999</v>
      </c>
      <c r="O143" s="164">
        <v>136.94200000000001</v>
      </c>
      <c r="P143" s="164">
        <v>173.19499999999999</v>
      </c>
      <c r="Q143" s="164">
        <v>173.28200000000001</v>
      </c>
      <c r="R143" s="164">
        <v>10.427</v>
      </c>
      <c r="S143" s="164">
        <v>10.432</v>
      </c>
      <c r="T143" s="164">
        <v>0</v>
      </c>
      <c r="U143" s="164">
        <v>0</v>
      </c>
      <c r="V143" s="164">
        <v>870.04200000000003</v>
      </c>
      <c r="W143" s="164">
        <v>870.47699999999998</v>
      </c>
      <c r="X143" s="164">
        <v>1617.423</v>
      </c>
      <c r="Y143" s="164">
        <v>1618.232</v>
      </c>
      <c r="Z143" s="165">
        <v>1442512.8</v>
      </c>
      <c r="AA143" s="165">
        <v>1444953.6</v>
      </c>
    </row>
    <row r="144" spans="1:27" ht="24.95" customHeight="1">
      <c r="A144" s="174" t="s">
        <v>35</v>
      </c>
      <c r="B144" s="164">
        <v>1182</v>
      </c>
      <c r="C144" s="164">
        <v>1184</v>
      </c>
      <c r="D144" s="164">
        <v>1287.7850000000001</v>
      </c>
      <c r="E144" s="164">
        <v>1288.4290000000001</v>
      </c>
      <c r="F144" s="164">
        <v>1532.1579999999999</v>
      </c>
      <c r="G144" s="164">
        <v>1532.925</v>
      </c>
      <c r="H144" s="164">
        <v>866.77499999999998</v>
      </c>
      <c r="I144" s="164">
        <v>867.20899999999995</v>
      </c>
      <c r="J144" s="164">
        <v>1175.415</v>
      </c>
      <c r="K144" s="164">
        <v>1176.0029999999999</v>
      </c>
      <c r="L144" s="164">
        <v>133.297</v>
      </c>
      <c r="M144" s="164">
        <v>133.363</v>
      </c>
      <c r="N144" s="164">
        <v>136.36699999999999</v>
      </c>
      <c r="O144" s="164">
        <v>136.435</v>
      </c>
      <c r="P144" s="164">
        <v>173.06899999999999</v>
      </c>
      <c r="Q144" s="164">
        <v>173.155</v>
      </c>
      <c r="R144" s="164">
        <v>10.394</v>
      </c>
      <c r="S144" s="164">
        <v>10.4</v>
      </c>
      <c r="T144" s="164">
        <v>0</v>
      </c>
      <c r="U144" s="164">
        <v>0</v>
      </c>
      <c r="V144" s="164">
        <v>871.69799999999998</v>
      </c>
      <c r="W144" s="164">
        <v>872.13400000000001</v>
      </c>
      <c r="X144" s="164">
        <v>1616.559</v>
      </c>
      <c r="Y144" s="164">
        <v>1617.3679999999999</v>
      </c>
      <c r="Z144" s="165">
        <v>1445526.9</v>
      </c>
      <c r="AA144" s="165">
        <v>1447972.8</v>
      </c>
    </row>
    <row r="145" spans="1:27" ht="24.95" customHeight="1">
      <c r="A145" s="174" t="s">
        <v>36</v>
      </c>
      <c r="B145" s="164">
        <v>1182</v>
      </c>
      <c r="C145" s="164">
        <v>1184</v>
      </c>
      <c r="D145" s="164">
        <v>1285.181</v>
      </c>
      <c r="E145" s="164">
        <v>1285.8240000000001</v>
      </c>
      <c r="F145" s="164">
        <v>1525.9449999999999</v>
      </c>
      <c r="G145" s="164">
        <v>1526.7090000000001</v>
      </c>
      <c r="H145" s="164">
        <v>863.36</v>
      </c>
      <c r="I145" s="164">
        <v>863.79200000000003</v>
      </c>
      <c r="J145" s="164">
        <v>1174.482</v>
      </c>
      <c r="K145" s="164">
        <v>1175.069</v>
      </c>
      <c r="L145" s="164">
        <v>133.46100000000001</v>
      </c>
      <c r="M145" s="164">
        <v>133.52699999999999</v>
      </c>
      <c r="N145" s="164">
        <v>137.703</v>
      </c>
      <c r="O145" s="164">
        <v>137.77199999999999</v>
      </c>
      <c r="P145" s="164">
        <v>172.738</v>
      </c>
      <c r="Q145" s="164">
        <v>172.82400000000001</v>
      </c>
      <c r="R145" s="164">
        <v>10.367000000000001</v>
      </c>
      <c r="S145" s="164">
        <v>10.372</v>
      </c>
      <c r="T145" s="164">
        <v>0</v>
      </c>
      <c r="U145" s="164">
        <v>0</v>
      </c>
      <c r="V145" s="164">
        <v>870.04200000000003</v>
      </c>
      <c r="W145" s="164">
        <v>870.47699999999998</v>
      </c>
      <c r="X145" s="164">
        <v>1615.884</v>
      </c>
      <c r="Y145" s="164">
        <v>1616.693</v>
      </c>
      <c r="Z145" s="165">
        <v>1445763.3</v>
      </c>
      <c r="AA145" s="165">
        <v>1448209.6</v>
      </c>
    </row>
    <row r="146" spans="1:27" ht="24.95" customHeight="1">
      <c r="A146" s="174" t="s">
        <v>37</v>
      </c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5"/>
      <c r="AA146" s="165"/>
    </row>
    <row r="147" spans="1:27" ht="24.95" customHeight="1">
      <c r="A147" s="174" t="s">
        <v>38</v>
      </c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5"/>
      <c r="AA147" s="165"/>
    </row>
    <row r="148" spans="1:27" ht="24.95" customHeight="1">
      <c r="A148" s="173" t="s">
        <v>39</v>
      </c>
      <c r="B148" s="164">
        <v>1182</v>
      </c>
      <c r="C148" s="164">
        <v>1184</v>
      </c>
      <c r="D148" s="164">
        <v>1287.075</v>
      </c>
      <c r="E148" s="164">
        <v>1287.7180000000001</v>
      </c>
      <c r="F148" s="164">
        <v>1521.271</v>
      </c>
      <c r="G148" s="164">
        <v>1522.0319999999999</v>
      </c>
      <c r="H148" s="164">
        <v>863.29700000000003</v>
      </c>
      <c r="I148" s="164">
        <v>863.72900000000004</v>
      </c>
      <c r="J148" s="164">
        <v>1174.482</v>
      </c>
      <c r="K148" s="164">
        <v>1175.069</v>
      </c>
      <c r="L148" s="164">
        <v>133.06700000000001</v>
      </c>
      <c r="M148" s="164">
        <v>133.13399999999999</v>
      </c>
      <c r="N148" s="164">
        <v>137.41200000000001</v>
      </c>
      <c r="O148" s="164">
        <v>137.48099999999999</v>
      </c>
      <c r="P148" s="164">
        <v>173.87</v>
      </c>
      <c r="Q148" s="164">
        <v>173.95599999999999</v>
      </c>
      <c r="R148" s="164">
        <v>10.391999999999999</v>
      </c>
      <c r="S148" s="164">
        <v>10.397</v>
      </c>
      <c r="T148" s="164">
        <v>0</v>
      </c>
      <c r="U148" s="164">
        <v>0</v>
      </c>
      <c r="V148" s="164">
        <v>873.947</v>
      </c>
      <c r="W148" s="164">
        <v>874.38400000000001</v>
      </c>
      <c r="X148" s="164">
        <v>1615.9549999999999</v>
      </c>
      <c r="Y148" s="164">
        <v>1616.7639999999999</v>
      </c>
      <c r="Z148" s="165">
        <v>1451377.8</v>
      </c>
      <c r="AA148" s="165">
        <v>1453833.6</v>
      </c>
    </row>
    <row r="149" spans="1:27" ht="24.95" customHeight="1">
      <c r="A149" s="174" t="s">
        <v>40</v>
      </c>
      <c r="B149" s="164">
        <v>1182</v>
      </c>
      <c r="C149" s="164">
        <v>1184</v>
      </c>
      <c r="D149" s="164">
        <v>1298.4349999999999</v>
      </c>
      <c r="E149" s="164">
        <v>1299.085</v>
      </c>
      <c r="F149" s="164">
        <v>1529.91</v>
      </c>
      <c r="G149" s="164">
        <v>1530.675</v>
      </c>
      <c r="H149" s="164">
        <v>867.53800000000001</v>
      </c>
      <c r="I149" s="164">
        <v>867.97199999999998</v>
      </c>
      <c r="J149" s="164">
        <v>1185.5419999999999</v>
      </c>
      <c r="K149" s="164">
        <v>1186.135</v>
      </c>
      <c r="L149" s="164">
        <v>134.1</v>
      </c>
      <c r="M149" s="164">
        <v>134.167</v>
      </c>
      <c r="N149" s="164">
        <v>139.131</v>
      </c>
      <c r="O149" s="164">
        <v>139.20099999999999</v>
      </c>
      <c r="P149" s="164">
        <v>174.53399999999999</v>
      </c>
      <c r="Q149" s="164">
        <v>174.62100000000001</v>
      </c>
      <c r="R149" s="164">
        <v>10.436</v>
      </c>
      <c r="S149" s="164">
        <v>10.441000000000001</v>
      </c>
      <c r="T149" s="164">
        <v>0</v>
      </c>
      <c r="U149" s="164">
        <v>0</v>
      </c>
      <c r="V149" s="164">
        <v>875.60400000000004</v>
      </c>
      <c r="W149" s="164">
        <v>876.04200000000003</v>
      </c>
      <c r="X149" s="164">
        <v>1521.6949999999999</v>
      </c>
      <c r="Y149" s="164">
        <v>1622.5060000000001</v>
      </c>
      <c r="Z149" s="165">
        <v>1457760.6</v>
      </c>
      <c r="AA149" s="165">
        <v>1460227.2</v>
      </c>
    </row>
    <row r="150" spans="1:27" ht="24.95" customHeight="1">
      <c r="A150" s="173" t="s">
        <v>41</v>
      </c>
      <c r="B150" s="164">
        <v>1182</v>
      </c>
      <c r="C150" s="164">
        <v>1184</v>
      </c>
      <c r="D150" s="164">
        <v>1308.731</v>
      </c>
      <c r="E150" s="164">
        <v>1309.386</v>
      </c>
      <c r="F150" s="164">
        <v>1525.65</v>
      </c>
      <c r="G150" s="164">
        <v>1526.413</v>
      </c>
      <c r="H150" s="164">
        <v>869.89700000000005</v>
      </c>
      <c r="I150" s="164">
        <v>870.33199999999999</v>
      </c>
      <c r="J150" s="164">
        <v>1195.3620000000001</v>
      </c>
      <c r="K150" s="164">
        <v>1195.96</v>
      </c>
      <c r="L150" s="164">
        <v>134.63</v>
      </c>
      <c r="M150" s="164">
        <v>134.697</v>
      </c>
      <c r="N150" s="164">
        <v>139.34899999999999</v>
      </c>
      <c r="O150" s="164">
        <v>139.41900000000001</v>
      </c>
      <c r="P150" s="164">
        <v>175.91900000000001</v>
      </c>
      <c r="Q150" s="164">
        <v>176.00700000000001</v>
      </c>
      <c r="R150" s="164">
        <v>10.427</v>
      </c>
      <c r="S150" s="164">
        <v>10.433</v>
      </c>
      <c r="T150" s="164">
        <v>0</v>
      </c>
      <c r="U150" s="164">
        <v>0</v>
      </c>
      <c r="V150" s="164">
        <v>878.44399999999996</v>
      </c>
      <c r="W150" s="164">
        <v>878.88300000000004</v>
      </c>
      <c r="X150" s="164">
        <v>1625.127</v>
      </c>
      <c r="Y150" s="164">
        <v>1625.94</v>
      </c>
      <c r="Z150" s="165">
        <v>1458824.4</v>
      </c>
      <c r="AA150" s="165">
        <v>1461292.8</v>
      </c>
    </row>
    <row r="151" spans="1:27" ht="24.95" customHeight="1">
      <c r="A151" s="174" t="s">
        <v>42</v>
      </c>
      <c r="B151" s="164">
        <v>1182</v>
      </c>
      <c r="C151" s="164">
        <v>1184</v>
      </c>
      <c r="D151" s="164">
        <v>1315.595</v>
      </c>
      <c r="E151" s="164">
        <v>1316.2529999999999</v>
      </c>
      <c r="F151" s="164">
        <v>1535.117</v>
      </c>
      <c r="G151" s="164">
        <v>1535.885</v>
      </c>
      <c r="H151" s="164">
        <v>869.25800000000004</v>
      </c>
      <c r="I151" s="164">
        <v>869.69299999999998</v>
      </c>
      <c r="J151" s="164">
        <v>1203.0170000000001</v>
      </c>
      <c r="K151" s="164">
        <v>1203.6189999999999</v>
      </c>
      <c r="L151" s="164">
        <v>134.79400000000001</v>
      </c>
      <c r="M151" s="164">
        <v>134.86099999999999</v>
      </c>
      <c r="N151" s="164">
        <v>140.828</v>
      </c>
      <c r="O151" s="164">
        <v>140.899</v>
      </c>
      <c r="P151" s="164">
        <v>176.821</v>
      </c>
      <c r="Q151" s="164">
        <v>176.90899999999999</v>
      </c>
      <c r="R151" s="164">
        <v>10.505000000000001</v>
      </c>
      <c r="S151" s="164">
        <v>10.51</v>
      </c>
      <c r="T151" s="164">
        <v>0</v>
      </c>
      <c r="U151" s="164">
        <v>0</v>
      </c>
      <c r="V151" s="164">
        <v>879.27200000000005</v>
      </c>
      <c r="W151" s="164">
        <v>879.71199999999999</v>
      </c>
      <c r="X151" s="164">
        <v>1629.9670000000001</v>
      </c>
      <c r="Y151" s="164">
        <v>1630.7819999999999</v>
      </c>
      <c r="Z151" s="165">
        <v>1486246.8</v>
      </c>
      <c r="AA151" s="165">
        <v>1488761.6</v>
      </c>
    </row>
    <row r="152" spans="1:27" ht="24.95" customHeight="1">
      <c r="A152" s="174" t="s">
        <v>43</v>
      </c>
      <c r="B152" s="164">
        <v>1182</v>
      </c>
      <c r="C152" s="164">
        <v>1184</v>
      </c>
      <c r="D152" s="164">
        <v>1317.0150000000001</v>
      </c>
      <c r="E152" s="164">
        <v>1317.674</v>
      </c>
      <c r="F152" s="164">
        <v>1542.5129999999999</v>
      </c>
      <c r="G152" s="164">
        <v>1543.2850000000001</v>
      </c>
      <c r="H152" s="164">
        <v>869.45</v>
      </c>
      <c r="I152" s="164">
        <v>869.88499999999999</v>
      </c>
      <c r="J152" s="164">
        <v>1210.895</v>
      </c>
      <c r="K152" s="164">
        <v>1211.501</v>
      </c>
      <c r="L152" s="164">
        <v>135.28200000000001</v>
      </c>
      <c r="M152" s="164">
        <v>135.35</v>
      </c>
      <c r="N152" s="164">
        <v>139.93899999999999</v>
      </c>
      <c r="O152" s="164">
        <v>140.00899999999999</v>
      </c>
      <c r="P152" s="164">
        <v>176.98500000000001</v>
      </c>
      <c r="Q152" s="164">
        <v>177.07300000000001</v>
      </c>
      <c r="R152" s="164">
        <v>10.657999999999999</v>
      </c>
      <c r="S152" s="164">
        <v>10.664</v>
      </c>
      <c r="T152" s="164">
        <v>0</v>
      </c>
      <c r="U152" s="164">
        <v>0</v>
      </c>
      <c r="V152" s="164">
        <v>882.46699999999998</v>
      </c>
      <c r="W152" s="164">
        <v>882.90899999999999</v>
      </c>
      <c r="X152" s="164">
        <v>1634.0619999999999</v>
      </c>
      <c r="Y152" s="164">
        <v>1634.8789999999999</v>
      </c>
      <c r="Z152" s="165">
        <v>1484473.8</v>
      </c>
      <c r="AA152" s="165">
        <v>1486985.6</v>
      </c>
    </row>
    <row r="153" spans="1:27" ht="24.95" customHeight="1">
      <c r="A153" s="174" t="s">
        <v>44</v>
      </c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5"/>
      <c r="AA153" s="165"/>
    </row>
    <row r="154" spans="1:27" ht="24.95" customHeight="1">
      <c r="A154" s="173" t="s">
        <v>45</v>
      </c>
      <c r="B154" s="164"/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5"/>
      <c r="AA154" s="165"/>
    </row>
    <row r="155" spans="1:27" ht="24.95" customHeight="1">
      <c r="A155" s="174" t="s">
        <v>46</v>
      </c>
      <c r="B155" s="164">
        <v>1182</v>
      </c>
      <c r="C155" s="164">
        <v>1184</v>
      </c>
      <c r="D155" s="164">
        <v>1322.932</v>
      </c>
      <c r="E155" s="164">
        <v>1323.5940000000001</v>
      </c>
      <c r="F155" s="164">
        <v>1539.0219999999999</v>
      </c>
      <c r="G155" s="164">
        <v>1239.7919999999999</v>
      </c>
      <c r="H155" s="164">
        <v>873.75099999999998</v>
      </c>
      <c r="I155" s="164">
        <v>874.18799999999999</v>
      </c>
      <c r="J155" s="164">
        <v>1209.4100000000001</v>
      </c>
      <c r="K155" s="164">
        <v>1210.0150000000001</v>
      </c>
      <c r="L155" s="164">
        <v>134.97200000000001</v>
      </c>
      <c r="M155" s="164">
        <v>135.04</v>
      </c>
      <c r="N155" s="164">
        <v>140.85300000000001</v>
      </c>
      <c r="O155" s="164">
        <v>140.92400000000001</v>
      </c>
      <c r="P155" s="164">
        <v>177.78800000000001</v>
      </c>
      <c r="Q155" s="164">
        <v>177.87700000000001</v>
      </c>
      <c r="R155" s="164">
        <v>10.625</v>
      </c>
      <c r="S155" s="164">
        <v>10.63</v>
      </c>
      <c r="T155" s="164">
        <v>0</v>
      </c>
      <c r="U155" s="164">
        <v>0</v>
      </c>
      <c r="V155" s="164">
        <v>878.79899999999998</v>
      </c>
      <c r="W155" s="164">
        <v>879.23800000000006</v>
      </c>
      <c r="X155" s="164">
        <v>1633.8130000000001</v>
      </c>
      <c r="Y155" s="164">
        <v>1634.63</v>
      </c>
      <c r="Z155" s="165">
        <v>1479864</v>
      </c>
      <c r="AA155" s="165">
        <v>1482368</v>
      </c>
    </row>
    <row r="156" spans="1:27" ht="24.95" customHeight="1">
      <c r="A156" s="173" t="s">
        <v>47</v>
      </c>
      <c r="B156" s="164">
        <v>1182</v>
      </c>
      <c r="C156" s="164">
        <v>1184</v>
      </c>
      <c r="D156" s="164">
        <v>1330.5060000000001</v>
      </c>
      <c r="E156" s="164">
        <v>1331.171</v>
      </c>
      <c r="F156" s="164">
        <v>1538.194</v>
      </c>
      <c r="G156" s="164">
        <v>1538.963</v>
      </c>
      <c r="H156" s="164">
        <v>877.63900000000001</v>
      </c>
      <c r="I156" s="164">
        <v>878.07799999999997</v>
      </c>
      <c r="J156" s="164">
        <v>1218.626</v>
      </c>
      <c r="K156" s="164">
        <v>1219.2360000000001</v>
      </c>
      <c r="L156" s="164">
        <v>135.74199999999999</v>
      </c>
      <c r="M156" s="164">
        <v>135.809</v>
      </c>
      <c r="N156" s="164">
        <v>141.96199999999999</v>
      </c>
      <c r="O156" s="164">
        <v>142.03299999999999</v>
      </c>
      <c r="P156" s="164">
        <v>178.75399999999999</v>
      </c>
      <c r="Q156" s="164">
        <v>178.84399999999999</v>
      </c>
      <c r="R156" s="164">
        <v>10.615</v>
      </c>
      <c r="S156" s="164">
        <v>10.621</v>
      </c>
      <c r="T156" s="164">
        <v>0</v>
      </c>
      <c r="U156" s="164">
        <v>0</v>
      </c>
      <c r="V156" s="164">
        <v>880.92899999999997</v>
      </c>
      <c r="W156" s="164">
        <v>881.37</v>
      </c>
      <c r="X156" s="164">
        <v>1636.914</v>
      </c>
      <c r="Y156" s="164">
        <v>1637.732</v>
      </c>
      <c r="Z156" s="165">
        <v>1487960.7</v>
      </c>
      <c r="AA156" s="165">
        <v>1490478.4</v>
      </c>
    </row>
    <row r="157" spans="1:27" ht="24.95" customHeight="1">
      <c r="A157" s="174" t="s">
        <v>48</v>
      </c>
      <c r="B157" s="164">
        <v>1182</v>
      </c>
      <c r="C157" s="164">
        <v>1184</v>
      </c>
      <c r="D157" s="164">
        <v>1327.192</v>
      </c>
      <c r="E157" s="164">
        <v>1327.856</v>
      </c>
      <c r="F157" s="164">
        <v>1534.5250000000001</v>
      </c>
      <c r="G157" s="164">
        <v>1535.2929999999999</v>
      </c>
      <c r="H157" s="164">
        <v>874.13800000000003</v>
      </c>
      <c r="I157" s="164">
        <v>874.57500000000005</v>
      </c>
      <c r="J157" s="164">
        <v>1218.375</v>
      </c>
      <c r="K157" s="164">
        <v>1218.9849999999999</v>
      </c>
      <c r="L157" s="164">
        <v>136.30600000000001</v>
      </c>
      <c r="M157" s="164">
        <v>136.374</v>
      </c>
      <c r="N157" s="164">
        <v>141.553</v>
      </c>
      <c r="O157" s="164">
        <v>141.62299999999999</v>
      </c>
      <c r="P157" s="164">
        <v>178.291</v>
      </c>
      <c r="Q157" s="164">
        <v>178.38</v>
      </c>
      <c r="R157" s="164">
        <v>10.654</v>
      </c>
      <c r="S157" s="164">
        <v>10.659000000000001</v>
      </c>
      <c r="T157" s="164">
        <v>0</v>
      </c>
      <c r="U157" s="164">
        <v>0</v>
      </c>
      <c r="V157" s="164">
        <v>887.20100000000002</v>
      </c>
      <c r="W157" s="164">
        <v>887.64499999999998</v>
      </c>
      <c r="X157" s="164">
        <v>1637.127</v>
      </c>
      <c r="Y157" s="164">
        <v>1637.9459999999999</v>
      </c>
      <c r="Z157" s="165">
        <v>1489556.4</v>
      </c>
      <c r="AA157" s="165">
        <v>1492076.8</v>
      </c>
    </row>
    <row r="158" spans="1:27" ht="24.95" customHeight="1">
      <c r="A158" s="173" t="s">
        <v>49</v>
      </c>
      <c r="B158" s="164">
        <v>1182</v>
      </c>
      <c r="C158" s="164">
        <v>1184</v>
      </c>
      <c r="D158" s="164">
        <v>1324.5889999999999</v>
      </c>
      <c r="E158" s="164">
        <v>1325.251</v>
      </c>
      <c r="F158" s="164">
        <v>1533.933</v>
      </c>
      <c r="G158" s="164">
        <v>1534.701</v>
      </c>
      <c r="H158" s="164">
        <v>879.20399999999995</v>
      </c>
      <c r="I158" s="164">
        <v>879.64300000000003</v>
      </c>
      <c r="J158" s="164">
        <v>1212.136</v>
      </c>
      <c r="K158" s="164">
        <v>1212.742</v>
      </c>
      <c r="L158" s="164">
        <v>135.804</v>
      </c>
      <c r="M158" s="164">
        <v>135.87200000000001</v>
      </c>
      <c r="N158" s="164">
        <v>141.149</v>
      </c>
      <c r="O158" s="164">
        <v>141.22</v>
      </c>
      <c r="P158" s="164">
        <v>177.999</v>
      </c>
      <c r="Q158" s="164">
        <v>178.08799999999999</v>
      </c>
      <c r="R158" s="164">
        <v>10.585000000000001</v>
      </c>
      <c r="S158" s="164">
        <v>10.59</v>
      </c>
      <c r="T158" s="164">
        <v>0</v>
      </c>
      <c r="U158" s="164">
        <v>0</v>
      </c>
      <c r="V158" s="164">
        <v>881.63900000000001</v>
      </c>
      <c r="W158" s="164">
        <v>882.08</v>
      </c>
      <c r="X158" s="164">
        <v>1634.298</v>
      </c>
      <c r="Y158" s="164">
        <v>1635.116</v>
      </c>
      <c r="Z158" s="165">
        <v>1480514.1</v>
      </c>
      <c r="AA158" s="165">
        <v>1483019.2</v>
      </c>
    </row>
    <row r="159" spans="1:27" ht="24.95" customHeight="1">
      <c r="A159" s="173" t="s">
        <v>50</v>
      </c>
      <c r="B159" s="164">
        <v>1182</v>
      </c>
      <c r="C159" s="164">
        <v>1184</v>
      </c>
      <c r="D159" s="164">
        <v>1327.0740000000001</v>
      </c>
      <c r="E159" s="164">
        <v>1327.7380000000001</v>
      </c>
      <c r="F159" s="164">
        <v>1533.6969999999999</v>
      </c>
      <c r="G159" s="164">
        <v>1534.4639999999999</v>
      </c>
      <c r="H159" s="164">
        <v>879.66099999999994</v>
      </c>
      <c r="I159" s="164">
        <v>880.101</v>
      </c>
      <c r="J159" s="164">
        <v>1216.6220000000001</v>
      </c>
      <c r="K159" s="164">
        <v>1217.23</v>
      </c>
      <c r="L159" s="164">
        <v>136.256</v>
      </c>
      <c r="M159" s="164">
        <v>136.32400000000001</v>
      </c>
      <c r="N159" s="164">
        <v>140.941</v>
      </c>
      <c r="O159" s="164">
        <v>141.011</v>
      </c>
      <c r="P159" s="164">
        <v>178.30199999999999</v>
      </c>
      <c r="Q159" s="164">
        <v>178.39099999999999</v>
      </c>
      <c r="R159" s="164">
        <v>10.6</v>
      </c>
      <c r="S159" s="164">
        <v>10.606</v>
      </c>
      <c r="T159" s="164">
        <v>0</v>
      </c>
      <c r="U159" s="164">
        <v>0</v>
      </c>
      <c r="V159" s="164">
        <v>888.73900000000003</v>
      </c>
      <c r="W159" s="164">
        <v>889.18399999999997</v>
      </c>
      <c r="X159" s="164">
        <v>1636.05</v>
      </c>
      <c r="Y159" s="164">
        <v>1636.8679999999999</v>
      </c>
      <c r="Z159" s="165">
        <v>1485714.9</v>
      </c>
      <c r="AA159" s="165">
        <v>1488228.8</v>
      </c>
    </row>
    <row r="160" spans="1:27" ht="24.95" customHeight="1">
      <c r="A160" s="173" t="s">
        <v>51</v>
      </c>
      <c r="B160" s="164"/>
      <c r="C160" s="164"/>
      <c r="D160" s="164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5"/>
      <c r="AA160" s="165"/>
    </row>
    <row r="161" spans="1:27" ht="24.95" customHeight="1">
      <c r="A161" s="174" t="s">
        <v>52</v>
      </c>
      <c r="B161" s="164"/>
      <c r="C161" s="164"/>
      <c r="D161" s="164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5"/>
      <c r="AA161" s="165"/>
    </row>
    <row r="162" spans="1:27" ht="24.95" customHeight="1">
      <c r="A162" s="173" t="s">
        <v>53</v>
      </c>
      <c r="B162" s="164">
        <v>1182</v>
      </c>
      <c r="C162" s="164">
        <v>1184</v>
      </c>
      <c r="D162" s="164">
        <v>1324.944</v>
      </c>
      <c r="E162" s="164">
        <v>1325.606</v>
      </c>
      <c r="F162" s="164">
        <v>1521.153</v>
      </c>
      <c r="G162" s="164">
        <v>1521.914</v>
      </c>
      <c r="H162" s="164">
        <v>880.25</v>
      </c>
      <c r="I162" s="164">
        <v>880.69</v>
      </c>
      <c r="J162" s="164">
        <v>1219.8820000000001</v>
      </c>
      <c r="K162" s="164">
        <v>1220.4929999999999</v>
      </c>
      <c r="L162" s="164">
        <v>136.38399999999999</v>
      </c>
      <c r="M162" s="164">
        <v>136.453</v>
      </c>
      <c r="N162" s="164">
        <v>140.92400000000001</v>
      </c>
      <c r="O162" s="164">
        <v>140.994</v>
      </c>
      <c r="P162" s="164">
        <v>177.86799999999999</v>
      </c>
      <c r="Q162" s="164">
        <v>177.95699999999999</v>
      </c>
      <c r="R162" s="164">
        <v>10.608000000000001</v>
      </c>
      <c r="S162" s="164">
        <v>10.613</v>
      </c>
      <c r="T162" s="164">
        <v>0</v>
      </c>
      <c r="U162" s="164">
        <v>0</v>
      </c>
      <c r="V162" s="164">
        <v>879.86400000000003</v>
      </c>
      <c r="W162" s="164">
        <v>880.30399999999997</v>
      </c>
      <c r="X162" s="164">
        <v>1637.28</v>
      </c>
      <c r="Y162" s="164">
        <v>1638.1</v>
      </c>
      <c r="Z162" s="165">
        <v>1495289.1</v>
      </c>
      <c r="AA162" s="165">
        <v>1497819.2</v>
      </c>
    </row>
    <row r="163" spans="1:27" ht="24.95" customHeight="1">
      <c r="A163" s="173" t="s">
        <v>54</v>
      </c>
      <c r="B163" s="164">
        <v>1182</v>
      </c>
      <c r="C163" s="164">
        <v>1184</v>
      </c>
      <c r="D163" s="164">
        <v>1321.1569999999999</v>
      </c>
      <c r="E163" s="164">
        <v>1321.818</v>
      </c>
      <c r="F163" s="164">
        <v>1519.259</v>
      </c>
      <c r="G163" s="164">
        <v>1520.019</v>
      </c>
      <c r="H163" s="164">
        <v>879.726</v>
      </c>
      <c r="I163" s="164">
        <v>880.16700000000003</v>
      </c>
      <c r="J163" s="164">
        <v>1210.6479999999999</v>
      </c>
      <c r="K163" s="164">
        <v>1211.2529999999999</v>
      </c>
      <c r="L163" s="164">
        <v>136.03200000000001</v>
      </c>
      <c r="M163" s="164">
        <v>136.1</v>
      </c>
      <c r="N163" s="164">
        <v>140.74299999999999</v>
      </c>
      <c r="O163" s="164">
        <v>140.81299999999999</v>
      </c>
      <c r="P163" s="164">
        <v>177.59800000000001</v>
      </c>
      <c r="Q163" s="164">
        <v>177.68700000000001</v>
      </c>
      <c r="R163" s="164">
        <v>10.638</v>
      </c>
      <c r="S163" s="164">
        <v>10.644</v>
      </c>
      <c r="T163" s="164">
        <v>0</v>
      </c>
      <c r="U163" s="164">
        <v>0</v>
      </c>
      <c r="V163" s="164">
        <v>879.98199999999997</v>
      </c>
      <c r="W163" s="164">
        <v>880.42200000000003</v>
      </c>
      <c r="X163" s="164">
        <v>1637.28</v>
      </c>
      <c r="Y163" s="164">
        <v>1638.1</v>
      </c>
      <c r="Z163" s="165">
        <v>1495289.1</v>
      </c>
      <c r="AA163" s="165">
        <v>1497819.2</v>
      </c>
    </row>
    <row r="164" spans="1:27" ht="24.95" customHeight="1">
      <c r="A164" s="173" t="s">
        <v>55</v>
      </c>
      <c r="B164" s="164">
        <v>1182</v>
      </c>
      <c r="C164" s="164">
        <v>1184</v>
      </c>
      <c r="D164" s="164">
        <v>1322.222</v>
      </c>
      <c r="E164" s="164">
        <v>1322.883</v>
      </c>
      <c r="F164" s="164">
        <v>1522.5139999999999</v>
      </c>
      <c r="G164" s="164">
        <v>1523.2750000000001</v>
      </c>
      <c r="H164" s="164">
        <v>878.61599999999999</v>
      </c>
      <c r="I164" s="164">
        <v>879.05600000000004</v>
      </c>
      <c r="J164" s="164">
        <v>1211.5150000000001</v>
      </c>
      <c r="K164" s="164">
        <v>1212.1210000000001</v>
      </c>
      <c r="L164" s="164">
        <v>135.30199999999999</v>
      </c>
      <c r="M164" s="164">
        <v>135.37</v>
      </c>
      <c r="N164" s="164">
        <v>140.06800000000001</v>
      </c>
      <c r="O164" s="164">
        <v>140.13800000000001</v>
      </c>
      <c r="P164" s="164">
        <v>177.726</v>
      </c>
      <c r="Q164" s="164">
        <v>177.815</v>
      </c>
      <c r="R164" s="164">
        <v>10.676</v>
      </c>
      <c r="S164" s="164">
        <v>10.680999999999999</v>
      </c>
      <c r="T164" s="164">
        <v>0</v>
      </c>
      <c r="U164" s="164">
        <v>0</v>
      </c>
      <c r="V164" s="164">
        <v>880.21900000000005</v>
      </c>
      <c r="W164" s="164">
        <v>880.65899999999999</v>
      </c>
      <c r="X164" s="164">
        <v>1633.8009999999999</v>
      </c>
      <c r="Y164" s="164">
        <v>1634.6189999999999</v>
      </c>
      <c r="Z164" s="165">
        <v>1492511.4</v>
      </c>
      <c r="AA164" s="165">
        <v>1495036.8</v>
      </c>
    </row>
    <row r="165" spans="1:27" ht="24.95" customHeight="1">
      <c r="A165" s="174" t="s">
        <v>69</v>
      </c>
      <c r="B165" s="164">
        <v>1182</v>
      </c>
      <c r="C165" s="164">
        <v>1184</v>
      </c>
      <c r="D165" s="164">
        <v>1327.902</v>
      </c>
      <c r="E165" s="164">
        <v>1328.566</v>
      </c>
      <c r="F165" s="164">
        <v>1519.318</v>
      </c>
      <c r="G165" s="164">
        <v>1520.078</v>
      </c>
      <c r="H165" s="164">
        <v>876.66300000000001</v>
      </c>
      <c r="I165" s="164">
        <v>877.10199999999998</v>
      </c>
      <c r="J165" s="164">
        <v>1218.752</v>
      </c>
      <c r="K165" s="164">
        <v>1219.3610000000001</v>
      </c>
      <c r="L165" s="164">
        <v>135.774</v>
      </c>
      <c r="M165" s="164">
        <v>135.84200000000001</v>
      </c>
      <c r="N165" s="164">
        <v>140.68600000000001</v>
      </c>
      <c r="O165" s="164">
        <v>140.756</v>
      </c>
      <c r="P165" s="164">
        <v>178.488</v>
      </c>
      <c r="Q165" s="164">
        <v>178.577</v>
      </c>
      <c r="R165" s="164">
        <v>10.666</v>
      </c>
      <c r="S165" s="164">
        <v>10.670999999999999</v>
      </c>
      <c r="T165" s="164">
        <v>0</v>
      </c>
      <c r="U165" s="164">
        <v>0</v>
      </c>
      <c r="V165" s="164">
        <v>881.63900000000001</v>
      </c>
      <c r="W165" s="164">
        <v>882.08</v>
      </c>
      <c r="X165" s="164">
        <v>1633.8009999999999</v>
      </c>
      <c r="Y165" s="164">
        <v>1634.6189999999999</v>
      </c>
      <c r="Z165" s="165">
        <v>1496648.4</v>
      </c>
      <c r="AA165" s="165">
        <v>1499180.8</v>
      </c>
    </row>
    <row r="166" spans="1:27" ht="24.95" customHeight="1">
      <c r="A166" s="227" t="s">
        <v>426</v>
      </c>
      <c r="B166" s="231">
        <f>AVERAGE(B135:B165)</f>
        <v>1182</v>
      </c>
      <c r="C166" s="231">
        <f t="shared" ref="C166:AA166" si="4">AVERAGE(C135:C165)</f>
        <v>1184</v>
      </c>
      <c r="D166" s="231">
        <f t="shared" si="4"/>
        <v>1308.4245000000001</v>
      </c>
      <c r="E166" s="231">
        <f t="shared" si="4"/>
        <v>1309.0788636363638</v>
      </c>
      <c r="F166" s="231">
        <f t="shared" si="4"/>
        <v>1529.6489545454547</v>
      </c>
      <c r="G166" s="231">
        <f t="shared" si="4"/>
        <v>1516.7778181818182</v>
      </c>
      <c r="H166" s="231">
        <f t="shared" si="4"/>
        <v>870.66854545454544</v>
      </c>
      <c r="I166" s="231">
        <f t="shared" si="4"/>
        <v>871.10409090909093</v>
      </c>
      <c r="J166" s="231">
        <f t="shared" si="4"/>
        <v>1200.0069545454544</v>
      </c>
      <c r="K166" s="231">
        <f t="shared" si="4"/>
        <v>1200.6073181818183</v>
      </c>
      <c r="L166" s="231">
        <f t="shared" si="4"/>
        <v>134.78154545454547</v>
      </c>
      <c r="M166" s="231">
        <f t="shared" si="4"/>
        <v>134.84890909090907</v>
      </c>
      <c r="N166" s="231">
        <f t="shared" si="4"/>
        <v>139.1724090909091</v>
      </c>
      <c r="O166" s="231">
        <f t="shared" si="4"/>
        <v>139.24199999999999</v>
      </c>
      <c r="P166" s="231">
        <f t="shared" si="4"/>
        <v>175.89486363636365</v>
      </c>
      <c r="Q166" s="231">
        <f t="shared" si="4"/>
        <v>175.98272727272726</v>
      </c>
      <c r="R166" s="231">
        <f t="shared" si="4"/>
        <v>10.537863636363635</v>
      </c>
      <c r="S166" s="231">
        <f t="shared" si="4"/>
        <v>10.543136363636364</v>
      </c>
      <c r="T166" s="231">
        <f t="shared" si="4"/>
        <v>0</v>
      </c>
      <c r="U166" s="231">
        <f t="shared" si="4"/>
        <v>0</v>
      </c>
      <c r="V166" s="231">
        <f t="shared" si="4"/>
        <v>879.42281818181834</v>
      </c>
      <c r="W166" s="231">
        <f t="shared" si="4"/>
        <v>879.86268181818161</v>
      </c>
      <c r="X166" s="231">
        <f t="shared" si="4"/>
        <v>1622.8099545454547</v>
      </c>
      <c r="Y166" s="231">
        <f t="shared" si="4"/>
        <v>1628.1696363636363</v>
      </c>
      <c r="Z166" s="231">
        <f t="shared" si="4"/>
        <v>1472492.6181818182</v>
      </c>
      <c r="AA166" s="231">
        <f t="shared" si="4"/>
        <v>1474984.1454545455</v>
      </c>
    </row>
    <row r="167" spans="1:27" ht="24.95" customHeight="1">
      <c r="A167" s="178" t="s">
        <v>418</v>
      </c>
      <c r="B167" s="169"/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  <c r="Z167" s="170"/>
      <c r="AA167" s="171"/>
    </row>
    <row r="168" spans="1:27" ht="24.95" customHeight="1">
      <c r="A168" s="179">
        <v>1</v>
      </c>
      <c r="B168" s="180">
        <v>1182</v>
      </c>
      <c r="C168" s="180">
        <v>1184</v>
      </c>
      <c r="D168" s="180">
        <v>1327.665</v>
      </c>
      <c r="E168" s="180">
        <v>1328.33</v>
      </c>
      <c r="F168" s="180">
        <v>1521.0930000000001</v>
      </c>
      <c r="G168" s="180">
        <v>1521.854</v>
      </c>
      <c r="H168" s="180">
        <v>876.59900000000005</v>
      </c>
      <c r="I168" s="180">
        <v>877.03700000000003</v>
      </c>
      <c r="J168" s="180">
        <v>1221.2670000000001</v>
      </c>
      <c r="K168" s="180">
        <v>1221.8779999999999</v>
      </c>
      <c r="L168" s="180">
        <v>136.20699999999999</v>
      </c>
      <c r="M168" s="180">
        <v>136.27500000000001</v>
      </c>
      <c r="N168" s="180">
        <v>139.90899999999999</v>
      </c>
      <c r="O168" s="180">
        <v>139.97900000000001</v>
      </c>
      <c r="P168" s="180">
        <v>178.46299999999999</v>
      </c>
      <c r="Q168" s="180">
        <v>178.553</v>
      </c>
      <c r="R168" s="180">
        <v>10.661</v>
      </c>
      <c r="S168" s="180">
        <v>10.667</v>
      </c>
      <c r="T168" s="164">
        <v>0</v>
      </c>
      <c r="U168" s="164">
        <v>0</v>
      </c>
      <c r="V168" s="180">
        <v>876.077</v>
      </c>
      <c r="W168" s="180">
        <v>876.51499999999999</v>
      </c>
      <c r="X168" s="180">
        <v>1638.76</v>
      </c>
      <c r="Y168" s="180">
        <v>1639.58</v>
      </c>
      <c r="Z168" s="165">
        <v>1495052.7</v>
      </c>
      <c r="AA168" s="165">
        <v>1497582.4</v>
      </c>
    </row>
    <row r="169" spans="1:27" ht="24.95" customHeight="1">
      <c r="A169" s="179">
        <v>2</v>
      </c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65"/>
      <c r="AA169" s="165"/>
    </row>
    <row r="170" spans="1:27" ht="24.95" customHeight="1">
      <c r="A170" s="166">
        <v>3</v>
      </c>
      <c r="B170" s="164"/>
      <c r="C170" s="164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5"/>
      <c r="AA170" s="165"/>
    </row>
    <row r="171" spans="1:27" ht="24.95" customHeight="1">
      <c r="A171" s="173" t="s">
        <v>29</v>
      </c>
      <c r="B171" s="164">
        <v>1182</v>
      </c>
      <c r="C171" s="164">
        <v>1184</v>
      </c>
      <c r="D171" s="164">
        <v>1327.4290000000001</v>
      </c>
      <c r="E171" s="164">
        <v>1328.0930000000001</v>
      </c>
      <c r="F171" s="164">
        <v>1521.0930000000001</v>
      </c>
      <c r="G171" s="164">
        <v>1521.854</v>
      </c>
      <c r="H171" s="164">
        <v>876.33900000000006</v>
      </c>
      <c r="I171" s="164">
        <v>876.77700000000004</v>
      </c>
      <c r="J171" s="164">
        <v>1218.25</v>
      </c>
      <c r="K171" s="164">
        <v>1218.8589999999999</v>
      </c>
      <c r="L171" s="164">
        <v>136.21199999999999</v>
      </c>
      <c r="M171" s="164">
        <v>136.28</v>
      </c>
      <c r="N171" s="164">
        <v>139.85</v>
      </c>
      <c r="O171" s="164">
        <v>139.91999999999999</v>
      </c>
      <c r="P171" s="164">
        <v>178.43600000000001</v>
      </c>
      <c r="Q171" s="164">
        <v>178.52600000000001</v>
      </c>
      <c r="R171" s="164">
        <v>10.601000000000001</v>
      </c>
      <c r="S171" s="164">
        <v>10.606</v>
      </c>
      <c r="T171" s="164">
        <v>0</v>
      </c>
      <c r="U171" s="164">
        <v>0</v>
      </c>
      <c r="V171" s="164">
        <v>874.53899999999999</v>
      </c>
      <c r="W171" s="164">
        <v>874.976</v>
      </c>
      <c r="X171" s="164">
        <v>1637.02</v>
      </c>
      <c r="Y171" s="164">
        <v>1637.8389999999999</v>
      </c>
      <c r="Z171" s="165">
        <v>1506990.9</v>
      </c>
      <c r="AA171" s="165">
        <v>1509540.8</v>
      </c>
    </row>
    <row r="172" spans="1:27" ht="24.95" customHeight="1">
      <c r="A172" s="174" t="s">
        <v>30</v>
      </c>
      <c r="B172" s="164">
        <v>1182</v>
      </c>
      <c r="C172" s="164">
        <v>1184</v>
      </c>
      <c r="D172" s="164">
        <v>1331.2159999999999</v>
      </c>
      <c r="E172" s="164">
        <v>1331.8820000000001</v>
      </c>
      <c r="F172" s="164">
        <v>1527.366</v>
      </c>
      <c r="G172" s="164">
        <v>1528.13</v>
      </c>
      <c r="H172" s="164">
        <v>877.70399999999995</v>
      </c>
      <c r="I172" s="164">
        <v>878.14300000000003</v>
      </c>
      <c r="J172" s="164">
        <v>1225.8209999999999</v>
      </c>
      <c r="K172" s="164">
        <v>1226.4349999999999</v>
      </c>
      <c r="L172" s="164">
        <v>136.98599999999999</v>
      </c>
      <c r="M172" s="164">
        <v>137.054</v>
      </c>
      <c r="N172" s="164">
        <v>140.149</v>
      </c>
      <c r="O172" s="164">
        <v>140.22</v>
      </c>
      <c r="P172" s="164">
        <v>179.02199999999999</v>
      </c>
      <c r="Q172" s="164">
        <v>179.11199999999999</v>
      </c>
      <c r="R172" s="164">
        <v>10.704000000000001</v>
      </c>
      <c r="S172" s="164">
        <v>10.709</v>
      </c>
      <c r="T172" s="164">
        <v>0</v>
      </c>
      <c r="U172" s="164">
        <v>0</v>
      </c>
      <c r="V172" s="164">
        <v>883.29600000000005</v>
      </c>
      <c r="W172" s="164">
        <v>883.73800000000006</v>
      </c>
      <c r="X172" s="164">
        <v>1639.8720000000001</v>
      </c>
      <c r="Y172" s="164">
        <v>1640.692</v>
      </c>
      <c r="Z172" s="165">
        <v>1512900.9</v>
      </c>
      <c r="AA172" s="165">
        <v>1515460.8</v>
      </c>
    </row>
    <row r="173" spans="1:27" ht="24.95" customHeight="1">
      <c r="A173" s="173" t="s">
        <v>31</v>
      </c>
      <c r="B173" s="164">
        <v>1182</v>
      </c>
      <c r="C173" s="164">
        <v>1184</v>
      </c>
      <c r="D173" s="164">
        <v>1332.2809999999999</v>
      </c>
      <c r="E173" s="164">
        <v>1332.9469999999999</v>
      </c>
      <c r="F173" s="164">
        <v>1527.366</v>
      </c>
      <c r="G173" s="164">
        <v>1528.13</v>
      </c>
      <c r="H173" s="164">
        <v>879.13800000000003</v>
      </c>
      <c r="I173" s="164">
        <v>879.57799999999997</v>
      </c>
      <c r="J173" s="164">
        <v>1226.5840000000001</v>
      </c>
      <c r="K173" s="164">
        <v>1227.1969999999999</v>
      </c>
      <c r="L173" s="164">
        <v>136.614</v>
      </c>
      <c r="M173" s="164">
        <v>136.68299999999999</v>
      </c>
      <c r="N173" s="164">
        <v>140.00700000000001</v>
      </c>
      <c r="O173" s="164">
        <v>140.077</v>
      </c>
      <c r="P173" s="164">
        <v>179.10900000000001</v>
      </c>
      <c r="Q173" s="164">
        <v>179.19800000000001</v>
      </c>
      <c r="R173" s="164">
        <v>10.771000000000001</v>
      </c>
      <c r="S173" s="164">
        <v>10.776</v>
      </c>
      <c r="T173" s="164">
        <v>0</v>
      </c>
      <c r="U173" s="164">
        <v>0</v>
      </c>
      <c r="V173" s="164">
        <v>886.72799999999995</v>
      </c>
      <c r="W173" s="164">
        <v>887.17100000000005</v>
      </c>
      <c r="X173" s="164">
        <v>1642.0609999999999</v>
      </c>
      <c r="Y173" s="164">
        <v>1642.883</v>
      </c>
      <c r="Z173" s="165">
        <v>1528917</v>
      </c>
      <c r="AA173" s="165">
        <v>1531504</v>
      </c>
    </row>
    <row r="174" spans="1:27" ht="24.95" customHeight="1">
      <c r="A174" s="174" t="s">
        <v>32</v>
      </c>
      <c r="B174" s="164">
        <v>1182</v>
      </c>
      <c r="C174" s="164">
        <v>1184</v>
      </c>
      <c r="D174" s="164">
        <v>1327.4290000000001</v>
      </c>
      <c r="E174" s="164">
        <v>1328.0930000000001</v>
      </c>
      <c r="F174" s="164">
        <v>1526.596</v>
      </c>
      <c r="G174" s="164">
        <v>1527.36</v>
      </c>
      <c r="H174" s="164">
        <v>877.11800000000005</v>
      </c>
      <c r="I174" s="164">
        <v>877.55700000000002</v>
      </c>
      <c r="J174" s="164">
        <v>1223.414</v>
      </c>
      <c r="K174" s="164">
        <v>1224.0260000000001</v>
      </c>
      <c r="L174" s="164">
        <v>136.20599999999999</v>
      </c>
      <c r="M174" s="164">
        <v>136.274</v>
      </c>
      <c r="N174" s="164">
        <v>139.696</v>
      </c>
      <c r="O174" s="164">
        <v>139.76599999999999</v>
      </c>
      <c r="P174" s="164">
        <v>178.45</v>
      </c>
      <c r="Q174" s="164">
        <v>178.53899999999999</v>
      </c>
      <c r="R174" s="164">
        <v>10.807</v>
      </c>
      <c r="S174" s="164">
        <v>10.813000000000001</v>
      </c>
      <c r="T174" s="164">
        <v>0</v>
      </c>
      <c r="U174" s="164">
        <v>0</v>
      </c>
      <c r="V174" s="164">
        <v>892.29</v>
      </c>
      <c r="W174" s="164">
        <v>892.73599999999999</v>
      </c>
      <c r="X174" s="164">
        <v>1639.7539999999999</v>
      </c>
      <c r="Y174" s="164">
        <v>1640.5740000000001</v>
      </c>
      <c r="Z174" s="165">
        <v>1525962</v>
      </c>
      <c r="AA174" s="165">
        <v>1528544</v>
      </c>
    </row>
    <row r="175" spans="1:27" ht="24.95" customHeight="1">
      <c r="A175" s="174" t="s">
        <v>33</v>
      </c>
      <c r="B175" s="164">
        <v>1182</v>
      </c>
      <c r="C175" s="164">
        <v>1184</v>
      </c>
      <c r="D175" s="164">
        <v>1328.8489999999999</v>
      </c>
      <c r="E175" s="164">
        <v>1329.5139999999999</v>
      </c>
      <c r="F175" s="164">
        <v>1531.626</v>
      </c>
      <c r="G175" s="164">
        <v>1532.3920000000001</v>
      </c>
      <c r="H175" s="164">
        <v>876.404</v>
      </c>
      <c r="I175" s="164">
        <v>876.84199999999998</v>
      </c>
      <c r="J175" s="164">
        <v>1224.3</v>
      </c>
      <c r="K175" s="164">
        <v>1224.912</v>
      </c>
      <c r="L175" s="164">
        <v>136.16900000000001</v>
      </c>
      <c r="M175" s="164">
        <v>136.238</v>
      </c>
      <c r="N175" s="164">
        <v>139.536</v>
      </c>
      <c r="O175" s="164">
        <v>139.60599999999999</v>
      </c>
      <c r="P175" s="164">
        <v>178.649</v>
      </c>
      <c r="Q175" s="164">
        <v>178.739</v>
      </c>
      <c r="R175" s="164">
        <v>10.773</v>
      </c>
      <c r="S175" s="164">
        <v>10.778</v>
      </c>
      <c r="T175" s="164">
        <v>0</v>
      </c>
      <c r="U175" s="164">
        <v>0</v>
      </c>
      <c r="V175" s="164">
        <v>893.47299999999996</v>
      </c>
      <c r="W175" s="164">
        <v>893.92</v>
      </c>
      <c r="X175" s="164">
        <v>1640.606</v>
      </c>
      <c r="Y175" s="164">
        <v>1641.4269999999999</v>
      </c>
      <c r="Z175" s="165">
        <v>1504804.2</v>
      </c>
      <c r="AA175" s="165">
        <v>1507350.4</v>
      </c>
    </row>
    <row r="176" spans="1:27" ht="24.95" customHeight="1">
      <c r="A176" s="174" t="s">
        <v>34</v>
      </c>
      <c r="B176" s="164"/>
      <c r="C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5"/>
      <c r="AA176" s="165"/>
    </row>
    <row r="177" spans="1:27" ht="24.95" customHeight="1">
      <c r="A177" s="173" t="s">
        <v>35</v>
      </c>
      <c r="B177" s="164"/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5"/>
      <c r="AA177" s="165"/>
    </row>
    <row r="178" spans="1:27" ht="24.95" customHeight="1">
      <c r="A178" s="174" t="s">
        <v>36</v>
      </c>
      <c r="B178" s="164">
        <v>1182</v>
      </c>
      <c r="C178" s="164">
        <v>1184</v>
      </c>
      <c r="D178" s="164">
        <v>1322.577</v>
      </c>
      <c r="E178" s="164">
        <v>1323.2380000000001</v>
      </c>
      <c r="F178" s="164">
        <v>1509.259</v>
      </c>
      <c r="G178" s="164">
        <v>1510.0139999999999</v>
      </c>
      <c r="H178" s="164">
        <v>879.66099999999994</v>
      </c>
      <c r="I178" s="164">
        <v>880.101</v>
      </c>
      <c r="J178" s="164">
        <v>1217.749</v>
      </c>
      <c r="K178" s="164">
        <v>1218.3579999999999</v>
      </c>
      <c r="L178" s="164">
        <v>135.488</v>
      </c>
      <c r="M178" s="164">
        <v>135.55600000000001</v>
      </c>
      <c r="N178" s="164">
        <v>138.899</v>
      </c>
      <c r="O178" s="164">
        <v>138.96899999999999</v>
      </c>
      <c r="P178" s="164">
        <v>177.81700000000001</v>
      </c>
      <c r="Q178" s="164">
        <v>177.90600000000001</v>
      </c>
      <c r="R178" s="164">
        <v>10.728999999999999</v>
      </c>
      <c r="S178" s="164">
        <v>10.734</v>
      </c>
      <c r="T178" s="164">
        <v>0</v>
      </c>
      <c r="U178" s="164">
        <v>0</v>
      </c>
      <c r="V178" s="164">
        <v>891.69799999999998</v>
      </c>
      <c r="W178" s="164">
        <v>892.14400000000001</v>
      </c>
      <c r="X178" s="164">
        <v>1635.624</v>
      </c>
      <c r="Y178" s="164">
        <v>1636.442</v>
      </c>
      <c r="Z178" s="165">
        <v>1497062.1</v>
      </c>
      <c r="AA178" s="165">
        <v>1499595.2</v>
      </c>
    </row>
    <row r="179" spans="1:27" ht="24.95" customHeight="1">
      <c r="A179" s="173" t="s">
        <v>37</v>
      </c>
      <c r="B179" s="164">
        <v>1182</v>
      </c>
      <c r="C179" s="164">
        <v>1184</v>
      </c>
      <c r="D179" s="164">
        <v>1327.902</v>
      </c>
      <c r="E179" s="164">
        <v>1328.566</v>
      </c>
      <c r="F179" s="164">
        <v>1501.8040000000001</v>
      </c>
      <c r="G179" s="164">
        <v>1502.5550000000001</v>
      </c>
      <c r="H179" s="164">
        <v>890.78499999999997</v>
      </c>
      <c r="I179" s="164">
        <v>891.23099999999999</v>
      </c>
      <c r="J179" s="164">
        <v>1223.0340000000001</v>
      </c>
      <c r="K179" s="164">
        <v>1223.646</v>
      </c>
      <c r="L179" s="164">
        <v>135.78399999999999</v>
      </c>
      <c r="M179" s="164">
        <v>135.851</v>
      </c>
      <c r="N179" s="164">
        <v>139.80199999999999</v>
      </c>
      <c r="O179" s="164">
        <v>139.87200000000001</v>
      </c>
      <c r="P179" s="164">
        <v>178.56</v>
      </c>
      <c r="Q179" s="164">
        <v>178.65</v>
      </c>
      <c r="R179" s="164">
        <v>10.739000000000001</v>
      </c>
      <c r="S179" s="164">
        <v>10.744</v>
      </c>
      <c r="T179" s="164">
        <v>0</v>
      </c>
      <c r="U179" s="164">
        <v>0</v>
      </c>
      <c r="V179" s="164">
        <v>894.06500000000005</v>
      </c>
      <c r="W179" s="164">
        <v>894.51199999999994</v>
      </c>
      <c r="X179" s="164">
        <v>1636.9960000000001</v>
      </c>
      <c r="Y179" s="164">
        <v>1637.8150000000001</v>
      </c>
      <c r="Z179" s="165">
        <v>1496884.8</v>
      </c>
      <c r="AA179" s="165">
        <v>1499417.6000000001</v>
      </c>
    </row>
    <row r="180" spans="1:27" ht="24.95" customHeight="1">
      <c r="A180" s="174" t="s">
        <v>38</v>
      </c>
      <c r="B180" s="164">
        <v>1182</v>
      </c>
      <c r="C180" s="164">
        <v>1184</v>
      </c>
      <c r="D180" s="164">
        <v>1327.4290000000001</v>
      </c>
      <c r="E180" s="164">
        <v>1328.0930000000001</v>
      </c>
      <c r="F180" s="164">
        <v>1506.6559999999999</v>
      </c>
      <c r="G180" s="164">
        <v>1507.41</v>
      </c>
      <c r="H180" s="164">
        <v>893.94799999999998</v>
      </c>
      <c r="I180" s="164">
        <v>894.39499999999998</v>
      </c>
      <c r="J180" s="164">
        <v>1222.0239999999999</v>
      </c>
      <c r="K180" s="164">
        <v>1222.635</v>
      </c>
      <c r="L180" s="164">
        <v>135.709</v>
      </c>
      <c r="M180" s="164">
        <v>135.77699999999999</v>
      </c>
      <c r="N180" s="164">
        <v>140.40899999999999</v>
      </c>
      <c r="O180" s="164">
        <v>140.47900000000001</v>
      </c>
      <c r="P180" s="164">
        <v>178.501</v>
      </c>
      <c r="Q180" s="164">
        <v>178.59</v>
      </c>
      <c r="R180" s="164">
        <v>10.759</v>
      </c>
      <c r="S180" s="164">
        <v>10.765000000000001</v>
      </c>
      <c r="T180" s="164">
        <v>0</v>
      </c>
      <c r="U180" s="164">
        <v>0</v>
      </c>
      <c r="V180" s="164">
        <v>894.18299999999999</v>
      </c>
      <c r="W180" s="164">
        <v>894.63</v>
      </c>
      <c r="X180" s="164">
        <v>1636.902</v>
      </c>
      <c r="Y180" s="164">
        <v>1637.721</v>
      </c>
      <c r="Z180" s="165">
        <v>1491684</v>
      </c>
      <c r="AA180" s="165">
        <v>1494208</v>
      </c>
    </row>
    <row r="181" spans="1:27" ht="24.95" customHeight="1">
      <c r="A181" s="173" t="s">
        <v>39</v>
      </c>
      <c r="B181" s="164">
        <v>1182</v>
      </c>
      <c r="C181" s="164">
        <v>1184</v>
      </c>
      <c r="D181" s="164">
        <v>1325.7719999999999</v>
      </c>
      <c r="E181" s="164">
        <v>1326.4349999999999</v>
      </c>
      <c r="F181" s="164">
        <v>1506.183</v>
      </c>
      <c r="G181" s="164">
        <v>1506.9359999999999</v>
      </c>
      <c r="H181" s="164">
        <v>893.61</v>
      </c>
      <c r="I181" s="164">
        <v>894.05700000000002</v>
      </c>
      <c r="J181" s="164">
        <v>1220.008</v>
      </c>
      <c r="K181" s="164">
        <v>1220.6189999999999</v>
      </c>
      <c r="L181" s="164">
        <v>136.297</v>
      </c>
      <c r="M181" s="164">
        <v>136.36500000000001</v>
      </c>
      <c r="N181" s="164">
        <v>140.83000000000001</v>
      </c>
      <c r="O181" s="164">
        <v>140.9</v>
      </c>
      <c r="P181" s="164">
        <v>178.28299999999999</v>
      </c>
      <c r="Q181" s="164">
        <v>178.37200000000001</v>
      </c>
      <c r="R181" s="164">
        <v>10.753</v>
      </c>
      <c r="S181" s="164">
        <v>10.759</v>
      </c>
      <c r="T181" s="164">
        <v>0</v>
      </c>
      <c r="U181" s="164">
        <v>0</v>
      </c>
      <c r="V181" s="164">
        <v>893.59100000000001</v>
      </c>
      <c r="W181" s="164">
        <v>894.03800000000001</v>
      </c>
      <c r="X181" s="164">
        <v>1636.57</v>
      </c>
      <c r="Y181" s="164">
        <v>1637.3889999999999</v>
      </c>
      <c r="Z181" s="165">
        <v>1507641</v>
      </c>
      <c r="AA181" s="165">
        <v>1510192</v>
      </c>
    </row>
    <row r="182" spans="1:27" ht="24.95" customHeight="1">
      <c r="A182" s="173" t="s">
        <v>40</v>
      </c>
      <c r="B182" s="164">
        <v>1182</v>
      </c>
      <c r="C182" s="164">
        <v>1184</v>
      </c>
      <c r="D182" s="164">
        <v>1321.393</v>
      </c>
      <c r="E182" s="164">
        <v>1322.0540000000001</v>
      </c>
      <c r="F182" s="164">
        <v>1512.04</v>
      </c>
      <c r="G182" s="164">
        <v>1512.797</v>
      </c>
      <c r="H182" s="164">
        <v>890.91899999999998</v>
      </c>
      <c r="I182" s="164">
        <v>891.36500000000001</v>
      </c>
      <c r="J182" s="164">
        <v>1215.2470000000001</v>
      </c>
      <c r="K182" s="164">
        <v>1215.855</v>
      </c>
      <c r="L182" s="164">
        <v>135.73500000000001</v>
      </c>
      <c r="M182" s="164">
        <v>135.803</v>
      </c>
      <c r="N182" s="164">
        <v>139.50800000000001</v>
      </c>
      <c r="O182" s="164">
        <v>139.578</v>
      </c>
      <c r="P182" s="164">
        <v>177.702</v>
      </c>
      <c r="Q182" s="164">
        <v>177.791</v>
      </c>
      <c r="R182" s="164">
        <v>10.788</v>
      </c>
      <c r="S182" s="164">
        <v>10.792999999999999</v>
      </c>
      <c r="T182" s="164">
        <v>0</v>
      </c>
      <c r="U182" s="164">
        <v>0</v>
      </c>
      <c r="V182" s="164">
        <v>901.28399999999999</v>
      </c>
      <c r="W182" s="164">
        <v>901.73400000000004</v>
      </c>
      <c r="X182" s="164">
        <v>1635.7070000000001</v>
      </c>
      <c r="Y182" s="164">
        <v>1636.5250000000001</v>
      </c>
      <c r="Z182" s="165">
        <v>1482878.1</v>
      </c>
      <c r="AA182" s="165">
        <v>1485387.2</v>
      </c>
    </row>
    <row r="183" spans="1:27" ht="24.95" customHeight="1">
      <c r="A183" s="173" t="s">
        <v>41</v>
      </c>
      <c r="B183" s="164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5"/>
      <c r="AA183" s="165"/>
    </row>
    <row r="184" spans="1:27" ht="24.95" customHeight="1">
      <c r="A184" s="173" t="s">
        <v>42</v>
      </c>
      <c r="B184" s="164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5"/>
      <c r="AA184" s="165"/>
    </row>
    <row r="185" spans="1:27" ht="24.95" customHeight="1">
      <c r="A185" s="173" t="s">
        <v>43</v>
      </c>
      <c r="B185" s="164">
        <v>1182</v>
      </c>
      <c r="C185" s="164">
        <v>1184</v>
      </c>
      <c r="D185" s="164">
        <v>1321.5119999999999</v>
      </c>
      <c r="E185" s="164">
        <v>1322.173</v>
      </c>
      <c r="F185" s="164">
        <v>1512.04</v>
      </c>
      <c r="G185" s="164">
        <v>1512.797</v>
      </c>
      <c r="H185" s="164">
        <v>895.63900000000001</v>
      </c>
      <c r="I185" s="164">
        <v>896.08699999999999</v>
      </c>
      <c r="J185" s="164">
        <v>1214.873</v>
      </c>
      <c r="K185" s="164">
        <v>1215.481</v>
      </c>
      <c r="L185" s="164">
        <v>135.34100000000001</v>
      </c>
      <c r="M185" s="164">
        <v>135.40899999999999</v>
      </c>
      <c r="N185" s="164">
        <v>139.673</v>
      </c>
      <c r="O185" s="164">
        <v>139.74299999999999</v>
      </c>
      <c r="P185" s="164">
        <v>177.71600000000001</v>
      </c>
      <c r="Q185" s="164">
        <v>177.804</v>
      </c>
      <c r="R185" s="164">
        <v>10.654</v>
      </c>
      <c r="S185" s="164">
        <v>10.659000000000001</v>
      </c>
      <c r="T185" s="164">
        <v>0</v>
      </c>
      <c r="U185" s="164">
        <v>0</v>
      </c>
      <c r="V185" s="164">
        <v>898.56200000000001</v>
      </c>
      <c r="W185" s="164">
        <v>899.01099999999997</v>
      </c>
      <c r="X185" s="164">
        <v>1634.144</v>
      </c>
      <c r="Y185" s="164">
        <v>1634.962</v>
      </c>
      <c r="Z185" s="165">
        <v>1483882.8</v>
      </c>
      <c r="AA185" s="165">
        <v>1486393.6</v>
      </c>
    </row>
    <row r="186" spans="1:27" ht="24.95" customHeight="1">
      <c r="A186" s="173" t="s">
        <v>44</v>
      </c>
      <c r="B186" s="164">
        <v>1182</v>
      </c>
      <c r="C186" s="164">
        <v>1184</v>
      </c>
      <c r="D186" s="164">
        <v>1325.299</v>
      </c>
      <c r="E186" s="164">
        <v>1325.962</v>
      </c>
      <c r="F186" s="164">
        <v>1514.999</v>
      </c>
      <c r="G186" s="164">
        <v>1515.7570000000001</v>
      </c>
      <c r="H186" s="164">
        <v>895.43600000000004</v>
      </c>
      <c r="I186" s="164">
        <v>895.88400000000001</v>
      </c>
      <c r="J186" s="164">
        <v>1219.0029999999999</v>
      </c>
      <c r="K186" s="164">
        <v>1219.6130000000001</v>
      </c>
      <c r="L186" s="164">
        <v>135.89400000000001</v>
      </c>
      <c r="M186" s="164">
        <v>135.96199999999999</v>
      </c>
      <c r="N186" s="164">
        <v>140.21600000000001</v>
      </c>
      <c r="O186" s="164">
        <v>140.286</v>
      </c>
      <c r="P186" s="164">
        <v>178.2</v>
      </c>
      <c r="Q186" s="164">
        <v>178.28899999999999</v>
      </c>
      <c r="R186" s="164">
        <v>10.657</v>
      </c>
      <c r="S186" s="164">
        <v>10.663</v>
      </c>
      <c r="T186" s="164">
        <v>0</v>
      </c>
      <c r="U186" s="164">
        <v>0</v>
      </c>
      <c r="V186" s="164">
        <v>901.04700000000003</v>
      </c>
      <c r="W186" s="164">
        <v>901.49800000000005</v>
      </c>
      <c r="X186" s="164">
        <v>1636.05</v>
      </c>
      <c r="Y186" s="164">
        <v>1636.8679999999999</v>
      </c>
      <c r="Z186" s="165">
        <v>1475313.3</v>
      </c>
      <c r="AA186" s="165">
        <v>1477809.6</v>
      </c>
    </row>
    <row r="187" spans="1:27" ht="24.95" customHeight="1">
      <c r="A187" s="174" t="s">
        <v>45</v>
      </c>
      <c r="B187" s="164">
        <v>1182</v>
      </c>
      <c r="C187" s="164">
        <v>1184</v>
      </c>
      <c r="D187" s="164">
        <v>1320.21</v>
      </c>
      <c r="E187" s="164">
        <v>1320.87</v>
      </c>
      <c r="F187" s="164">
        <v>1499.3779999999999</v>
      </c>
      <c r="G187" s="164">
        <v>1500.1279999999999</v>
      </c>
      <c r="H187" s="164">
        <v>891.99400000000003</v>
      </c>
      <c r="I187" s="164">
        <v>892.44</v>
      </c>
      <c r="J187" s="164">
        <v>1215.4970000000001</v>
      </c>
      <c r="K187" s="164">
        <v>1216.105</v>
      </c>
      <c r="L187" s="164">
        <v>135.346</v>
      </c>
      <c r="M187" s="164">
        <v>135.41300000000001</v>
      </c>
      <c r="N187" s="164">
        <v>139.072</v>
      </c>
      <c r="O187" s="164">
        <v>139.142</v>
      </c>
      <c r="P187" s="164">
        <v>177.5</v>
      </c>
      <c r="Q187" s="164">
        <v>177.58799999999999</v>
      </c>
      <c r="R187" s="164">
        <v>10.595000000000001</v>
      </c>
      <c r="S187" s="164">
        <v>10.601000000000001</v>
      </c>
      <c r="T187" s="164">
        <v>0</v>
      </c>
      <c r="U187" s="164">
        <v>0</v>
      </c>
      <c r="V187" s="164">
        <v>900.81</v>
      </c>
      <c r="W187" s="164">
        <v>901.26099999999997</v>
      </c>
      <c r="X187" s="164">
        <v>1631.2329999999999</v>
      </c>
      <c r="Y187" s="164">
        <v>1632.049</v>
      </c>
      <c r="Z187" s="165">
        <v>1468280.4</v>
      </c>
      <c r="AA187" s="165">
        <v>1470764.8</v>
      </c>
    </row>
    <row r="188" spans="1:27" ht="24.95" customHeight="1">
      <c r="A188" s="173" t="s">
        <v>46</v>
      </c>
      <c r="B188" s="164">
        <v>1182</v>
      </c>
      <c r="C188" s="164">
        <v>1184</v>
      </c>
      <c r="D188" s="164">
        <v>1319.145</v>
      </c>
      <c r="E188" s="164">
        <v>1319.8050000000001</v>
      </c>
      <c r="F188" s="164">
        <v>1500.739</v>
      </c>
      <c r="G188" s="164">
        <v>1501.49</v>
      </c>
      <c r="H188" s="164">
        <v>888.57799999999997</v>
      </c>
      <c r="I188" s="164">
        <v>889.02200000000005</v>
      </c>
      <c r="J188" s="164">
        <v>1214.499</v>
      </c>
      <c r="K188" s="164">
        <v>1215.107</v>
      </c>
      <c r="L188" s="164">
        <v>134.83199999999999</v>
      </c>
      <c r="M188" s="164">
        <v>134.9</v>
      </c>
      <c r="N188" s="164">
        <v>138.62799999999999</v>
      </c>
      <c r="O188" s="164">
        <v>138.697</v>
      </c>
      <c r="P188" s="164">
        <v>177.678</v>
      </c>
      <c r="Q188" s="164">
        <v>177.767</v>
      </c>
      <c r="R188" s="164">
        <v>10.625999999999999</v>
      </c>
      <c r="S188" s="164">
        <v>10.631</v>
      </c>
      <c r="T188" s="164">
        <v>0</v>
      </c>
      <c r="U188" s="164">
        <v>0</v>
      </c>
      <c r="V188" s="164">
        <v>895.01099999999997</v>
      </c>
      <c r="W188" s="164">
        <v>895.45899999999995</v>
      </c>
      <c r="X188" s="164">
        <v>1631.588</v>
      </c>
      <c r="Y188" s="164">
        <v>1632.404</v>
      </c>
      <c r="Z188" s="165">
        <v>1468635</v>
      </c>
      <c r="AA188" s="165">
        <v>1471120</v>
      </c>
    </row>
    <row r="189" spans="1:27" ht="24.95" customHeight="1">
      <c r="A189" s="173" t="s">
        <v>47</v>
      </c>
      <c r="B189" s="164">
        <v>1182</v>
      </c>
      <c r="C189" s="164">
        <v>1184</v>
      </c>
      <c r="D189" s="164">
        <v>1321.748</v>
      </c>
      <c r="E189" s="164">
        <v>1322.41</v>
      </c>
      <c r="F189" s="164">
        <v>1499.4369999999999</v>
      </c>
      <c r="G189" s="164">
        <v>1500.1869999999999</v>
      </c>
      <c r="H189" s="164">
        <v>893.745</v>
      </c>
      <c r="I189" s="164">
        <v>894.19200000000001</v>
      </c>
      <c r="J189" s="164">
        <v>1215.6220000000001</v>
      </c>
      <c r="K189" s="164">
        <v>1216.23</v>
      </c>
      <c r="L189" s="164">
        <v>135.239</v>
      </c>
      <c r="M189" s="164">
        <v>135.30699999999999</v>
      </c>
      <c r="N189" s="164">
        <v>139.34399999999999</v>
      </c>
      <c r="O189" s="164">
        <v>139.41399999999999</v>
      </c>
      <c r="P189" s="164">
        <v>177.684</v>
      </c>
      <c r="Q189" s="164">
        <v>177.77199999999999</v>
      </c>
      <c r="R189" s="164">
        <v>10.647</v>
      </c>
      <c r="S189" s="164">
        <v>10.651999999999999</v>
      </c>
      <c r="T189" s="164">
        <v>0</v>
      </c>
      <c r="U189" s="164">
        <v>0</v>
      </c>
      <c r="V189" s="164">
        <v>894.42</v>
      </c>
      <c r="W189" s="164">
        <v>894.86699999999996</v>
      </c>
      <c r="X189" s="164">
        <v>1631.92</v>
      </c>
      <c r="Y189" s="164">
        <v>1632.7360000000001</v>
      </c>
      <c r="Z189" s="165">
        <v>1477748.22</v>
      </c>
      <c r="AA189" s="165">
        <v>1480248.64</v>
      </c>
    </row>
    <row r="190" spans="1:27" ht="24.95" customHeight="1">
      <c r="A190" s="173" t="s">
        <v>48</v>
      </c>
      <c r="B190" s="164"/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5"/>
      <c r="AA190" s="165"/>
    </row>
    <row r="191" spans="1:27" ht="24.95" customHeight="1">
      <c r="A191" s="174" t="s">
        <v>49</v>
      </c>
      <c r="B191" s="164"/>
      <c r="C191" s="164"/>
      <c r="D191" s="164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5"/>
      <c r="AA191" s="165"/>
    </row>
    <row r="192" spans="1:27" ht="24.95" customHeight="1">
      <c r="A192" s="173" t="s">
        <v>50</v>
      </c>
      <c r="B192" s="164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5"/>
      <c r="AA192" s="165"/>
    </row>
    <row r="193" spans="1:27" ht="24.95" customHeight="1">
      <c r="A193" s="174" t="s">
        <v>51</v>
      </c>
      <c r="B193" s="164"/>
      <c r="C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5"/>
      <c r="AA193" s="165"/>
    </row>
    <row r="194" spans="1:27" ht="24.95" customHeight="1">
      <c r="A194" s="173" t="s">
        <v>52</v>
      </c>
      <c r="B194" s="164"/>
      <c r="C194" s="164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5"/>
      <c r="AA194" s="165"/>
    </row>
    <row r="195" spans="1:27" ht="24.95" customHeight="1">
      <c r="A195" s="174" t="s">
        <v>53</v>
      </c>
      <c r="B195" s="164"/>
      <c r="C195" s="164"/>
      <c r="D195" s="164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5"/>
      <c r="AA195" s="165"/>
    </row>
    <row r="196" spans="1:27" ht="24.95" customHeight="1">
      <c r="A196" s="174" t="s">
        <v>54</v>
      </c>
      <c r="B196" s="164"/>
      <c r="C196" s="164"/>
      <c r="D196" s="164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5"/>
      <c r="AA196" s="165"/>
    </row>
    <row r="197" spans="1:27" ht="24.95" customHeight="1">
      <c r="A197" s="174" t="s">
        <v>55</v>
      </c>
      <c r="B197" s="164"/>
      <c r="C197" s="164"/>
      <c r="D197" s="164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5"/>
      <c r="AA197" s="165"/>
    </row>
    <row r="198" spans="1:27" ht="24.95" customHeight="1">
      <c r="A198" s="227" t="s">
        <v>426</v>
      </c>
      <c r="B198" s="231">
        <f>AVERAGE(B168:B197)</f>
        <v>1182</v>
      </c>
      <c r="C198" s="231">
        <f t="shared" ref="C198:AA198" si="5">AVERAGE(C168:C197)</f>
        <v>1184</v>
      </c>
      <c r="D198" s="231">
        <f t="shared" si="5"/>
        <v>1325.491</v>
      </c>
      <c r="E198" s="231">
        <f t="shared" si="5"/>
        <v>1326.1540625</v>
      </c>
      <c r="F198" s="231">
        <f t="shared" si="5"/>
        <v>1513.6046875000002</v>
      </c>
      <c r="G198" s="231">
        <f t="shared" si="5"/>
        <v>1514.3619374999998</v>
      </c>
      <c r="H198" s="231">
        <f t="shared" si="5"/>
        <v>886.10106250000001</v>
      </c>
      <c r="I198" s="231">
        <f t="shared" si="5"/>
        <v>886.54425000000015</v>
      </c>
      <c r="J198" s="231">
        <f t="shared" si="5"/>
        <v>1219.8244999999999</v>
      </c>
      <c r="K198" s="231">
        <f t="shared" si="5"/>
        <v>1220.4347499999999</v>
      </c>
      <c r="L198" s="231">
        <f t="shared" si="5"/>
        <v>135.87868750000001</v>
      </c>
      <c r="M198" s="231">
        <f t="shared" si="5"/>
        <v>135.94668750000002</v>
      </c>
      <c r="N198" s="231">
        <f t="shared" si="5"/>
        <v>139.72050000000002</v>
      </c>
      <c r="O198" s="231">
        <f t="shared" si="5"/>
        <v>139.79050000000001</v>
      </c>
      <c r="P198" s="231">
        <f t="shared" si="5"/>
        <v>178.23562499999997</v>
      </c>
      <c r="Q198" s="231">
        <f t="shared" si="5"/>
        <v>178.32474999999997</v>
      </c>
      <c r="R198" s="231">
        <f t="shared" si="5"/>
        <v>10.704000000000001</v>
      </c>
      <c r="S198" s="231">
        <f t="shared" si="5"/>
        <v>10.709375</v>
      </c>
      <c r="T198" s="231">
        <f t="shared" si="5"/>
        <v>0</v>
      </c>
      <c r="U198" s="231">
        <f t="shared" si="5"/>
        <v>0</v>
      </c>
      <c r="V198" s="231">
        <f t="shared" si="5"/>
        <v>891.94212500000003</v>
      </c>
      <c r="W198" s="231">
        <f t="shared" si="5"/>
        <v>892.38812500000017</v>
      </c>
      <c r="X198" s="231">
        <f t="shared" si="5"/>
        <v>1636.5504375</v>
      </c>
      <c r="Y198" s="231">
        <f t="shared" si="5"/>
        <v>1637.3691249999997</v>
      </c>
      <c r="Z198" s="231">
        <f t="shared" si="5"/>
        <v>1495289.8387499999</v>
      </c>
      <c r="AA198" s="231">
        <f t="shared" si="5"/>
        <v>1497819.9400000002</v>
      </c>
    </row>
    <row r="199" spans="1:27" ht="24.95" customHeight="1">
      <c r="A199" s="178" t="s">
        <v>419</v>
      </c>
      <c r="B199" s="169"/>
      <c r="C199" s="169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70"/>
      <c r="AA199" s="237"/>
    </row>
    <row r="200" spans="1:27" ht="24.95" customHeight="1">
      <c r="A200" s="166">
        <v>1</v>
      </c>
      <c r="B200" s="164"/>
      <c r="C200" s="164"/>
      <c r="D200" s="164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5"/>
      <c r="AA200" s="165"/>
    </row>
    <row r="201" spans="1:27" ht="24.95" customHeight="1">
      <c r="A201" s="173" t="s">
        <v>27</v>
      </c>
      <c r="B201" s="164">
        <v>1182</v>
      </c>
      <c r="C201" s="164">
        <v>1184</v>
      </c>
      <c r="D201" s="164">
        <v>1350.5050000000001</v>
      </c>
      <c r="E201" s="164">
        <v>1351.181</v>
      </c>
      <c r="F201" s="164">
        <v>1535.886</v>
      </c>
      <c r="G201" s="164">
        <v>1536.654</v>
      </c>
      <c r="H201" s="164">
        <v>911.92700000000002</v>
      </c>
      <c r="I201" s="164">
        <v>912.38300000000004</v>
      </c>
      <c r="J201" s="164">
        <v>1235.9269999999999</v>
      </c>
      <c r="K201" s="164">
        <v>1234.877</v>
      </c>
      <c r="L201" s="164">
        <v>139.73400000000001</v>
      </c>
      <c r="M201" s="164">
        <v>139.804</v>
      </c>
      <c r="N201" s="164">
        <v>141.1</v>
      </c>
      <c r="O201" s="164">
        <v>141.17099999999999</v>
      </c>
      <c r="P201" s="164">
        <v>181.602</v>
      </c>
      <c r="Q201" s="164">
        <v>181.69300000000001</v>
      </c>
      <c r="R201" s="164">
        <v>10.571999999999999</v>
      </c>
      <c r="S201" s="164">
        <v>10.577</v>
      </c>
      <c r="T201" s="164">
        <v>0</v>
      </c>
      <c r="U201" s="164">
        <v>0</v>
      </c>
      <c r="V201" s="164">
        <v>910.27700000000004</v>
      </c>
      <c r="W201" s="164">
        <v>910.73299999999995</v>
      </c>
      <c r="X201" s="164">
        <v>1646.5820000000001</v>
      </c>
      <c r="Y201" s="164">
        <v>1647.4059999999999</v>
      </c>
      <c r="Z201" s="165">
        <v>1468339.5</v>
      </c>
      <c r="AA201" s="165">
        <v>1470824</v>
      </c>
    </row>
    <row r="202" spans="1:27" ht="24.95" customHeight="1">
      <c r="A202" s="174" t="s">
        <v>28</v>
      </c>
      <c r="B202" s="164">
        <v>1182</v>
      </c>
      <c r="C202" s="164">
        <v>1184</v>
      </c>
      <c r="D202" s="164">
        <v>1345.4169999999999</v>
      </c>
      <c r="E202" s="164">
        <v>1436.09</v>
      </c>
      <c r="F202" s="164">
        <v>1533.105</v>
      </c>
      <c r="G202" s="164">
        <v>1533.8720000000001</v>
      </c>
      <c r="H202" s="164">
        <v>910.94500000000005</v>
      </c>
      <c r="I202" s="164">
        <v>911.4</v>
      </c>
      <c r="J202" s="164">
        <v>1228.366</v>
      </c>
      <c r="K202" s="164">
        <v>1228.981</v>
      </c>
      <c r="L202" s="164">
        <v>139.328</v>
      </c>
      <c r="M202" s="164">
        <v>139.39699999999999</v>
      </c>
      <c r="N202" s="164">
        <v>141.35599999999999</v>
      </c>
      <c r="O202" s="164">
        <v>141.42699999999999</v>
      </c>
      <c r="P202" s="164">
        <v>180.88</v>
      </c>
      <c r="Q202" s="164">
        <v>180.971</v>
      </c>
      <c r="R202" s="164">
        <v>10.474</v>
      </c>
      <c r="S202" s="164">
        <v>10.48</v>
      </c>
      <c r="T202" s="164">
        <v>0</v>
      </c>
      <c r="U202" s="164">
        <v>0</v>
      </c>
      <c r="V202" s="164">
        <v>901.04700000000003</v>
      </c>
      <c r="W202" s="164">
        <v>901.49800000000005</v>
      </c>
      <c r="X202" s="164">
        <v>1643.4929999999999</v>
      </c>
      <c r="Y202" s="164">
        <v>1644.316</v>
      </c>
      <c r="Z202" s="165">
        <v>1452973.5</v>
      </c>
      <c r="AA202" s="165">
        <v>1455432</v>
      </c>
    </row>
    <row r="203" spans="1:27" ht="24.95" customHeight="1">
      <c r="A203" s="173" t="s">
        <v>29</v>
      </c>
      <c r="B203" s="164">
        <v>1182</v>
      </c>
      <c r="C203" s="164">
        <v>1184</v>
      </c>
      <c r="D203" s="164">
        <v>1343.8779999999999</v>
      </c>
      <c r="E203" s="164">
        <v>1244.55</v>
      </c>
      <c r="F203" s="164">
        <v>1529.5550000000001</v>
      </c>
      <c r="G203" s="164">
        <v>1530.32</v>
      </c>
      <c r="H203" s="164">
        <v>914.67600000000004</v>
      </c>
      <c r="I203" s="164">
        <v>915.13400000000001</v>
      </c>
      <c r="J203" s="164">
        <v>1226.4570000000001</v>
      </c>
      <c r="K203" s="164">
        <v>1227.07</v>
      </c>
      <c r="L203" s="164">
        <v>138.92699999999999</v>
      </c>
      <c r="M203" s="164">
        <v>138.99700000000001</v>
      </c>
      <c r="N203" s="164">
        <v>141.792</v>
      </c>
      <c r="O203" s="164">
        <v>141.863</v>
      </c>
      <c r="P203" s="164">
        <v>180.56299999999999</v>
      </c>
      <c r="Q203" s="164">
        <v>180.65299999999999</v>
      </c>
      <c r="R203" s="164">
        <v>10.461</v>
      </c>
      <c r="S203" s="164">
        <v>10.465999999999999</v>
      </c>
      <c r="T203" s="164">
        <v>0</v>
      </c>
      <c r="U203" s="164">
        <v>0</v>
      </c>
      <c r="V203" s="164">
        <v>901.16499999999996</v>
      </c>
      <c r="W203" s="164">
        <v>901.61599999999999</v>
      </c>
      <c r="X203" s="164">
        <v>1643.4929999999999</v>
      </c>
      <c r="Y203" s="164">
        <v>1644.316</v>
      </c>
      <c r="Z203" s="165">
        <v>1446472.5</v>
      </c>
      <c r="AA203" s="165">
        <v>1448920</v>
      </c>
    </row>
    <row r="204" spans="1:27" ht="24.95" customHeight="1">
      <c r="A204" s="174" t="s">
        <v>30</v>
      </c>
      <c r="B204" s="164">
        <v>1182</v>
      </c>
      <c r="C204" s="164">
        <v>1184</v>
      </c>
      <c r="D204" s="164">
        <v>1340.683</v>
      </c>
      <c r="E204" s="164">
        <v>1341.354</v>
      </c>
      <c r="F204" s="164">
        <v>1527.6020000000001</v>
      </c>
      <c r="G204" s="164">
        <v>1528.366</v>
      </c>
      <c r="H204" s="164">
        <v>911.99800000000005</v>
      </c>
      <c r="I204" s="164">
        <v>912.45399999999995</v>
      </c>
      <c r="J204" s="164">
        <v>1223.1610000000001</v>
      </c>
      <c r="K204" s="164">
        <v>1223.7729999999999</v>
      </c>
      <c r="L204" s="164">
        <v>139.072</v>
      </c>
      <c r="M204" s="164">
        <v>139.142</v>
      </c>
      <c r="N204" s="164">
        <v>141.17599999999999</v>
      </c>
      <c r="O204" s="164">
        <v>141.24700000000001</v>
      </c>
      <c r="P204" s="164">
        <v>180.274</v>
      </c>
      <c r="Q204" s="164">
        <v>180.364</v>
      </c>
      <c r="R204" s="164">
        <v>10.465999999999999</v>
      </c>
      <c r="S204" s="164">
        <v>10.471</v>
      </c>
      <c r="T204" s="164">
        <v>0</v>
      </c>
      <c r="U204" s="164">
        <v>0</v>
      </c>
      <c r="V204" s="164">
        <v>901.63900000000001</v>
      </c>
      <c r="W204" s="164">
        <v>902.09</v>
      </c>
      <c r="X204" s="164">
        <v>1639.6469999999999</v>
      </c>
      <c r="Y204" s="164">
        <v>1640.4680000000001</v>
      </c>
      <c r="Z204" s="165">
        <v>1442394.6</v>
      </c>
      <c r="AA204" s="165">
        <v>1444835.2</v>
      </c>
    </row>
    <row r="205" spans="1:27" ht="24.95" customHeight="1">
      <c r="A205" s="174" t="s">
        <v>31</v>
      </c>
      <c r="B205" s="164">
        <v>1182</v>
      </c>
      <c r="C205" s="164">
        <v>1184</v>
      </c>
      <c r="D205" s="164">
        <v>1347.31</v>
      </c>
      <c r="E205" s="164">
        <v>1347.9839999999999</v>
      </c>
      <c r="F205" s="164">
        <v>1533.3420000000001</v>
      </c>
      <c r="G205" s="164">
        <v>1534.1089999999999</v>
      </c>
      <c r="H205" s="164">
        <v>914.11099999999999</v>
      </c>
      <c r="I205" s="164">
        <v>914.56799999999998</v>
      </c>
      <c r="J205" s="164">
        <v>1225.9480000000001</v>
      </c>
      <c r="K205" s="164">
        <v>1226.5619999999999</v>
      </c>
      <c r="L205" s="164">
        <v>139.49700000000001</v>
      </c>
      <c r="M205" s="164">
        <v>139.56700000000001</v>
      </c>
      <c r="N205" s="164">
        <v>141.37799999999999</v>
      </c>
      <c r="O205" s="164">
        <v>141.44900000000001</v>
      </c>
      <c r="P205" s="164">
        <v>181.16499999999999</v>
      </c>
      <c r="Q205" s="164">
        <v>181.256</v>
      </c>
      <c r="R205" s="164">
        <v>10.468</v>
      </c>
      <c r="S205" s="164">
        <v>10.473000000000001</v>
      </c>
      <c r="T205" s="164">
        <v>0</v>
      </c>
      <c r="U205" s="164">
        <v>0</v>
      </c>
      <c r="V205" s="164">
        <v>899.03499999999997</v>
      </c>
      <c r="W205" s="164">
        <v>899.48500000000001</v>
      </c>
      <c r="X205" s="164">
        <v>1642.653</v>
      </c>
      <c r="Y205" s="164">
        <v>1643.4749999999999</v>
      </c>
      <c r="Z205" s="165">
        <v>1447831.8</v>
      </c>
      <c r="AA205" s="165">
        <v>1450281.6</v>
      </c>
    </row>
    <row r="206" spans="1:27" ht="24.95" customHeight="1">
      <c r="A206" s="174" t="s">
        <v>32</v>
      </c>
      <c r="B206" s="164"/>
      <c r="C206" s="164"/>
      <c r="D206" s="164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5"/>
      <c r="AA206" s="165"/>
    </row>
    <row r="207" spans="1:27" ht="24.95" customHeight="1">
      <c r="A207" s="173" t="s">
        <v>33</v>
      </c>
      <c r="B207" s="164"/>
      <c r="C207" s="164"/>
      <c r="D207" s="164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5"/>
      <c r="AA207" s="165"/>
    </row>
    <row r="208" spans="1:27" ht="24.95" customHeight="1">
      <c r="A208" s="174" t="s">
        <v>34</v>
      </c>
      <c r="B208" s="164">
        <v>1182</v>
      </c>
      <c r="C208" s="164">
        <v>1184</v>
      </c>
      <c r="D208" s="164">
        <v>1350.5050000000001</v>
      </c>
      <c r="E208" s="164">
        <v>1351.181</v>
      </c>
      <c r="F208" s="164">
        <v>1525.768</v>
      </c>
      <c r="G208" s="164">
        <v>1526.5309999999999</v>
      </c>
      <c r="H208" s="164">
        <v>918.43799999999999</v>
      </c>
      <c r="I208" s="164">
        <v>918.89800000000002</v>
      </c>
      <c r="J208" s="164">
        <v>1229.259</v>
      </c>
      <c r="K208" s="164">
        <v>1229.874</v>
      </c>
      <c r="L208" s="164">
        <v>140.191</v>
      </c>
      <c r="M208" s="164">
        <v>140.261</v>
      </c>
      <c r="N208" s="164">
        <v>141.24700000000001</v>
      </c>
      <c r="O208" s="164">
        <v>141.31700000000001</v>
      </c>
      <c r="P208" s="164">
        <v>181.59100000000001</v>
      </c>
      <c r="Q208" s="164">
        <v>181.68100000000001</v>
      </c>
      <c r="R208" s="164">
        <v>10.401</v>
      </c>
      <c r="S208" s="164">
        <v>10.406000000000001</v>
      </c>
      <c r="T208" s="164">
        <v>0</v>
      </c>
      <c r="U208" s="164">
        <v>0</v>
      </c>
      <c r="V208" s="164">
        <v>897.61500000000001</v>
      </c>
      <c r="W208" s="164">
        <v>898.06399999999996</v>
      </c>
      <c r="X208" s="164">
        <v>1643.5530000000001</v>
      </c>
      <c r="Y208" s="164">
        <v>1644.375</v>
      </c>
      <c r="Z208" s="165">
        <v>1436898.3</v>
      </c>
      <c r="AA208" s="165">
        <v>1439329.6</v>
      </c>
    </row>
    <row r="209" spans="1:27" ht="24.95" customHeight="1">
      <c r="A209" s="173" t="s">
        <v>35</v>
      </c>
      <c r="B209" s="164">
        <v>1182</v>
      </c>
      <c r="C209" s="164">
        <v>1184</v>
      </c>
      <c r="D209" s="164">
        <v>1347.547</v>
      </c>
      <c r="E209" s="164">
        <v>1348.221</v>
      </c>
      <c r="F209" s="164">
        <v>1523.7560000000001</v>
      </c>
      <c r="G209" s="164">
        <v>1524.518</v>
      </c>
      <c r="H209" s="164">
        <v>918.22500000000002</v>
      </c>
      <c r="I209" s="164">
        <v>918.68399999999997</v>
      </c>
      <c r="J209" s="164">
        <v>1224.4259999999999</v>
      </c>
      <c r="K209" s="164">
        <v>1225.039</v>
      </c>
      <c r="L209" s="164">
        <v>140.31700000000001</v>
      </c>
      <c r="M209" s="164">
        <v>140.387</v>
      </c>
      <c r="N209" s="164">
        <v>141.602</v>
      </c>
      <c r="O209" s="164">
        <v>141.673</v>
      </c>
      <c r="P209" s="164">
        <v>181.20400000000001</v>
      </c>
      <c r="Q209" s="164">
        <v>181.29499999999999</v>
      </c>
      <c r="R209" s="164">
        <v>10.372</v>
      </c>
      <c r="S209" s="164">
        <v>10.377000000000001</v>
      </c>
      <c r="T209" s="164">
        <v>0</v>
      </c>
      <c r="U209" s="164">
        <v>0</v>
      </c>
      <c r="V209" s="164">
        <v>900.33699999999999</v>
      </c>
      <c r="W209" s="164">
        <v>900.78700000000003</v>
      </c>
      <c r="X209" s="164">
        <v>1641.7660000000001</v>
      </c>
      <c r="Y209" s="164">
        <v>1642.587</v>
      </c>
      <c r="Z209" s="165">
        <v>1432465.8</v>
      </c>
      <c r="AA209" s="165">
        <v>1434889.6</v>
      </c>
    </row>
    <row r="210" spans="1:27" ht="24.95" customHeight="1">
      <c r="A210" s="174" t="s">
        <v>36</v>
      </c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5"/>
      <c r="AA210" s="165"/>
    </row>
    <row r="211" spans="1:27" ht="24.95" customHeight="1">
      <c r="A211" s="173" t="s">
        <v>37</v>
      </c>
      <c r="B211" s="164">
        <v>1182</v>
      </c>
      <c r="C211" s="164">
        <v>1184</v>
      </c>
      <c r="D211" s="164">
        <v>1354.884</v>
      </c>
      <c r="E211" s="164">
        <v>1355.5619999999999</v>
      </c>
      <c r="F211" s="164">
        <v>1521.7439999999999</v>
      </c>
      <c r="G211" s="164">
        <v>1522.5060000000001</v>
      </c>
      <c r="H211" s="164">
        <v>924.971</v>
      </c>
      <c r="I211" s="164">
        <v>925.43399999999997</v>
      </c>
      <c r="J211" s="164">
        <v>1228.6210000000001</v>
      </c>
      <c r="K211" s="164">
        <v>1229.2360000000001</v>
      </c>
      <c r="L211" s="164">
        <v>140.875</v>
      </c>
      <c r="M211" s="164">
        <v>140.946</v>
      </c>
      <c r="N211" s="164">
        <v>143.09</v>
      </c>
      <c r="O211" s="164">
        <v>143.161</v>
      </c>
      <c r="P211" s="164">
        <v>182.18299999999999</v>
      </c>
      <c r="Q211" s="164">
        <v>182.274</v>
      </c>
      <c r="R211" s="164">
        <v>10.429</v>
      </c>
      <c r="S211" s="164">
        <v>10.433999999999999</v>
      </c>
      <c r="T211" s="164">
        <v>0</v>
      </c>
      <c r="U211" s="164">
        <v>0</v>
      </c>
      <c r="V211" s="164">
        <v>905.66200000000003</v>
      </c>
      <c r="W211" s="164">
        <v>906.11500000000001</v>
      </c>
      <c r="X211" s="164">
        <v>1645.6120000000001</v>
      </c>
      <c r="Y211" s="164">
        <v>1646.4349999999999</v>
      </c>
      <c r="Z211" s="165">
        <v>1440621.6</v>
      </c>
      <c r="AA211" s="165">
        <v>1443059.2</v>
      </c>
    </row>
    <row r="212" spans="1:27" ht="24.95" customHeight="1">
      <c r="A212" s="173" t="s">
        <v>38</v>
      </c>
      <c r="B212" s="164">
        <v>1182</v>
      </c>
      <c r="C212" s="164">
        <v>1184</v>
      </c>
      <c r="D212" s="164">
        <v>1351.097</v>
      </c>
      <c r="E212" s="164">
        <v>1351.7729999999999</v>
      </c>
      <c r="F212" s="164">
        <v>1529.377</v>
      </c>
      <c r="G212" s="164">
        <v>1530.1420000000001</v>
      </c>
      <c r="H212" s="164">
        <v>928.673</v>
      </c>
      <c r="I212" s="164">
        <v>929.13800000000003</v>
      </c>
      <c r="J212" s="164">
        <v>1224.933</v>
      </c>
      <c r="K212" s="164">
        <v>1225.546</v>
      </c>
      <c r="L212" s="164">
        <v>141.11500000000001</v>
      </c>
      <c r="M212" s="164">
        <v>141.18600000000001</v>
      </c>
      <c r="N212" s="164">
        <v>142.946</v>
      </c>
      <c r="O212" s="164">
        <v>143.018</v>
      </c>
      <c r="P212" s="164">
        <v>181.68</v>
      </c>
      <c r="Q212" s="164">
        <v>181.77099999999999</v>
      </c>
      <c r="R212" s="164">
        <v>10.456</v>
      </c>
      <c r="S212" s="164">
        <v>10.461</v>
      </c>
      <c r="T212" s="164">
        <v>0</v>
      </c>
      <c r="U212" s="164">
        <v>0</v>
      </c>
      <c r="V212" s="164">
        <v>911.81600000000003</v>
      </c>
      <c r="W212" s="164">
        <v>912.27200000000005</v>
      </c>
      <c r="X212" s="164">
        <v>1644.1320000000001</v>
      </c>
      <c r="Y212" s="164">
        <v>1644.9549999999999</v>
      </c>
      <c r="Z212" s="165">
        <v>1440739.8</v>
      </c>
      <c r="AA212" s="165">
        <v>1443177.6</v>
      </c>
    </row>
    <row r="213" spans="1:27" ht="24.95" customHeight="1">
      <c r="A213" s="173" t="s">
        <v>39</v>
      </c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5"/>
      <c r="AA213" s="165"/>
    </row>
    <row r="214" spans="1:27" ht="24.95" customHeight="1">
      <c r="A214" s="174" t="s">
        <v>40</v>
      </c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5"/>
      <c r="AA214" s="165"/>
    </row>
    <row r="215" spans="1:27" ht="24.95" customHeight="1">
      <c r="A215" s="173" t="s">
        <v>41</v>
      </c>
      <c r="B215" s="164">
        <v>1182</v>
      </c>
      <c r="C215" s="164">
        <v>1184</v>
      </c>
      <c r="D215" s="164">
        <v>1350.86</v>
      </c>
      <c r="E215" s="164">
        <v>1351.5360000000001</v>
      </c>
      <c r="F215" s="164">
        <v>1534.8209999999999</v>
      </c>
      <c r="G215" s="164">
        <v>1535.5889999999999</v>
      </c>
      <c r="H215" s="164">
        <v>933.87599999999998</v>
      </c>
      <c r="I215" s="164">
        <v>934.34299999999996</v>
      </c>
      <c r="J215" s="164">
        <v>1220.6369999999999</v>
      </c>
      <c r="K215" s="164">
        <v>1221.248</v>
      </c>
      <c r="L215" s="164">
        <v>141.59800000000001</v>
      </c>
      <c r="M215" s="164">
        <v>141.66900000000001</v>
      </c>
      <c r="N215" s="164">
        <v>143.94900000000001</v>
      </c>
      <c r="O215" s="164">
        <v>144.02099999999999</v>
      </c>
      <c r="P215" s="164">
        <v>181.65199999999999</v>
      </c>
      <c r="Q215" s="164">
        <v>181.74299999999999</v>
      </c>
      <c r="R215" s="164">
        <v>10.427</v>
      </c>
      <c r="S215" s="164">
        <v>10.432</v>
      </c>
      <c r="T215" s="164">
        <v>0</v>
      </c>
      <c r="U215" s="164">
        <v>0</v>
      </c>
      <c r="V215" s="164">
        <v>916.43100000000004</v>
      </c>
      <c r="W215" s="164">
        <v>916.89</v>
      </c>
      <c r="X215" s="164">
        <v>1645.4929999999999</v>
      </c>
      <c r="Y215" s="164">
        <v>1646.316</v>
      </c>
      <c r="Z215" s="165">
        <v>1454214.6</v>
      </c>
      <c r="AA215" s="165">
        <v>1456675.2</v>
      </c>
    </row>
    <row r="216" spans="1:27" ht="24.95" customHeight="1">
      <c r="A216" s="174" t="s">
        <v>42</v>
      </c>
      <c r="B216" s="164">
        <v>1182</v>
      </c>
      <c r="C216" s="164">
        <v>1184</v>
      </c>
      <c r="D216" s="164">
        <v>1356.422</v>
      </c>
      <c r="E216" s="164">
        <v>1357.1010000000001</v>
      </c>
      <c r="F216" s="164">
        <v>1546.241</v>
      </c>
      <c r="G216" s="164">
        <v>1547.0139999999999</v>
      </c>
      <c r="H216" s="164">
        <v>934.09699999999998</v>
      </c>
      <c r="I216" s="164">
        <v>934.56500000000005</v>
      </c>
      <c r="J216" s="164">
        <v>1229.1320000000001</v>
      </c>
      <c r="K216" s="164">
        <v>1229.7470000000001</v>
      </c>
      <c r="L216" s="164">
        <v>142.04400000000001</v>
      </c>
      <c r="M216" s="164">
        <v>142.11500000000001</v>
      </c>
      <c r="N216" s="164">
        <v>144.983</v>
      </c>
      <c r="O216" s="164">
        <v>145.05500000000001</v>
      </c>
      <c r="P216" s="164">
        <v>182.4</v>
      </c>
      <c r="Q216" s="164">
        <v>182.49100000000001</v>
      </c>
      <c r="R216" s="164">
        <v>10.551</v>
      </c>
      <c r="S216" s="164">
        <v>10.555999999999999</v>
      </c>
      <c r="T216" s="164">
        <v>0</v>
      </c>
      <c r="U216" s="164">
        <v>0</v>
      </c>
      <c r="V216" s="164">
        <v>924.47799999999995</v>
      </c>
      <c r="W216" s="164">
        <v>924.94100000000003</v>
      </c>
      <c r="X216" s="164">
        <v>1649.8720000000001</v>
      </c>
      <c r="Y216" s="164">
        <v>1650.6969999999999</v>
      </c>
      <c r="Z216" s="165">
        <v>1458706.2</v>
      </c>
      <c r="AA216" s="165">
        <v>1461174.4</v>
      </c>
    </row>
    <row r="217" spans="1:27" ht="24.95" customHeight="1">
      <c r="A217" s="173" t="s">
        <v>43</v>
      </c>
      <c r="B217" s="164">
        <v>1182</v>
      </c>
      <c r="C217" s="164">
        <v>1184</v>
      </c>
      <c r="D217" s="164">
        <v>1367.4280000000001</v>
      </c>
      <c r="E217" s="164">
        <v>1368.1120000000001</v>
      </c>
      <c r="F217" s="164">
        <v>1541.33</v>
      </c>
      <c r="G217" s="164">
        <v>1542.1010000000001</v>
      </c>
      <c r="H217" s="164">
        <v>937.13</v>
      </c>
      <c r="I217" s="164">
        <v>937.59900000000005</v>
      </c>
      <c r="J217" s="164">
        <v>1240.3399999999999</v>
      </c>
      <c r="K217" s="164">
        <v>1240.96</v>
      </c>
      <c r="L217" s="164">
        <v>143.16200000000001</v>
      </c>
      <c r="M217" s="164">
        <v>143.23400000000001</v>
      </c>
      <c r="N217" s="164">
        <v>146.93199999999999</v>
      </c>
      <c r="O217" s="164">
        <v>147.006</v>
      </c>
      <c r="P217" s="164">
        <v>183.86500000000001</v>
      </c>
      <c r="Q217" s="164">
        <v>183.95699999999999</v>
      </c>
      <c r="R217" s="164">
        <v>10.547000000000001</v>
      </c>
      <c r="S217" s="164">
        <v>10.553000000000001</v>
      </c>
      <c r="T217" s="164">
        <v>0</v>
      </c>
      <c r="U217" s="164">
        <v>0</v>
      </c>
      <c r="V217" s="164">
        <v>935.36599999999999</v>
      </c>
      <c r="W217" s="164">
        <v>935.83399999999995</v>
      </c>
      <c r="X217" s="164">
        <v>1654.854</v>
      </c>
      <c r="Y217" s="164">
        <v>1655.682</v>
      </c>
      <c r="Z217" s="165">
        <v>1466566.5</v>
      </c>
      <c r="AA217" s="165">
        <v>1469048</v>
      </c>
    </row>
    <row r="218" spans="1:27" ht="24.95" customHeight="1">
      <c r="A218" s="174" t="s">
        <v>44</v>
      </c>
      <c r="B218" s="164">
        <v>1182</v>
      </c>
      <c r="C218" s="164">
        <v>1184</v>
      </c>
      <c r="D218" s="164">
        <v>1364.8240000000001</v>
      </c>
      <c r="E218" s="164">
        <v>1365.5070000000001</v>
      </c>
      <c r="F218" s="164">
        <v>1544.4659999999999</v>
      </c>
      <c r="G218" s="164">
        <v>1545.2380000000001</v>
      </c>
      <c r="H218" s="164">
        <v>939.58600000000001</v>
      </c>
      <c r="I218" s="164">
        <v>940.05600000000004</v>
      </c>
      <c r="J218" s="164">
        <v>1239.82</v>
      </c>
      <c r="K218" s="164">
        <v>1240.44</v>
      </c>
      <c r="L218" s="164">
        <v>142.65299999999999</v>
      </c>
      <c r="M218" s="164">
        <v>142.72499999999999</v>
      </c>
      <c r="N218" s="164">
        <v>146.727</v>
      </c>
      <c r="O218" s="164">
        <v>146.80000000000001</v>
      </c>
      <c r="P218" s="164">
        <v>183.52</v>
      </c>
      <c r="Q218" s="164">
        <v>183.61099999999999</v>
      </c>
      <c r="R218" s="164">
        <v>10.561</v>
      </c>
      <c r="S218" s="164">
        <v>10.567</v>
      </c>
      <c r="T218" s="164">
        <v>0</v>
      </c>
      <c r="U218" s="164">
        <v>0</v>
      </c>
      <c r="V218" s="164">
        <v>939.03399999999999</v>
      </c>
      <c r="W218" s="164">
        <v>939.50400000000002</v>
      </c>
      <c r="X218" s="164">
        <v>1653.4929999999999</v>
      </c>
      <c r="Y218" s="164">
        <v>1654.32</v>
      </c>
      <c r="Z218" s="165">
        <v>1468221.3</v>
      </c>
      <c r="AA218" s="165">
        <v>1470705.6</v>
      </c>
    </row>
    <row r="219" spans="1:27" ht="24.95" customHeight="1">
      <c r="A219" s="174" t="s">
        <v>45</v>
      </c>
      <c r="B219" s="164">
        <v>1182</v>
      </c>
      <c r="C219" s="164">
        <v>1184</v>
      </c>
      <c r="D219" s="164">
        <v>1359.144</v>
      </c>
      <c r="E219" s="164">
        <v>1359.8240000000001</v>
      </c>
      <c r="F219" s="164">
        <v>1531.3889999999999</v>
      </c>
      <c r="G219" s="164">
        <v>1532.155</v>
      </c>
      <c r="H219" s="164">
        <v>940.33199999999999</v>
      </c>
      <c r="I219" s="164">
        <v>940.803</v>
      </c>
      <c r="J219" s="164">
        <v>1235.4190000000001</v>
      </c>
      <c r="K219" s="164">
        <v>1236.037</v>
      </c>
      <c r="L219" s="164">
        <v>142.37200000000001</v>
      </c>
      <c r="M219" s="164">
        <v>142.44300000000001</v>
      </c>
      <c r="N219" s="164">
        <v>146.14500000000001</v>
      </c>
      <c r="O219" s="164">
        <v>146.21799999999999</v>
      </c>
      <c r="P219" s="164">
        <v>182.76300000000001</v>
      </c>
      <c r="Q219" s="164">
        <v>182.85400000000001</v>
      </c>
      <c r="R219" s="164">
        <v>10.581</v>
      </c>
      <c r="S219" s="164">
        <v>10.587</v>
      </c>
      <c r="T219" s="164">
        <v>0</v>
      </c>
      <c r="U219" s="164">
        <v>0</v>
      </c>
      <c r="V219" s="164">
        <v>937.73199999999997</v>
      </c>
      <c r="W219" s="164">
        <v>938.202</v>
      </c>
      <c r="X219" s="164">
        <v>1650.7829999999999</v>
      </c>
      <c r="Y219" s="164">
        <v>1651.6089999999999</v>
      </c>
      <c r="Z219" s="165">
        <v>1464143.4</v>
      </c>
      <c r="AA219" s="165">
        <v>1466620.8</v>
      </c>
    </row>
    <row r="220" spans="1:27" ht="24.95" customHeight="1">
      <c r="A220" s="174" t="s">
        <v>46</v>
      </c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5"/>
      <c r="AA220" s="165"/>
    </row>
    <row r="221" spans="1:27" ht="24.95" customHeight="1">
      <c r="A221" s="173" t="s">
        <v>47</v>
      </c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5"/>
      <c r="AA221" s="165"/>
    </row>
    <row r="222" spans="1:27" ht="24.95" customHeight="1">
      <c r="A222" s="174" t="s">
        <v>48</v>
      </c>
      <c r="B222" s="164">
        <v>1182</v>
      </c>
      <c r="C222" s="164">
        <v>1184</v>
      </c>
      <c r="D222" s="164">
        <v>1377.7239999999999</v>
      </c>
      <c r="E222" s="164">
        <v>1378.413</v>
      </c>
      <c r="F222" s="164">
        <v>1538.904</v>
      </c>
      <c r="G222" s="164">
        <v>1539.674</v>
      </c>
      <c r="H222" s="164">
        <v>943.03</v>
      </c>
      <c r="I222" s="164">
        <v>943.50099999999998</v>
      </c>
      <c r="J222" s="164">
        <v>1245.693</v>
      </c>
      <c r="K222" s="164">
        <v>1246.316</v>
      </c>
      <c r="L222" s="164">
        <v>143.73599999999999</v>
      </c>
      <c r="M222" s="164">
        <v>143.80799999999999</v>
      </c>
      <c r="N222" s="164">
        <v>147.642</v>
      </c>
      <c r="O222" s="164">
        <v>147.71600000000001</v>
      </c>
      <c r="P222" s="164">
        <v>185.25800000000001</v>
      </c>
      <c r="Q222" s="164">
        <v>185.35</v>
      </c>
      <c r="R222" s="164">
        <v>10.571</v>
      </c>
      <c r="S222" s="164">
        <v>10.576000000000001</v>
      </c>
      <c r="T222" s="164">
        <v>0</v>
      </c>
      <c r="U222" s="164">
        <v>0</v>
      </c>
      <c r="V222" s="164">
        <v>936.19399999999996</v>
      </c>
      <c r="W222" s="164">
        <v>936.66200000000003</v>
      </c>
      <c r="X222" s="164">
        <v>1658.9369999999999</v>
      </c>
      <c r="Y222" s="164">
        <v>1659.7670000000001</v>
      </c>
      <c r="Z222" s="165">
        <v>1475786.1</v>
      </c>
      <c r="AA222" s="165">
        <v>1478283.2</v>
      </c>
    </row>
    <row r="223" spans="1:27" ht="24.95" customHeight="1">
      <c r="A223" s="173" t="s">
        <v>49</v>
      </c>
      <c r="B223" s="164">
        <v>1182</v>
      </c>
      <c r="C223" s="164">
        <v>1184</v>
      </c>
      <c r="D223" s="164">
        <v>1378.434</v>
      </c>
      <c r="E223" s="164">
        <v>1379.123</v>
      </c>
      <c r="F223" s="164">
        <v>1542.336</v>
      </c>
      <c r="G223" s="164">
        <v>1543.107</v>
      </c>
      <c r="H223" s="164">
        <v>946.197</v>
      </c>
      <c r="I223" s="164">
        <v>946.67</v>
      </c>
      <c r="J223" s="164">
        <v>1250.828</v>
      </c>
      <c r="K223" s="164">
        <v>1251.453</v>
      </c>
      <c r="L223" s="164">
        <v>143.53700000000001</v>
      </c>
      <c r="M223" s="164">
        <v>143.60900000000001</v>
      </c>
      <c r="N223" s="164">
        <v>147.386</v>
      </c>
      <c r="O223" s="164">
        <v>147.46</v>
      </c>
      <c r="P223" s="164">
        <v>185.37100000000001</v>
      </c>
      <c r="Q223" s="164">
        <v>185.464</v>
      </c>
      <c r="R223" s="164">
        <v>10.672000000000001</v>
      </c>
      <c r="S223" s="164">
        <v>10.677</v>
      </c>
      <c r="T223" s="164">
        <v>0</v>
      </c>
      <c r="U223" s="164">
        <v>0</v>
      </c>
      <c r="V223" s="164">
        <v>938.32399999999996</v>
      </c>
      <c r="W223" s="164">
        <v>938.79399999999998</v>
      </c>
      <c r="X223" s="164">
        <v>1660.7360000000001</v>
      </c>
      <c r="Y223" s="164">
        <v>1661.566</v>
      </c>
      <c r="Z223" s="165">
        <v>1484060.1</v>
      </c>
      <c r="AA223" s="165">
        <v>1486571.2</v>
      </c>
    </row>
    <row r="224" spans="1:27" ht="24.95" customHeight="1">
      <c r="A224" s="173" t="s">
        <v>50</v>
      </c>
      <c r="B224" s="164">
        <v>1182</v>
      </c>
      <c r="C224" s="164">
        <v>1184</v>
      </c>
      <c r="D224" s="164">
        <v>1383.877</v>
      </c>
      <c r="E224" s="164">
        <v>1384.57</v>
      </c>
      <c r="F224" s="164">
        <v>1542.2170000000001</v>
      </c>
      <c r="G224" s="164">
        <v>1542.989</v>
      </c>
      <c r="H224" s="164">
        <v>946.197</v>
      </c>
      <c r="I224" s="164">
        <v>946.67</v>
      </c>
      <c r="J224" s="164">
        <v>1248.057</v>
      </c>
      <c r="K224" s="164">
        <v>1248.682</v>
      </c>
      <c r="L224" s="164">
        <v>144.19999999999999</v>
      </c>
      <c r="M224" s="164">
        <v>144.27199999999999</v>
      </c>
      <c r="N224" s="164">
        <v>148.74799999999999</v>
      </c>
      <c r="O224" s="164">
        <v>148.822</v>
      </c>
      <c r="P224" s="164">
        <v>186.10300000000001</v>
      </c>
      <c r="Q224" s="164">
        <v>186.196</v>
      </c>
      <c r="R224" s="164">
        <v>10.632999999999999</v>
      </c>
      <c r="S224" s="164">
        <v>10.638</v>
      </c>
      <c r="T224" s="164">
        <v>0</v>
      </c>
      <c r="U224" s="164">
        <v>0</v>
      </c>
      <c r="V224" s="164">
        <v>939.62599999999998</v>
      </c>
      <c r="W224" s="164">
        <v>940.096</v>
      </c>
      <c r="X224" s="164">
        <v>1659.895</v>
      </c>
      <c r="Y224" s="164">
        <v>1660.7260000000001</v>
      </c>
      <c r="Z224" s="165">
        <v>1482700.8</v>
      </c>
      <c r="AA224" s="165">
        <v>1485209.6000000001</v>
      </c>
    </row>
    <row r="225" spans="1:27" ht="24.95" customHeight="1">
      <c r="A225" s="173" t="s">
        <v>51</v>
      </c>
      <c r="B225" s="164">
        <v>1182</v>
      </c>
      <c r="C225" s="164">
        <v>1184</v>
      </c>
      <c r="D225" s="164">
        <v>1377.96</v>
      </c>
      <c r="E225" s="164">
        <v>1378.65</v>
      </c>
      <c r="F225" s="164">
        <v>1544.8209999999999</v>
      </c>
      <c r="G225" s="164">
        <v>1545.5940000000001</v>
      </c>
      <c r="H225" s="164">
        <v>951.06299999999999</v>
      </c>
      <c r="I225" s="164">
        <v>951.53899999999999</v>
      </c>
      <c r="J225" s="164">
        <v>1244.9059999999999</v>
      </c>
      <c r="K225" s="164">
        <v>1245.529</v>
      </c>
      <c r="L225" s="164">
        <v>144.87299999999999</v>
      </c>
      <c r="M225" s="164">
        <v>144.94499999999999</v>
      </c>
      <c r="N225" s="164">
        <v>149.99</v>
      </c>
      <c r="O225" s="164">
        <v>150.065</v>
      </c>
      <c r="P225" s="164">
        <v>186.77500000000001</v>
      </c>
      <c r="Q225" s="164">
        <v>186.869</v>
      </c>
      <c r="R225" s="164">
        <v>10.576000000000001</v>
      </c>
      <c r="S225" s="164">
        <v>10.581</v>
      </c>
      <c r="T225" s="164">
        <v>0</v>
      </c>
      <c r="U225" s="164">
        <v>0</v>
      </c>
      <c r="V225" s="164">
        <v>946.84500000000003</v>
      </c>
      <c r="W225" s="164">
        <v>947.31799999999998</v>
      </c>
      <c r="X225" s="164">
        <v>1659.1969999999999</v>
      </c>
      <c r="Y225" s="164">
        <v>1660.027</v>
      </c>
      <c r="Z225" s="165">
        <v>1475254.2</v>
      </c>
      <c r="AA225" s="165">
        <v>1477750.4</v>
      </c>
    </row>
    <row r="226" spans="1:27" ht="24.95" customHeight="1">
      <c r="A226" s="173" t="s">
        <v>52</v>
      </c>
      <c r="B226" s="164">
        <v>1182</v>
      </c>
      <c r="C226" s="164">
        <v>1184</v>
      </c>
      <c r="D226" s="164">
        <v>1383.877</v>
      </c>
      <c r="E226" s="164">
        <v>1384.57</v>
      </c>
      <c r="F226" s="164">
        <v>1555.886</v>
      </c>
      <c r="G226" s="164">
        <v>1556.664</v>
      </c>
      <c r="H226" s="164">
        <v>945.21400000000006</v>
      </c>
      <c r="I226" s="164">
        <v>945.68700000000001</v>
      </c>
      <c r="J226" s="164">
        <v>1234.002</v>
      </c>
      <c r="K226" s="164">
        <v>1234.6189999999999</v>
      </c>
      <c r="L226" s="164">
        <v>144.797</v>
      </c>
      <c r="M226" s="164">
        <v>144.869</v>
      </c>
      <c r="N226" s="164">
        <v>148.84</v>
      </c>
      <c r="O226" s="164">
        <v>148.91399999999999</v>
      </c>
      <c r="P226" s="164">
        <v>186.1</v>
      </c>
      <c r="Q226" s="164">
        <v>186.19300000000001</v>
      </c>
      <c r="R226" s="164">
        <v>10.670999999999999</v>
      </c>
      <c r="S226" s="164">
        <v>10.676</v>
      </c>
      <c r="T226" s="164">
        <v>0</v>
      </c>
      <c r="U226" s="164">
        <v>0</v>
      </c>
      <c r="V226" s="164">
        <v>952.17</v>
      </c>
      <c r="W226" s="164">
        <v>952.64599999999996</v>
      </c>
      <c r="X226" s="164">
        <v>1663.9190000000001</v>
      </c>
      <c r="Y226" s="164">
        <v>1664.751</v>
      </c>
      <c r="Z226" s="165">
        <v>1490620.2</v>
      </c>
      <c r="AA226" s="165">
        <v>1493142.4</v>
      </c>
    </row>
    <row r="227" spans="1:27" ht="24.95" customHeight="1">
      <c r="A227" s="173" t="s">
        <v>53</v>
      </c>
      <c r="B227" s="164"/>
      <c r="C227" s="164"/>
      <c r="D227" s="164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5"/>
      <c r="AA227" s="165"/>
    </row>
    <row r="228" spans="1:27" ht="24.95" customHeight="1">
      <c r="A228" s="173" t="s">
        <v>54</v>
      </c>
      <c r="B228" s="164"/>
      <c r="C228" s="164"/>
      <c r="D228" s="164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5"/>
      <c r="AA228" s="165"/>
    </row>
    <row r="229" spans="1:27" ht="24.95" customHeight="1">
      <c r="A229" s="173" t="s">
        <v>55</v>
      </c>
      <c r="B229" s="164">
        <v>1182</v>
      </c>
      <c r="C229" s="164">
        <v>1184</v>
      </c>
      <c r="D229" s="164">
        <v>1388.019</v>
      </c>
      <c r="E229" s="164">
        <v>1388.7139999999999</v>
      </c>
      <c r="F229" s="164">
        <v>1548.6079999999999</v>
      </c>
      <c r="G229" s="164">
        <v>1549.3820000000001</v>
      </c>
      <c r="H229" s="164">
        <v>950.75800000000004</v>
      </c>
      <c r="I229" s="164">
        <v>951.23299999999995</v>
      </c>
      <c r="J229" s="164">
        <v>1220.26</v>
      </c>
      <c r="K229" s="164">
        <v>1220.8699999999999</v>
      </c>
      <c r="L229" s="164">
        <v>144.703</v>
      </c>
      <c r="M229" s="164">
        <v>144.77500000000001</v>
      </c>
      <c r="N229" s="164">
        <v>148.93700000000001</v>
      </c>
      <c r="O229" s="164">
        <v>149.011</v>
      </c>
      <c r="P229" s="164">
        <v>186.65199999999999</v>
      </c>
      <c r="Q229" s="164">
        <v>186.745</v>
      </c>
      <c r="R229" s="164">
        <v>10.657</v>
      </c>
      <c r="S229" s="164">
        <v>10.663</v>
      </c>
      <c r="T229" s="164">
        <v>0</v>
      </c>
      <c r="U229" s="164">
        <v>0</v>
      </c>
      <c r="V229" s="164">
        <v>943.17600000000004</v>
      </c>
      <c r="W229" s="164">
        <v>943.64800000000002</v>
      </c>
      <c r="X229" s="164">
        <v>1663.327</v>
      </c>
      <c r="Y229" s="164">
        <v>1664.1590000000001</v>
      </c>
      <c r="Z229" s="165">
        <v>1495111.8</v>
      </c>
      <c r="AA229" s="165">
        <v>1497641.6</v>
      </c>
    </row>
    <row r="230" spans="1:27" ht="24.95" customHeight="1">
      <c r="A230" s="174" t="s">
        <v>69</v>
      </c>
      <c r="B230" s="164">
        <v>1182</v>
      </c>
      <c r="C230" s="164">
        <v>1184</v>
      </c>
      <c r="D230" s="164">
        <v>1387.7829999999999</v>
      </c>
      <c r="E230" s="164">
        <v>1388.4770000000001</v>
      </c>
      <c r="F230" s="164">
        <v>1553.105</v>
      </c>
      <c r="G230" s="164">
        <v>1553.8820000000001</v>
      </c>
      <c r="H230" s="164">
        <v>947.86400000000003</v>
      </c>
      <c r="I230" s="164">
        <v>948.33799999999997</v>
      </c>
      <c r="J230" s="164">
        <v>1218.752</v>
      </c>
      <c r="K230" s="164">
        <v>1219.3610000000001</v>
      </c>
      <c r="L230" s="164">
        <v>145.505</v>
      </c>
      <c r="M230" s="164">
        <v>145.578</v>
      </c>
      <c r="N230" s="164">
        <v>149.143</v>
      </c>
      <c r="O230" s="164">
        <v>149.21799999999999</v>
      </c>
      <c r="P230" s="164">
        <v>186.619</v>
      </c>
      <c r="Q230" s="164">
        <v>186.71299999999999</v>
      </c>
      <c r="R230" s="164">
        <v>10.705</v>
      </c>
      <c r="S230" s="164">
        <v>10.71</v>
      </c>
      <c r="T230" s="164">
        <v>0</v>
      </c>
      <c r="U230" s="164">
        <v>0</v>
      </c>
      <c r="V230" s="164">
        <v>945.18799999999999</v>
      </c>
      <c r="W230" s="164">
        <v>945.66099999999994</v>
      </c>
      <c r="X230" s="164">
        <v>1665.943</v>
      </c>
      <c r="Y230" s="164">
        <v>1666.7760000000001</v>
      </c>
      <c r="Z230" s="165">
        <v>1498244.1</v>
      </c>
      <c r="AA230" s="165">
        <v>1500779.2</v>
      </c>
    </row>
    <row r="231" spans="1:27" ht="24.95" customHeight="1">
      <c r="A231" s="227" t="s">
        <v>426</v>
      </c>
      <c r="B231" s="231">
        <f>AVERAGE(B200:B230)</f>
        <v>1182</v>
      </c>
      <c r="C231" s="231">
        <f t="shared" ref="C231:AA231" si="6">AVERAGE(C200:C230)</f>
        <v>1184</v>
      </c>
      <c r="D231" s="231">
        <f t="shared" si="6"/>
        <v>1362.2941904761906</v>
      </c>
      <c r="E231" s="231">
        <f t="shared" si="6"/>
        <v>1362.4996666666668</v>
      </c>
      <c r="F231" s="231">
        <f t="shared" si="6"/>
        <v>1537.3456666666666</v>
      </c>
      <c r="G231" s="231">
        <f t="shared" si="6"/>
        <v>1538.1146190476193</v>
      </c>
      <c r="H231" s="231">
        <f t="shared" si="6"/>
        <v>931.8718095238097</v>
      </c>
      <c r="I231" s="231">
        <f t="shared" si="6"/>
        <v>932.33795238095263</v>
      </c>
      <c r="J231" s="231">
        <f t="shared" si="6"/>
        <v>1232.1401904761906</v>
      </c>
      <c r="K231" s="231">
        <f t="shared" si="6"/>
        <v>1232.6771428571428</v>
      </c>
      <c r="L231" s="231">
        <f t="shared" si="6"/>
        <v>142.0112380952381</v>
      </c>
      <c r="M231" s="231">
        <f t="shared" si="6"/>
        <v>142.08233333333334</v>
      </c>
      <c r="N231" s="231">
        <f t="shared" si="6"/>
        <v>145.00519047619051</v>
      </c>
      <c r="O231" s="231">
        <f t="shared" si="6"/>
        <v>145.07771428571428</v>
      </c>
      <c r="P231" s="231">
        <f t="shared" si="6"/>
        <v>183.24857142857144</v>
      </c>
      <c r="Q231" s="231">
        <f t="shared" si="6"/>
        <v>183.34019047619046</v>
      </c>
      <c r="R231" s="231">
        <f t="shared" si="6"/>
        <v>10.535761904761905</v>
      </c>
      <c r="S231" s="231">
        <f t="shared" si="6"/>
        <v>10.540999999999999</v>
      </c>
      <c r="T231" s="231">
        <f t="shared" si="6"/>
        <v>0</v>
      </c>
      <c r="U231" s="231">
        <f t="shared" si="6"/>
        <v>0</v>
      </c>
      <c r="V231" s="231">
        <f t="shared" si="6"/>
        <v>923.00747619047593</v>
      </c>
      <c r="W231" s="231">
        <f t="shared" si="6"/>
        <v>923.46933333333345</v>
      </c>
      <c r="X231" s="231">
        <f t="shared" si="6"/>
        <v>1651.3038095238094</v>
      </c>
      <c r="Y231" s="231">
        <f t="shared" si="6"/>
        <v>1652.1299523809523</v>
      </c>
      <c r="Z231" s="231">
        <f t="shared" si="6"/>
        <v>1462969.8428571429</v>
      </c>
      <c r="AA231" s="231">
        <f t="shared" si="6"/>
        <v>1465445.2571428572</v>
      </c>
    </row>
    <row r="232" spans="1:27" ht="24.95" customHeight="1">
      <c r="A232" s="178" t="s">
        <v>420</v>
      </c>
      <c r="B232" s="169"/>
      <c r="C232" s="169"/>
      <c r="D232" s="169"/>
      <c r="E232" s="169"/>
      <c r="F232" s="169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69"/>
      <c r="R232" s="169"/>
      <c r="S232" s="169"/>
      <c r="T232" s="169"/>
      <c r="U232" s="169"/>
      <c r="V232" s="169"/>
      <c r="W232" s="169"/>
      <c r="X232" s="169"/>
      <c r="Y232" s="169"/>
      <c r="Z232" s="170"/>
      <c r="AA232" s="171"/>
    </row>
    <row r="233" spans="1:27" ht="24.95" customHeight="1">
      <c r="A233" s="166">
        <v>1</v>
      </c>
      <c r="B233" s="164">
        <v>1182</v>
      </c>
      <c r="C233" s="164">
        <v>1184</v>
      </c>
      <c r="D233" s="164">
        <v>1397.8420000000001</v>
      </c>
      <c r="E233" s="164">
        <v>1398.5409999999999</v>
      </c>
      <c r="F233" s="164">
        <v>1563.578</v>
      </c>
      <c r="G233" s="164">
        <v>1564.36</v>
      </c>
      <c r="H233" s="164">
        <v>945.66700000000003</v>
      </c>
      <c r="I233" s="164">
        <v>946.14</v>
      </c>
      <c r="J233" s="164">
        <v>1224.933</v>
      </c>
      <c r="K233" s="164">
        <v>1225.546</v>
      </c>
      <c r="L233" s="164">
        <v>146.447</v>
      </c>
      <c r="M233" s="164">
        <v>146.52000000000001</v>
      </c>
      <c r="N233" s="164">
        <v>149.75299999999999</v>
      </c>
      <c r="O233" s="164">
        <v>149.828</v>
      </c>
      <c r="P233" s="164">
        <v>187.959</v>
      </c>
      <c r="Q233" s="164">
        <v>188.053</v>
      </c>
      <c r="R233" s="164">
        <v>10.728999999999999</v>
      </c>
      <c r="S233" s="164">
        <v>10.734</v>
      </c>
      <c r="T233" s="164">
        <v>0</v>
      </c>
      <c r="U233" s="164">
        <v>0</v>
      </c>
      <c r="V233" s="164">
        <v>948.02800000000002</v>
      </c>
      <c r="W233" s="164">
        <v>948.50199999999995</v>
      </c>
      <c r="X233" s="164">
        <v>1670.877</v>
      </c>
      <c r="Y233" s="164">
        <v>1671.713</v>
      </c>
      <c r="Z233" s="165">
        <v>1502262.9</v>
      </c>
      <c r="AA233" s="165">
        <v>1504804.8</v>
      </c>
    </row>
    <row r="234" spans="1:27" ht="24.95" customHeight="1">
      <c r="A234" s="173" t="s">
        <v>27</v>
      </c>
      <c r="B234" s="164">
        <v>1182</v>
      </c>
      <c r="C234" s="164">
        <v>1184</v>
      </c>
      <c r="D234" s="164">
        <v>1399.8530000000001</v>
      </c>
      <c r="E234" s="164">
        <v>1400.5540000000001</v>
      </c>
      <c r="F234" s="164">
        <v>1565.6489999999999</v>
      </c>
      <c r="G234" s="164">
        <v>1566.432</v>
      </c>
      <c r="H234" s="164">
        <v>942.20399999999995</v>
      </c>
      <c r="I234" s="164">
        <v>942.67499999999995</v>
      </c>
      <c r="J234" s="164">
        <v>1221.2670000000001</v>
      </c>
      <c r="K234" s="164">
        <v>1221.8779999999999</v>
      </c>
      <c r="L234" s="164">
        <v>145.95699999999999</v>
      </c>
      <c r="M234" s="164">
        <v>146.03</v>
      </c>
      <c r="N234" s="164">
        <v>149.709</v>
      </c>
      <c r="O234" s="164">
        <v>149.78399999999999</v>
      </c>
      <c r="P234" s="164">
        <v>188.19200000000001</v>
      </c>
      <c r="Q234" s="164">
        <v>188.286</v>
      </c>
      <c r="R234" s="164">
        <v>10.685</v>
      </c>
      <c r="S234" s="164">
        <v>10.691000000000001</v>
      </c>
      <c r="T234" s="164">
        <v>0</v>
      </c>
      <c r="U234" s="164">
        <v>0</v>
      </c>
      <c r="V234" s="164">
        <v>942.22900000000004</v>
      </c>
      <c r="W234" s="164">
        <v>942.70100000000002</v>
      </c>
      <c r="X234" s="164">
        <v>1671.67</v>
      </c>
      <c r="Y234" s="164">
        <v>1672.5070000000001</v>
      </c>
      <c r="Z234" s="165">
        <v>1500667.2</v>
      </c>
      <c r="AA234" s="165">
        <v>1503206.3999999999</v>
      </c>
    </row>
    <row r="235" spans="1:27" ht="24.95" customHeight="1">
      <c r="A235" s="173" t="s">
        <v>28</v>
      </c>
      <c r="B235" s="164">
        <v>1182</v>
      </c>
      <c r="C235" s="164">
        <v>1184</v>
      </c>
      <c r="D235" s="164">
        <v>1403.5219999999999</v>
      </c>
      <c r="E235" s="164">
        <v>1404.2239999999999</v>
      </c>
      <c r="F235" s="164">
        <v>1560.6189999999999</v>
      </c>
      <c r="G235" s="164">
        <v>1561.4</v>
      </c>
      <c r="H235" s="164">
        <v>940.85500000000002</v>
      </c>
      <c r="I235" s="164">
        <v>941.32600000000002</v>
      </c>
      <c r="J235" s="164">
        <v>1220.134</v>
      </c>
      <c r="K235" s="164">
        <v>1220.7439999999999</v>
      </c>
      <c r="L235" s="164">
        <v>145.99700000000001</v>
      </c>
      <c r="M235" s="164">
        <v>146.07</v>
      </c>
      <c r="N235" s="164">
        <v>149.68100000000001</v>
      </c>
      <c r="O235" s="164">
        <v>149.756</v>
      </c>
      <c r="P235" s="164">
        <v>188.69300000000001</v>
      </c>
      <c r="Q235" s="164">
        <v>188.78800000000001</v>
      </c>
      <c r="R235" s="164">
        <v>10.688000000000001</v>
      </c>
      <c r="S235" s="164">
        <v>10.694000000000001</v>
      </c>
      <c r="T235" s="164">
        <v>0</v>
      </c>
      <c r="U235" s="164">
        <v>0</v>
      </c>
      <c r="V235" s="164">
        <v>937.61400000000003</v>
      </c>
      <c r="W235" s="164">
        <v>938.08299999999997</v>
      </c>
      <c r="X235" s="164">
        <v>1671.4690000000001</v>
      </c>
      <c r="Y235" s="164">
        <v>1672.3050000000001</v>
      </c>
      <c r="Z235" s="165">
        <v>1498894.2</v>
      </c>
      <c r="AA235" s="165">
        <v>1501430.4</v>
      </c>
    </row>
    <row r="236" spans="1:27" ht="24.95" customHeight="1">
      <c r="A236" s="173" t="s">
        <v>29</v>
      </c>
      <c r="B236" s="164"/>
      <c r="C236" s="164"/>
      <c r="D236" s="164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  <c r="Y236" s="164"/>
      <c r="Z236" s="165"/>
      <c r="AA236" s="165"/>
    </row>
    <row r="237" spans="1:27" ht="24.95" customHeight="1">
      <c r="A237" s="174" t="s">
        <v>30</v>
      </c>
      <c r="B237" s="164"/>
      <c r="C237" s="164"/>
      <c r="D237" s="164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  <c r="X237" s="164"/>
      <c r="Y237" s="164"/>
      <c r="Z237" s="165"/>
      <c r="AA237" s="165"/>
    </row>
    <row r="238" spans="1:27" ht="24.95" customHeight="1">
      <c r="A238" s="173" t="s">
        <v>31</v>
      </c>
      <c r="B238" s="164">
        <v>1182</v>
      </c>
      <c r="C238" s="164">
        <v>1184</v>
      </c>
      <c r="D238" s="164">
        <v>1404.4690000000001</v>
      </c>
      <c r="E238" s="164">
        <v>1405.171</v>
      </c>
      <c r="F238" s="164">
        <v>1555.116</v>
      </c>
      <c r="G238" s="164">
        <v>1555.894</v>
      </c>
      <c r="H238" s="164">
        <v>936.38900000000001</v>
      </c>
      <c r="I238" s="164">
        <v>936.85699999999997</v>
      </c>
      <c r="J238" s="164">
        <v>1222.0239999999999</v>
      </c>
      <c r="K238" s="164">
        <v>1222.635</v>
      </c>
      <c r="L238" s="164">
        <v>146.291</v>
      </c>
      <c r="M238" s="164">
        <v>146.364</v>
      </c>
      <c r="N238" s="164">
        <v>150.02099999999999</v>
      </c>
      <c r="O238" s="164">
        <v>150.096</v>
      </c>
      <c r="P238" s="164">
        <v>188.80500000000001</v>
      </c>
      <c r="Q238" s="164">
        <v>188.899</v>
      </c>
      <c r="R238" s="164">
        <v>10.747999999999999</v>
      </c>
      <c r="S238" s="164">
        <v>10.754</v>
      </c>
      <c r="T238" s="164">
        <v>0</v>
      </c>
      <c r="U238" s="164">
        <v>0</v>
      </c>
      <c r="V238" s="164">
        <v>944.005</v>
      </c>
      <c r="W238" s="164">
        <v>944.47699999999998</v>
      </c>
      <c r="X238" s="164">
        <v>1673.2439999999999</v>
      </c>
      <c r="Y238" s="164">
        <v>1674.0809999999999</v>
      </c>
      <c r="Z238" s="165">
        <v>1486601.4</v>
      </c>
      <c r="AA238" s="165">
        <v>1489116.8</v>
      </c>
    </row>
    <row r="239" spans="1:27" ht="24.95" customHeight="1">
      <c r="A239" s="174" t="s">
        <v>32</v>
      </c>
      <c r="B239" s="164">
        <v>1182</v>
      </c>
      <c r="C239" s="164">
        <v>1184</v>
      </c>
      <c r="D239" s="164">
        <v>1396.066</v>
      </c>
      <c r="E239" s="164">
        <v>1396.7650000000001</v>
      </c>
      <c r="F239" s="164">
        <v>1544.7619999999999</v>
      </c>
      <c r="G239" s="164">
        <v>1545.5340000000001</v>
      </c>
      <c r="H239" s="164">
        <v>933.36099999999999</v>
      </c>
      <c r="I239" s="164">
        <v>933.82799999999997</v>
      </c>
      <c r="J239" s="164">
        <v>1217.1220000000001</v>
      </c>
      <c r="K239" s="164">
        <v>1217.731</v>
      </c>
      <c r="L239" s="164">
        <v>145.387</v>
      </c>
      <c r="M239" s="164">
        <v>145.46</v>
      </c>
      <c r="N239" s="164">
        <v>148.834</v>
      </c>
      <c r="O239" s="164">
        <v>148.90799999999999</v>
      </c>
      <c r="P239" s="164">
        <v>187.685</v>
      </c>
      <c r="Q239" s="164">
        <v>187.779</v>
      </c>
      <c r="R239" s="164">
        <v>10.685</v>
      </c>
      <c r="S239" s="164">
        <v>10.779</v>
      </c>
      <c r="T239" s="164">
        <v>0</v>
      </c>
      <c r="U239" s="164">
        <v>0</v>
      </c>
      <c r="V239" s="164">
        <v>936.19399999999996</v>
      </c>
      <c r="W239" s="164">
        <v>936.66200000000003</v>
      </c>
      <c r="X239" s="164">
        <v>1667.954</v>
      </c>
      <c r="Y239" s="164">
        <v>1668.789</v>
      </c>
      <c r="Z239" s="165">
        <v>1486956</v>
      </c>
      <c r="AA239" s="165">
        <v>1489472</v>
      </c>
    </row>
    <row r="240" spans="1:27" ht="24.95" customHeight="1">
      <c r="A240" s="173" t="s">
        <v>33</v>
      </c>
      <c r="B240" s="164">
        <v>1182</v>
      </c>
      <c r="C240" s="164">
        <v>1184</v>
      </c>
      <c r="D240" s="164">
        <v>1398.078</v>
      </c>
      <c r="E240" s="164">
        <v>1398.778</v>
      </c>
      <c r="F240" s="164">
        <v>1542.336</v>
      </c>
      <c r="G240" s="164">
        <v>1543.107</v>
      </c>
      <c r="H240" s="164">
        <v>933.87599999999998</v>
      </c>
      <c r="I240" s="164">
        <v>934.34299999999996</v>
      </c>
      <c r="J240" s="164">
        <v>1217.2470000000001</v>
      </c>
      <c r="K240" s="164">
        <v>1217.856</v>
      </c>
      <c r="L240" s="164">
        <v>145.49299999999999</v>
      </c>
      <c r="M240" s="164">
        <v>145.565</v>
      </c>
      <c r="N240" s="164">
        <v>149.96700000000001</v>
      </c>
      <c r="O240" s="164">
        <v>150.042</v>
      </c>
      <c r="P240" s="164">
        <v>187.95</v>
      </c>
      <c r="Q240" s="164">
        <v>188.04400000000001</v>
      </c>
      <c r="R240" s="164">
        <v>10.685</v>
      </c>
      <c r="S240" s="164">
        <v>10.691000000000001</v>
      </c>
      <c r="T240" s="164">
        <v>0</v>
      </c>
      <c r="U240" s="164">
        <v>0</v>
      </c>
      <c r="V240" s="164">
        <v>937.61400000000003</v>
      </c>
      <c r="W240" s="164">
        <v>938.08299999999997</v>
      </c>
      <c r="X240" s="164">
        <v>1669.6590000000001</v>
      </c>
      <c r="Y240" s="164">
        <v>1670.4939999999999</v>
      </c>
      <c r="Z240" s="165">
        <v>1491447.6</v>
      </c>
      <c r="AA240" s="165">
        <v>1493971.2</v>
      </c>
    </row>
    <row r="241" spans="1:27" ht="24.95" customHeight="1">
      <c r="A241" s="174" t="s">
        <v>34</v>
      </c>
      <c r="B241" s="164">
        <v>1182</v>
      </c>
      <c r="C241" s="164">
        <v>1184</v>
      </c>
      <c r="D241" s="164">
        <v>1388.2560000000001</v>
      </c>
      <c r="E241" s="164">
        <v>1388.95</v>
      </c>
      <c r="F241" s="164">
        <v>1538.7260000000001</v>
      </c>
      <c r="G241" s="164">
        <v>1539.4960000000001</v>
      </c>
      <c r="H241" s="164">
        <v>931.45100000000002</v>
      </c>
      <c r="I241" s="164">
        <v>931.91700000000003</v>
      </c>
      <c r="J241" s="164">
        <v>1227.729</v>
      </c>
      <c r="K241" s="164">
        <v>1228.3430000000001</v>
      </c>
      <c r="L241" s="164">
        <v>144.70099999999999</v>
      </c>
      <c r="M241" s="164">
        <v>144.773</v>
      </c>
      <c r="N241" s="164">
        <v>148.63900000000001</v>
      </c>
      <c r="O241" s="164">
        <v>148.714</v>
      </c>
      <c r="P241" s="164">
        <v>186.613</v>
      </c>
      <c r="Q241" s="164">
        <v>186.70699999999999</v>
      </c>
      <c r="R241" s="164">
        <v>10.768000000000001</v>
      </c>
      <c r="S241" s="164">
        <v>10.773</v>
      </c>
      <c r="T241" s="164">
        <v>0</v>
      </c>
      <c r="U241" s="164">
        <v>0</v>
      </c>
      <c r="V241" s="164">
        <v>932.99900000000002</v>
      </c>
      <c r="W241" s="164">
        <v>933.46600000000001</v>
      </c>
      <c r="X241" s="164">
        <v>1666.6880000000001</v>
      </c>
      <c r="Y241" s="164">
        <v>1667.5219999999999</v>
      </c>
      <c r="Z241" s="165">
        <v>1502381.1</v>
      </c>
      <c r="AA241" s="165">
        <v>1504923.2</v>
      </c>
    </row>
    <row r="242" spans="1:27" ht="24.95" customHeight="1">
      <c r="A242" s="174" t="s">
        <v>35</v>
      </c>
      <c r="B242" s="164"/>
      <c r="C242" s="164"/>
      <c r="D242" s="164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  <c r="X242" s="164"/>
      <c r="Y242" s="164"/>
      <c r="Z242" s="165"/>
      <c r="AA242" s="165"/>
    </row>
    <row r="243" spans="1:27" ht="24.95" customHeight="1">
      <c r="A243" s="174" t="s">
        <v>36</v>
      </c>
      <c r="B243" s="164"/>
      <c r="C243" s="164"/>
      <c r="D243" s="164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  <c r="X243" s="164"/>
      <c r="Y243" s="164"/>
      <c r="Z243" s="165"/>
      <c r="AA243" s="165"/>
    </row>
    <row r="244" spans="1:27" ht="24.95" customHeight="1">
      <c r="A244" s="173" t="s">
        <v>37</v>
      </c>
      <c r="B244" s="164"/>
      <c r="C244" s="164"/>
      <c r="D244" s="164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  <c r="X244" s="164"/>
      <c r="Y244" s="164"/>
      <c r="Z244" s="165"/>
      <c r="AA244" s="165"/>
    </row>
    <row r="245" spans="1:27" ht="24.95" customHeight="1">
      <c r="A245" s="174" t="s">
        <v>38</v>
      </c>
      <c r="B245" s="164">
        <v>1182</v>
      </c>
      <c r="C245" s="164">
        <v>1184</v>
      </c>
      <c r="D245" s="164">
        <v>1392.28</v>
      </c>
      <c r="E245" s="164">
        <v>1392.9760000000001</v>
      </c>
      <c r="F245" s="164">
        <v>1534.288</v>
      </c>
      <c r="G245" s="164">
        <v>1535.056</v>
      </c>
      <c r="H245" s="164">
        <v>932.91899999999998</v>
      </c>
      <c r="I245" s="164">
        <v>933.38599999999997</v>
      </c>
      <c r="J245" s="164">
        <v>1230.538</v>
      </c>
      <c r="K245" s="164">
        <v>1231.153</v>
      </c>
      <c r="L245" s="164">
        <v>145.19300000000001</v>
      </c>
      <c r="M245" s="164">
        <v>145.26499999999999</v>
      </c>
      <c r="N245" s="164">
        <v>148.154</v>
      </c>
      <c r="O245" s="164">
        <v>148.22800000000001</v>
      </c>
      <c r="P245" s="164">
        <v>187.21</v>
      </c>
      <c r="Q245" s="164">
        <v>187.303</v>
      </c>
      <c r="R245" s="164">
        <v>10.804</v>
      </c>
      <c r="S245" s="164">
        <v>10.81</v>
      </c>
      <c r="T245" s="164">
        <v>0</v>
      </c>
      <c r="U245" s="164">
        <v>0</v>
      </c>
      <c r="V245" s="164">
        <v>930.04</v>
      </c>
      <c r="W245" s="164">
        <v>930.50599999999997</v>
      </c>
      <c r="X245" s="164">
        <v>1668.806</v>
      </c>
      <c r="Y245" s="164">
        <v>1669.6410000000001</v>
      </c>
      <c r="Z245" s="165">
        <v>1520170.2</v>
      </c>
      <c r="AA245" s="165">
        <v>1522742.4</v>
      </c>
    </row>
    <row r="246" spans="1:27" ht="24.95" customHeight="1">
      <c r="A246" s="173" t="s">
        <v>39</v>
      </c>
      <c r="B246" s="164">
        <v>1182</v>
      </c>
      <c r="C246" s="164">
        <v>1184</v>
      </c>
      <c r="D246" s="164">
        <v>1396.066</v>
      </c>
      <c r="E246" s="164">
        <v>1396.7650000000001</v>
      </c>
      <c r="F246" s="164">
        <v>1534.703</v>
      </c>
      <c r="G246" s="164">
        <v>1535.47</v>
      </c>
      <c r="H246" s="164">
        <v>929.40200000000004</v>
      </c>
      <c r="I246" s="164">
        <v>929.86699999999996</v>
      </c>
      <c r="J246" s="164">
        <v>1221.519</v>
      </c>
      <c r="K246" s="164">
        <v>1222.1300000000001</v>
      </c>
      <c r="L246" s="164">
        <v>145.76499999999999</v>
      </c>
      <c r="M246" s="164">
        <v>145.83799999999999</v>
      </c>
      <c r="N246" s="164">
        <v>149.34700000000001</v>
      </c>
      <c r="O246" s="164">
        <v>149.42099999999999</v>
      </c>
      <c r="P246" s="164">
        <v>187.72900000000001</v>
      </c>
      <c r="Q246" s="164">
        <v>187.82300000000001</v>
      </c>
      <c r="R246" s="164">
        <v>10.82</v>
      </c>
      <c r="S246" s="164">
        <v>10.826000000000001</v>
      </c>
      <c r="T246" s="164">
        <v>0</v>
      </c>
      <c r="U246" s="164">
        <v>0</v>
      </c>
      <c r="V246" s="164">
        <v>933.94600000000003</v>
      </c>
      <c r="W246" s="164">
        <v>934.41300000000001</v>
      </c>
      <c r="X246" s="164">
        <v>1669.4929999999999</v>
      </c>
      <c r="Y246" s="164">
        <v>1670.328</v>
      </c>
      <c r="Z246" s="165">
        <v>1515678.6</v>
      </c>
      <c r="AA246" s="165">
        <v>1518243.2</v>
      </c>
    </row>
    <row r="247" spans="1:27" ht="24.95" customHeight="1">
      <c r="A247" s="174" t="s">
        <v>40</v>
      </c>
      <c r="B247" s="164">
        <v>1182</v>
      </c>
      <c r="C247" s="164">
        <v>1184</v>
      </c>
      <c r="D247" s="164">
        <v>1389.7940000000001</v>
      </c>
      <c r="E247" s="164">
        <v>1390.49</v>
      </c>
      <c r="F247" s="164">
        <v>1523.7560000000001</v>
      </c>
      <c r="G247" s="164">
        <v>1524.518</v>
      </c>
      <c r="H247" s="164">
        <v>927.654</v>
      </c>
      <c r="I247" s="164">
        <v>928.11800000000005</v>
      </c>
      <c r="J247" s="164">
        <v>1217.749</v>
      </c>
      <c r="K247" s="164">
        <v>1218.3579999999999</v>
      </c>
      <c r="L247" s="164">
        <v>146.017</v>
      </c>
      <c r="M247" s="164">
        <v>146.09</v>
      </c>
      <c r="N247" s="164">
        <v>148.58199999999999</v>
      </c>
      <c r="O247" s="164">
        <v>148.65600000000001</v>
      </c>
      <c r="P247" s="164">
        <v>186.87299999999999</v>
      </c>
      <c r="Q247" s="164">
        <v>186.96600000000001</v>
      </c>
      <c r="R247" s="164">
        <v>10.741</v>
      </c>
      <c r="S247" s="164">
        <v>10.746</v>
      </c>
      <c r="T247" s="164">
        <v>0</v>
      </c>
      <c r="U247" s="164">
        <v>0</v>
      </c>
      <c r="V247" s="164">
        <v>929.21199999999999</v>
      </c>
      <c r="W247" s="164">
        <v>929.67700000000002</v>
      </c>
      <c r="X247" s="164">
        <v>1665.481</v>
      </c>
      <c r="Y247" s="164">
        <v>1666.3140000000001</v>
      </c>
      <c r="Z247" s="165">
        <v>1501494.6</v>
      </c>
      <c r="AA247" s="165">
        <v>1504035.2</v>
      </c>
    </row>
    <row r="248" spans="1:27" ht="24.95" customHeight="1">
      <c r="A248" s="173" t="s">
        <v>41</v>
      </c>
      <c r="B248" s="164">
        <v>1182</v>
      </c>
      <c r="C248" s="164">
        <v>1184</v>
      </c>
      <c r="D248" s="164">
        <v>1385.771</v>
      </c>
      <c r="E248" s="164">
        <v>1386.4639999999999</v>
      </c>
      <c r="F248" s="164">
        <v>1523.164</v>
      </c>
      <c r="G248" s="164">
        <v>1523.9259999999999</v>
      </c>
      <c r="H248" s="164">
        <v>939.06399999999996</v>
      </c>
      <c r="I248" s="164">
        <v>939.53300000000002</v>
      </c>
      <c r="J248" s="164">
        <v>1214.749</v>
      </c>
      <c r="K248" s="164">
        <v>1215.356</v>
      </c>
      <c r="L248" s="164">
        <v>146.68100000000001</v>
      </c>
      <c r="M248" s="164">
        <v>146.75399999999999</v>
      </c>
      <c r="N248" s="164">
        <v>148.82300000000001</v>
      </c>
      <c r="O248" s="164">
        <v>148.89699999999999</v>
      </c>
      <c r="P248" s="164">
        <v>186.34299999999999</v>
      </c>
      <c r="Q248" s="164">
        <v>186.43600000000001</v>
      </c>
      <c r="R248" s="164">
        <v>10.694000000000001</v>
      </c>
      <c r="S248" s="164">
        <v>10.699</v>
      </c>
      <c r="T248" s="164">
        <v>0</v>
      </c>
      <c r="U248" s="164">
        <v>0</v>
      </c>
      <c r="V248" s="164">
        <v>928.029</v>
      </c>
      <c r="W248" s="164">
        <v>928.49300000000005</v>
      </c>
      <c r="X248" s="164">
        <v>1662.452</v>
      </c>
      <c r="Y248" s="164">
        <v>1663.2829999999999</v>
      </c>
      <c r="Z248" s="165">
        <v>1504390.5</v>
      </c>
      <c r="AA248" s="165">
        <v>1506936</v>
      </c>
    </row>
    <row r="249" spans="1:27" ht="24.95" customHeight="1">
      <c r="A249" s="173" t="s">
        <v>42</v>
      </c>
      <c r="B249" s="164">
        <v>1182</v>
      </c>
      <c r="C249" s="164">
        <v>1184</v>
      </c>
      <c r="D249" s="164">
        <v>1384.232</v>
      </c>
      <c r="E249" s="164">
        <v>1384.925</v>
      </c>
      <c r="F249" s="164">
        <v>1522.336</v>
      </c>
      <c r="G249" s="164">
        <v>1523.098</v>
      </c>
      <c r="H249" s="164">
        <v>935.72199999999998</v>
      </c>
      <c r="I249" s="164">
        <v>936.19</v>
      </c>
      <c r="J249" s="164">
        <v>1224.173</v>
      </c>
      <c r="K249" s="164">
        <v>1224.7850000000001</v>
      </c>
      <c r="L249" s="164">
        <v>146.483</v>
      </c>
      <c r="M249" s="164">
        <v>146.55600000000001</v>
      </c>
      <c r="N249" s="164">
        <v>148.45500000000001</v>
      </c>
      <c r="O249" s="164">
        <v>148.529</v>
      </c>
      <c r="P249" s="164">
        <v>186.167</v>
      </c>
      <c r="Q249" s="164">
        <v>186.26</v>
      </c>
      <c r="R249" s="164">
        <v>10.757999999999999</v>
      </c>
      <c r="S249" s="164">
        <v>10.763999999999999</v>
      </c>
      <c r="T249" s="164">
        <v>0</v>
      </c>
      <c r="U249" s="164">
        <v>0</v>
      </c>
      <c r="V249" s="164">
        <v>939.38900000000001</v>
      </c>
      <c r="W249" s="164">
        <v>939.85900000000004</v>
      </c>
      <c r="X249" s="164">
        <v>1663.3510000000001</v>
      </c>
      <c r="Y249" s="164">
        <v>1664.183</v>
      </c>
      <c r="Z249" s="165" t="s">
        <v>413</v>
      </c>
      <c r="AA249" s="165">
        <v>1521617.6</v>
      </c>
    </row>
    <row r="250" spans="1:27" ht="24.95" customHeight="1">
      <c r="A250" s="173" t="s">
        <v>43</v>
      </c>
      <c r="B250" s="164"/>
      <c r="C250" s="164"/>
      <c r="D250" s="164"/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  <c r="X250" s="164"/>
      <c r="Y250" s="164"/>
      <c r="Z250" s="165"/>
      <c r="AA250" s="165"/>
    </row>
    <row r="251" spans="1:27" ht="24.95" customHeight="1">
      <c r="A251" s="174" t="s">
        <v>44</v>
      </c>
      <c r="B251" s="164"/>
      <c r="C251" s="164"/>
      <c r="D251" s="164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  <c r="X251" s="164"/>
      <c r="Y251" s="164"/>
      <c r="Z251" s="165"/>
      <c r="AA251" s="165"/>
    </row>
    <row r="252" spans="1:27" ht="24.95" customHeight="1">
      <c r="A252" s="173" t="s">
        <v>45</v>
      </c>
      <c r="B252" s="164">
        <v>1182</v>
      </c>
      <c r="C252" s="164">
        <v>1184</v>
      </c>
      <c r="D252" s="164">
        <v>1389.3209999999999</v>
      </c>
      <c r="E252" s="164">
        <v>1390.0160000000001</v>
      </c>
      <c r="F252" s="164">
        <v>1525.59</v>
      </c>
      <c r="G252" s="164">
        <v>1526.354</v>
      </c>
      <c r="H252" s="164">
        <v>939.73500000000001</v>
      </c>
      <c r="I252" s="164">
        <v>940.20500000000004</v>
      </c>
      <c r="J252" s="164">
        <v>1230.154</v>
      </c>
      <c r="K252" s="164">
        <v>1230.769</v>
      </c>
      <c r="L252" s="164">
        <v>145.91999999999999</v>
      </c>
      <c r="M252" s="164">
        <v>145.99299999999999</v>
      </c>
      <c r="N252" s="164">
        <v>149.096</v>
      </c>
      <c r="O252" s="164">
        <v>149.17099999999999</v>
      </c>
      <c r="P252" s="164">
        <v>186.828</v>
      </c>
      <c r="Q252" s="164">
        <v>186.922</v>
      </c>
      <c r="R252" s="164">
        <v>10.817</v>
      </c>
      <c r="S252" s="164">
        <v>10.823</v>
      </c>
      <c r="T252" s="164">
        <v>0</v>
      </c>
      <c r="U252" s="164">
        <v>0</v>
      </c>
      <c r="V252" s="164">
        <v>934.41899999999998</v>
      </c>
      <c r="W252" s="164">
        <v>934.88599999999997</v>
      </c>
      <c r="X252" s="164">
        <v>1667.4570000000001</v>
      </c>
      <c r="Y252" s="164">
        <v>1668.2919999999999</v>
      </c>
      <c r="Z252" s="165">
        <v>1531635.6</v>
      </c>
      <c r="AA252" s="165">
        <v>1534227.2</v>
      </c>
    </row>
    <row r="253" spans="1:27" ht="24.95" customHeight="1">
      <c r="A253" s="173" t="s">
        <v>46</v>
      </c>
      <c r="B253" s="164">
        <v>1182</v>
      </c>
      <c r="C253" s="164">
        <v>1184</v>
      </c>
      <c r="D253" s="164">
        <v>1391.806</v>
      </c>
      <c r="E253" s="164">
        <v>1392.502</v>
      </c>
      <c r="F253" s="164">
        <v>1526.0640000000001</v>
      </c>
      <c r="G253" s="164">
        <v>1526.827</v>
      </c>
      <c r="H253" s="164">
        <v>942.279</v>
      </c>
      <c r="I253" s="164">
        <v>942.75</v>
      </c>
      <c r="J253" s="164">
        <v>1223.1610000000001</v>
      </c>
      <c r="K253" s="164">
        <v>1223.7729999999999</v>
      </c>
      <c r="L253" s="164">
        <v>145.81</v>
      </c>
      <c r="M253" s="164">
        <v>145.88300000000001</v>
      </c>
      <c r="N253" s="164">
        <v>149.81399999999999</v>
      </c>
      <c r="O253" s="164">
        <v>149.88900000000001</v>
      </c>
      <c r="P253" s="164">
        <v>187.13900000000001</v>
      </c>
      <c r="Q253" s="164">
        <v>187.232</v>
      </c>
      <c r="R253" s="164">
        <v>10.831</v>
      </c>
      <c r="S253" s="164">
        <v>10.837</v>
      </c>
      <c r="T253" s="164">
        <v>0</v>
      </c>
      <c r="U253" s="164">
        <v>0</v>
      </c>
      <c r="V253" s="164">
        <v>937.37699999999995</v>
      </c>
      <c r="W253" s="164">
        <v>937.846</v>
      </c>
      <c r="X253" s="164">
        <v>1667.9780000000001</v>
      </c>
      <c r="Y253" s="164">
        <v>1668.8119999999999</v>
      </c>
      <c r="Z253" s="165">
        <v>1528207.8</v>
      </c>
      <c r="AA253" s="165">
        <v>1530793.6</v>
      </c>
    </row>
    <row r="254" spans="1:27" ht="24.95" customHeight="1">
      <c r="A254" s="173" t="s">
        <v>47</v>
      </c>
      <c r="B254" s="164">
        <v>1182</v>
      </c>
      <c r="C254" s="164">
        <v>1184</v>
      </c>
      <c r="D254" s="164">
        <v>1392.99</v>
      </c>
      <c r="E254" s="164">
        <v>1393.6859999999999</v>
      </c>
      <c r="F254" s="164">
        <v>1517.2470000000001</v>
      </c>
      <c r="G254" s="164">
        <v>1518.0060000000001</v>
      </c>
      <c r="H254" s="164">
        <v>942.80399999999997</v>
      </c>
      <c r="I254" s="164">
        <v>943.27599999999995</v>
      </c>
      <c r="J254" s="164">
        <v>1225.3140000000001</v>
      </c>
      <c r="K254" s="164">
        <v>1225.9269999999999</v>
      </c>
      <c r="L254" s="164">
        <v>146.46</v>
      </c>
      <c r="M254" s="164">
        <v>146.53299999999999</v>
      </c>
      <c r="N254" s="164">
        <v>149.74700000000001</v>
      </c>
      <c r="O254" s="164">
        <v>149.822</v>
      </c>
      <c r="P254" s="164">
        <v>187.28700000000001</v>
      </c>
      <c r="Q254" s="164">
        <v>187.38</v>
      </c>
      <c r="R254" s="164">
        <v>10.832000000000001</v>
      </c>
      <c r="S254" s="164">
        <v>10.837999999999999</v>
      </c>
      <c r="T254" s="164">
        <v>0</v>
      </c>
      <c r="U254" s="164">
        <v>0</v>
      </c>
      <c r="V254" s="164">
        <v>939.62599999999998</v>
      </c>
      <c r="W254" s="164">
        <v>940.096</v>
      </c>
      <c r="X254" s="164">
        <v>1667.067</v>
      </c>
      <c r="Y254" s="164">
        <v>1667.9010000000001</v>
      </c>
      <c r="Z254" s="165">
        <v>1517924.4</v>
      </c>
      <c r="AA254" s="165">
        <v>1520492.8</v>
      </c>
    </row>
    <row r="255" spans="1:27" ht="24.95" customHeight="1">
      <c r="A255" s="173" t="s">
        <v>48</v>
      </c>
      <c r="B255" s="164">
        <v>1182</v>
      </c>
      <c r="C255" s="164">
        <v>1184</v>
      </c>
      <c r="D255" s="164">
        <v>1396.3030000000001</v>
      </c>
      <c r="E255" s="164">
        <v>1397.002</v>
      </c>
      <c r="F255" s="164">
        <v>1515.7090000000001</v>
      </c>
      <c r="G255" s="164">
        <v>1516.4670000000001</v>
      </c>
      <c r="H255" s="164">
        <v>943.255</v>
      </c>
      <c r="I255" s="164">
        <v>943.72699999999998</v>
      </c>
      <c r="J255" s="164">
        <v>1221.519</v>
      </c>
      <c r="K255" s="164">
        <v>1222.1300000000001</v>
      </c>
      <c r="L255" s="164">
        <v>145.92099999999999</v>
      </c>
      <c r="M255" s="164">
        <v>145.994</v>
      </c>
      <c r="N255" s="164">
        <v>149.93100000000001</v>
      </c>
      <c r="O255" s="164">
        <v>150.006</v>
      </c>
      <c r="P255" s="164">
        <v>187.744</v>
      </c>
      <c r="Q255" s="164">
        <v>187.83799999999999</v>
      </c>
      <c r="R255" s="164">
        <v>10.788</v>
      </c>
      <c r="S255" s="164">
        <v>10.792999999999999</v>
      </c>
      <c r="T255" s="164">
        <v>0</v>
      </c>
      <c r="U255" s="164">
        <v>0</v>
      </c>
      <c r="V255" s="164">
        <v>934.18200000000002</v>
      </c>
      <c r="W255" s="164">
        <v>934.65</v>
      </c>
      <c r="X255" s="164">
        <v>1668.1559999999999</v>
      </c>
      <c r="Y255" s="164">
        <v>1668.99</v>
      </c>
      <c r="Z255" s="165">
        <v>1520820.3</v>
      </c>
      <c r="AA255" s="165">
        <v>1523393.6</v>
      </c>
    </row>
    <row r="256" spans="1:27" ht="24.95" customHeight="1">
      <c r="A256" s="173" t="s">
        <v>49</v>
      </c>
      <c r="B256" s="164">
        <v>1182</v>
      </c>
      <c r="C256" s="164">
        <v>1184</v>
      </c>
      <c r="D256" s="164">
        <v>1397.1310000000001</v>
      </c>
      <c r="E256" s="164">
        <v>1397.83</v>
      </c>
      <c r="F256" s="164">
        <v>1517.307</v>
      </c>
      <c r="G256" s="164">
        <v>1518.066</v>
      </c>
      <c r="H256" s="164">
        <v>944.53499999999997</v>
      </c>
      <c r="I256" s="164">
        <v>945.00800000000004</v>
      </c>
      <c r="J256" s="164">
        <v>1226.739</v>
      </c>
      <c r="K256" s="164">
        <v>1227.579</v>
      </c>
      <c r="L256" s="164">
        <v>146.739</v>
      </c>
      <c r="M256" s="164">
        <v>146.81299999999999</v>
      </c>
      <c r="N256" s="164">
        <v>150.90299999999999</v>
      </c>
      <c r="O256" s="164">
        <v>150.798</v>
      </c>
      <c r="P256" s="164">
        <v>187.84</v>
      </c>
      <c r="Q256" s="164">
        <v>187.934</v>
      </c>
      <c r="R256" s="164">
        <v>10.839</v>
      </c>
      <c r="S256" s="164">
        <v>10.843999999999999</v>
      </c>
      <c r="T256" s="164">
        <v>0</v>
      </c>
      <c r="U256" s="164">
        <v>0</v>
      </c>
      <c r="V256" s="164">
        <v>934.41899999999998</v>
      </c>
      <c r="W256" s="164">
        <v>934.88599999999997</v>
      </c>
      <c r="X256" s="164">
        <v>1669.008</v>
      </c>
      <c r="Y256" s="164">
        <v>1669.8430000000001</v>
      </c>
      <c r="Z256" s="165">
        <v>1523598</v>
      </c>
      <c r="AA256" s="165">
        <v>1526176</v>
      </c>
    </row>
    <row r="257" spans="1:27" ht="24.95" customHeight="1">
      <c r="A257" s="173" t="s">
        <v>50</v>
      </c>
      <c r="B257" s="164"/>
      <c r="C257" s="164"/>
      <c r="D257" s="164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  <c r="X257" s="164"/>
      <c r="Y257" s="164"/>
      <c r="Z257" s="165"/>
      <c r="AA257" s="165"/>
    </row>
    <row r="258" spans="1:27" ht="24.95" customHeight="1">
      <c r="A258" s="173" t="s">
        <v>51</v>
      </c>
      <c r="B258" s="164"/>
      <c r="C258" s="164"/>
      <c r="D258" s="164"/>
      <c r="E258" s="164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  <c r="X258" s="164"/>
      <c r="Y258" s="164"/>
      <c r="Z258" s="165"/>
      <c r="AA258" s="165"/>
    </row>
    <row r="259" spans="1:27" ht="24.95" customHeight="1">
      <c r="A259" s="174" t="s">
        <v>52</v>
      </c>
      <c r="B259" s="164">
        <v>1182</v>
      </c>
      <c r="C259" s="164">
        <v>1184</v>
      </c>
      <c r="D259" s="164">
        <v>1397.3679999999999</v>
      </c>
      <c r="E259" s="164">
        <v>1398.067</v>
      </c>
      <c r="F259" s="164">
        <v>1519.0820000000001</v>
      </c>
      <c r="G259" s="164">
        <v>1519.8420000000001</v>
      </c>
      <c r="H259" s="164">
        <v>948.32</v>
      </c>
      <c r="I259" s="164">
        <v>948.79399999999998</v>
      </c>
      <c r="J259" s="164">
        <v>1228.6210000000001</v>
      </c>
      <c r="K259" s="164">
        <v>1229.2360000000001</v>
      </c>
      <c r="L259" s="164">
        <v>146.4</v>
      </c>
      <c r="M259" s="164">
        <v>146.47300000000001</v>
      </c>
      <c r="N259" s="164">
        <v>151.43</v>
      </c>
      <c r="O259" s="164">
        <v>151.505</v>
      </c>
      <c r="P259" s="164">
        <v>187.84</v>
      </c>
      <c r="Q259" s="164">
        <v>187.934</v>
      </c>
      <c r="R259" s="164">
        <v>10.798</v>
      </c>
      <c r="S259" s="164">
        <v>10.803000000000001</v>
      </c>
      <c r="T259" s="164">
        <v>0</v>
      </c>
      <c r="U259" s="164">
        <v>0</v>
      </c>
      <c r="V259" s="164">
        <v>935.48400000000004</v>
      </c>
      <c r="W259" s="164">
        <v>935.952</v>
      </c>
      <c r="X259" s="164">
        <v>1670.1079999999999</v>
      </c>
      <c r="Y259" s="164">
        <v>1670.944</v>
      </c>
      <c r="Z259" s="165">
        <v>1519224.6</v>
      </c>
      <c r="AA259" s="165">
        <v>1521795.2</v>
      </c>
    </row>
    <row r="260" spans="1:27" ht="24.95" customHeight="1">
      <c r="A260" s="173" t="s">
        <v>53</v>
      </c>
      <c r="B260" s="164">
        <v>1182</v>
      </c>
      <c r="C260" s="164">
        <v>1184</v>
      </c>
      <c r="D260" s="164">
        <v>1411.2139999999999</v>
      </c>
      <c r="E260" s="164">
        <v>1411.92</v>
      </c>
      <c r="F260" s="164">
        <v>1526.596</v>
      </c>
      <c r="G260" s="164">
        <v>1527.36</v>
      </c>
      <c r="H260" s="164">
        <v>946.27200000000005</v>
      </c>
      <c r="I260" s="164">
        <v>946.74599999999998</v>
      </c>
      <c r="J260" s="164">
        <v>1241.1199999999999</v>
      </c>
      <c r="K260" s="164">
        <v>1241.741</v>
      </c>
      <c r="L260" s="164">
        <v>148.55199999999999</v>
      </c>
      <c r="M260" s="164">
        <v>148.626</v>
      </c>
      <c r="N260" s="164">
        <v>152.65600000000001</v>
      </c>
      <c r="O260" s="164">
        <v>152.733</v>
      </c>
      <c r="P260" s="164">
        <v>189.697</v>
      </c>
      <c r="Q260" s="164">
        <v>189.792</v>
      </c>
      <c r="R260" s="164">
        <v>10.847</v>
      </c>
      <c r="S260" s="164">
        <v>10.852</v>
      </c>
      <c r="T260" s="164">
        <v>0</v>
      </c>
      <c r="U260" s="164">
        <v>0</v>
      </c>
      <c r="V260" s="164">
        <v>939.98099999999999</v>
      </c>
      <c r="W260" s="164">
        <v>940.45100000000002</v>
      </c>
      <c r="X260" s="164">
        <v>1677.6110000000001</v>
      </c>
      <c r="Y260" s="164">
        <v>1678.45</v>
      </c>
      <c r="Z260" s="165">
        <v>1519224.6</v>
      </c>
      <c r="AA260" s="165">
        <v>1521795.2</v>
      </c>
    </row>
    <row r="261" spans="1:27" ht="24.95" customHeight="1">
      <c r="A261" s="174" t="s">
        <v>54</v>
      </c>
      <c r="B261" s="164">
        <v>1182</v>
      </c>
      <c r="C261" s="164">
        <v>1184</v>
      </c>
      <c r="D261" s="164">
        <v>1425.77</v>
      </c>
      <c r="E261" s="164">
        <v>1426.4829999999999</v>
      </c>
      <c r="F261" s="164">
        <v>1532.395</v>
      </c>
      <c r="G261" s="164">
        <v>1533.162</v>
      </c>
      <c r="H261" s="164">
        <v>945.89400000000001</v>
      </c>
      <c r="I261" s="164">
        <v>946.36699999999996</v>
      </c>
      <c r="J261" s="164">
        <v>1252.8140000000001</v>
      </c>
      <c r="K261" s="164">
        <v>1253.441</v>
      </c>
      <c r="L261" s="164">
        <v>149.07599999999999</v>
      </c>
      <c r="M261" s="164">
        <v>149.15</v>
      </c>
      <c r="N261" s="164">
        <v>153.44800000000001</v>
      </c>
      <c r="O261" s="164">
        <v>153.52500000000001</v>
      </c>
      <c r="P261" s="164">
        <v>191.654</v>
      </c>
      <c r="Q261" s="164">
        <v>191.75</v>
      </c>
      <c r="R261" s="164">
        <v>10.877000000000001</v>
      </c>
      <c r="S261" s="164">
        <v>10.882</v>
      </c>
      <c r="T261" s="164">
        <v>0</v>
      </c>
      <c r="U261" s="164">
        <v>0</v>
      </c>
      <c r="V261" s="164">
        <v>937.96900000000005</v>
      </c>
      <c r="W261" s="164">
        <v>938.43799999999999</v>
      </c>
      <c r="X261" s="164">
        <v>1683.895</v>
      </c>
      <c r="Y261" s="164">
        <v>1684.7370000000001</v>
      </c>
      <c r="Z261" s="165">
        <v>1558644.3</v>
      </c>
      <c r="AA261" s="165">
        <v>1561281.6</v>
      </c>
    </row>
    <row r="262" spans="1:27" ht="24.95" customHeight="1">
      <c r="A262" s="173" t="s">
        <v>55</v>
      </c>
      <c r="B262" s="164">
        <v>1182</v>
      </c>
      <c r="C262" s="164">
        <v>1184</v>
      </c>
      <c r="D262" s="164">
        <v>1410.1489999999999</v>
      </c>
      <c r="E262" s="164">
        <v>1410.854</v>
      </c>
      <c r="F262" s="164">
        <v>1529.5550000000001</v>
      </c>
      <c r="G262" s="164">
        <v>1530.32</v>
      </c>
      <c r="H262" s="164">
        <v>937.79899999999998</v>
      </c>
      <c r="I262" s="164">
        <v>938.26800000000003</v>
      </c>
      <c r="J262" s="164">
        <v>1237.2270000000001</v>
      </c>
      <c r="K262" s="164">
        <v>1237.846</v>
      </c>
      <c r="L262" s="164">
        <v>148.83000000000001</v>
      </c>
      <c r="M262" s="164">
        <v>148.905</v>
      </c>
      <c r="N262" s="164">
        <v>151.88300000000001</v>
      </c>
      <c r="O262" s="164">
        <v>151.959</v>
      </c>
      <c r="P262" s="164">
        <v>189.55799999999999</v>
      </c>
      <c r="Q262" s="164">
        <v>189.65199999999999</v>
      </c>
      <c r="R262" s="164">
        <v>10.773</v>
      </c>
      <c r="S262" s="164">
        <v>10.778</v>
      </c>
      <c r="T262" s="164">
        <v>0</v>
      </c>
      <c r="U262" s="164">
        <v>0</v>
      </c>
      <c r="V262" s="164">
        <v>944.47799999999995</v>
      </c>
      <c r="W262" s="164">
        <v>944.95</v>
      </c>
      <c r="X262" s="164">
        <v>1678.357</v>
      </c>
      <c r="Y262" s="164">
        <v>1679.1959999999999</v>
      </c>
      <c r="Z262" s="165">
        <v>1546647</v>
      </c>
      <c r="AA262" s="165">
        <v>1549264</v>
      </c>
    </row>
    <row r="263" spans="1:27" ht="24.95" customHeight="1">
      <c r="A263" s="173" t="s">
        <v>69</v>
      </c>
      <c r="B263" s="164">
        <v>1182</v>
      </c>
      <c r="C263" s="164">
        <v>1184</v>
      </c>
      <c r="D263" s="164">
        <v>1409.4390000000001</v>
      </c>
      <c r="E263" s="164">
        <v>1410.144</v>
      </c>
      <c r="F263" s="164">
        <v>1530.1469999999999</v>
      </c>
      <c r="G263" s="164">
        <v>1530.912</v>
      </c>
      <c r="H263" s="164">
        <v>948.16800000000001</v>
      </c>
      <c r="I263" s="164">
        <v>948.64200000000005</v>
      </c>
      <c r="J263" s="164">
        <v>1234.3879999999999</v>
      </c>
      <c r="K263" s="164">
        <v>1235.0060000000001</v>
      </c>
      <c r="L263" s="164">
        <v>149.06299999999999</v>
      </c>
      <c r="M263" s="164">
        <v>149.137</v>
      </c>
      <c r="N263" s="164">
        <v>152.477</v>
      </c>
      <c r="O263" s="164">
        <v>152.554</v>
      </c>
      <c r="P263" s="164">
        <v>189.50899999999999</v>
      </c>
      <c r="Q263" s="164">
        <v>189.60400000000001</v>
      </c>
      <c r="R263" s="164">
        <v>10.76</v>
      </c>
      <c r="S263" s="164">
        <v>10.766</v>
      </c>
      <c r="T263" s="164">
        <v>0</v>
      </c>
      <c r="U263" s="164">
        <v>0</v>
      </c>
      <c r="V263" s="164">
        <v>940.45399999999995</v>
      </c>
      <c r="W263" s="164">
        <v>940.92499999999995</v>
      </c>
      <c r="X263" s="164">
        <v>1678.357</v>
      </c>
      <c r="Y263" s="164">
        <v>1679.1959999999999</v>
      </c>
      <c r="Z263" s="165">
        <v>1550488.5</v>
      </c>
      <c r="AA263" s="165">
        <v>1553112</v>
      </c>
    </row>
    <row r="264" spans="1:27" ht="24.95" customHeight="1">
      <c r="A264" s="227" t="s">
        <v>426</v>
      </c>
      <c r="B264" s="231">
        <f>AVERAGE(B233:B263)</f>
        <v>1182</v>
      </c>
      <c r="C264" s="231">
        <f t="shared" ref="C264:AA264" si="7">AVERAGE(C233:C263)</f>
        <v>1184</v>
      </c>
      <c r="D264" s="231">
        <f t="shared" si="7"/>
        <v>1398.078181818182</v>
      </c>
      <c r="E264" s="231">
        <f t="shared" si="7"/>
        <v>1398.777590909091</v>
      </c>
      <c r="F264" s="231">
        <f t="shared" si="7"/>
        <v>1534.0329545454545</v>
      </c>
      <c r="G264" s="231">
        <f t="shared" si="7"/>
        <v>1534.8003181818183</v>
      </c>
      <c r="H264" s="231">
        <f t="shared" si="7"/>
        <v>939.43750000000011</v>
      </c>
      <c r="I264" s="231">
        <f t="shared" si="7"/>
        <v>939.90740909090903</v>
      </c>
      <c r="J264" s="231">
        <f t="shared" si="7"/>
        <v>1226.3745909090908</v>
      </c>
      <c r="K264" s="231">
        <f t="shared" si="7"/>
        <v>1226.9983181818186</v>
      </c>
      <c r="L264" s="231">
        <f t="shared" si="7"/>
        <v>146.50831818181817</v>
      </c>
      <c r="M264" s="231">
        <f t="shared" si="7"/>
        <v>146.58145454545459</v>
      </c>
      <c r="N264" s="231">
        <f t="shared" si="7"/>
        <v>150.06136363636358</v>
      </c>
      <c r="O264" s="231">
        <f t="shared" si="7"/>
        <v>150.12822727272729</v>
      </c>
      <c r="P264" s="231">
        <f t="shared" si="7"/>
        <v>187.96886363636366</v>
      </c>
      <c r="Q264" s="231">
        <f t="shared" si="7"/>
        <v>188.06281818181822</v>
      </c>
      <c r="R264" s="231">
        <f t="shared" si="7"/>
        <v>10.771227272727273</v>
      </c>
      <c r="S264" s="231">
        <f t="shared" si="7"/>
        <v>10.780772727272726</v>
      </c>
      <c r="T264" s="231">
        <f t="shared" si="7"/>
        <v>0</v>
      </c>
      <c r="U264" s="231">
        <f t="shared" si="7"/>
        <v>0</v>
      </c>
      <c r="V264" s="231">
        <f t="shared" si="7"/>
        <v>937.16763636363646</v>
      </c>
      <c r="W264" s="231">
        <f t="shared" si="7"/>
        <v>937.63645454545451</v>
      </c>
      <c r="X264" s="231">
        <f t="shared" si="7"/>
        <v>1670.415363636364</v>
      </c>
      <c r="Y264" s="231">
        <f t="shared" si="7"/>
        <v>1671.250954545455</v>
      </c>
      <c r="Z264" s="231">
        <f t="shared" si="7"/>
        <v>1515588.5428571429</v>
      </c>
      <c r="AA264" s="231">
        <f t="shared" si="7"/>
        <v>1518310.4727272729</v>
      </c>
    </row>
    <row r="265" spans="1:27" ht="24.95" customHeight="1">
      <c r="A265" s="178" t="s">
        <v>421</v>
      </c>
      <c r="B265" s="169"/>
      <c r="C265" s="169"/>
      <c r="D265" s="169"/>
      <c r="E265" s="169"/>
      <c r="F265" s="169"/>
      <c r="G265" s="169"/>
      <c r="H265" s="169"/>
      <c r="I265" s="169"/>
      <c r="J265" s="169"/>
      <c r="K265" s="169"/>
      <c r="L265" s="169"/>
      <c r="M265" s="169"/>
      <c r="N265" s="169"/>
      <c r="O265" s="169"/>
      <c r="P265" s="169"/>
      <c r="Q265" s="169"/>
      <c r="R265" s="169"/>
      <c r="S265" s="169"/>
      <c r="T265" s="169"/>
      <c r="U265" s="169"/>
      <c r="V265" s="169"/>
      <c r="W265" s="169"/>
      <c r="X265" s="169"/>
      <c r="Y265" s="169"/>
      <c r="Z265" s="170"/>
      <c r="AA265" s="171"/>
    </row>
    <row r="266" spans="1:27" ht="24.95" customHeight="1">
      <c r="A266" s="179">
        <v>1</v>
      </c>
      <c r="B266" s="180"/>
      <c r="C266" s="180"/>
      <c r="D266" s="180"/>
      <c r="E266" s="180"/>
      <c r="F266" s="180"/>
      <c r="G266" s="180"/>
      <c r="H266" s="180"/>
      <c r="I266" s="180"/>
      <c r="J266" s="180"/>
      <c r="K266" s="180"/>
      <c r="L266" s="180"/>
      <c r="M266" s="180"/>
      <c r="N266" s="180"/>
      <c r="O266" s="180"/>
      <c r="P266" s="180"/>
      <c r="Q266" s="180"/>
      <c r="R266" s="180"/>
      <c r="S266" s="180"/>
      <c r="T266" s="180"/>
      <c r="U266" s="180"/>
      <c r="V266" s="180"/>
      <c r="W266" s="180"/>
      <c r="X266" s="180"/>
      <c r="Y266" s="180"/>
      <c r="Z266" s="165"/>
      <c r="AA266" s="165"/>
    </row>
    <row r="267" spans="1:27" ht="24.95" customHeight="1">
      <c r="A267" s="166">
        <v>2</v>
      </c>
      <c r="B267" s="164"/>
      <c r="C267" s="164"/>
      <c r="D267" s="164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  <c r="V267" s="164"/>
      <c r="W267" s="164"/>
      <c r="X267" s="164"/>
      <c r="Y267" s="164"/>
      <c r="Z267" s="165"/>
      <c r="AA267" s="165"/>
    </row>
    <row r="268" spans="1:27" ht="24.95" customHeight="1">
      <c r="A268" s="173" t="s">
        <v>28</v>
      </c>
      <c r="B268" s="164"/>
      <c r="C268" s="164"/>
      <c r="D268" s="164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  <c r="X268" s="164"/>
      <c r="Y268" s="164"/>
      <c r="Z268" s="165"/>
      <c r="AA268" s="165"/>
    </row>
    <row r="269" spans="1:27" ht="24.95" customHeight="1">
      <c r="A269" s="174" t="s">
        <v>29</v>
      </c>
      <c r="B269" s="164"/>
      <c r="C269" s="164"/>
      <c r="D269" s="164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  <c r="X269" s="164"/>
      <c r="Y269" s="164"/>
      <c r="Z269" s="165"/>
      <c r="AA269" s="165"/>
    </row>
    <row r="270" spans="1:27" ht="24.95" customHeight="1">
      <c r="A270" s="173" t="s">
        <v>30</v>
      </c>
      <c r="B270" s="164"/>
      <c r="C270" s="164"/>
      <c r="D270" s="164"/>
      <c r="E270" s="164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  <c r="X270" s="164"/>
      <c r="Y270" s="164"/>
      <c r="Z270" s="165"/>
      <c r="AA270" s="165"/>
    </row>
    <row r="271" spans="1:27" ht="24.95" customHeight="1">
      <c r="A271" s="174" t="s">
        <v>31</v>
      </c>
      <c r="B271" s="164">
        <v>1182</v>
      </c>
      <c r="C271" s="164">
        <v>1184</v>
      </c>
      <c r="D271" s="164">
        <v>1411.924</v>
      </c>
      <c r="E271" s="164">
        <v>1412.63</v>
      </c>
      <c r="F271" s="164">
        <v>1543.992</v>
      </c>
      <c r="G271" s="164">
        <v>1544.7650000000001</v>
      </c>
      <c r="H271" s="164">
        <v>968.18100000000004</v>
      </c>
      <c r="I271" s="164">
        <v>968.66600000000005</v>
      </c>
      <c r="J271" s="164">
        <v>1238.7819999999999</v>
      </c>
      <c r="K271" s="164">
        <v>1239.4010000000001</v>
      </c>
      <c r="L271" s="164">
        <v>148.65600000000001</v>
      </c>
      <c r="M271" s="164">
        <v>148.73099999999999</v>
      </c>
      <c r="N271" s="164">
        <v>152.20500000000001</v>
      </c>
      <c r="O271" s="164">
        <v>152.28100000000001</v>
      </c>
      <c r="P271" s="164">
        <v>189.792</v>
      </c>
      <c r="Q271" s="164">
        <v>189.887</v>
      </c>
      <c r="R271" s="164">
        <v>10.906000000000001</v>
      </c>
      <c r="S271" s="164">
        <v>10.911</v>
      </c>
      <c r="T271" s="164">
        <v>0</v>
      </c>
      <c r="U271" s="164">
        <v>0</v>
      </c>
      <c r="V271" s="164">
        <v>945.89800000000002</v>
      </c>
      <c r="W271" s="164">
        <v>946.37099999999998</v>
      </c>
      <c r="X271" s="164">
        <v>1681.5039999999999</v>
      </c>
      <c r="Y271" s="164">
        <v>1682.346</v>
      </c>
      <c r="Z271" s="165">
        <v>1581338.7</v>
      </c>
      <c r="AA271" s="165">
        <v>1584014.4</v>
      </c>
    </row>
    <row r="272" spans="1:27" ht="24.95" customHeight="1">
      <c r="A272" s="174" t="s">
        <v>32</v>
      </c>
      <c r="B272" s="164">
        <v>1182</v>
      </c>
      <c r="C272" s="164">
        <v>1184</v>
      </c>
      <c r="D272" s="164">
        <v>1416.6579999999999</v>
      </c>
      <c r="E272" s="164">
        <v>1417.366</v>
      </c>
      <c r="F272" s="164">
        <v>1549.0809999999999</v>
      </c>
      <c r="G272" s="164">
        <v>1549.856</v>
      </c>
      <c r="H272" s="164">
        <v>974.15899999999999</v>
      </c>
      <c r="I272" s="164">
        <v>974.64599999999996</v>
      </c>
      <c r="J272" s="164">
        <v>1243.598</v>
      </c>
      <c r="K272" s="164">
        <v>1244.22</v>
      </c>
      <c r="L272" s="164">
        <v>148.619</v>
      </c>
      <c r="M272" s="164">
        <v>148.69300000000001</v>
      </c>
      <c r="N272" s="164">
        <v>152.43</v>
      </c>
      <c r="O272" s="164">
        <v>152.50700000000001</v>
      </c>
      <c r="P272" s="164">
        <v>190.43</v>
      </c>
      <c r="Q272" s="164">
        <v>190.52500000000001</v>
      </c>
      <c r="R272" s="164">
        <v>10.849</v>
      </c>
      <c r="S272" s="164">
        <v>10.853999999999999</v>
      </c>
      <c r="T272" s="164">
        <v>0</v>
      </c>
      <c r="U272" s="164">
        <v>0</v>
      </c>
      <c r="V272" s="164">
        <v>945.66099999999994</v>
      </c>
      <c r="W272" s="164">
        <v>946.13400000000001</v>
      </c>
      <c r="X272" s="164">
        <v>1685.528</v>
      </c>
      <c r="Y272" s="164">
        <v>1686.3710000000001</v>
      </c>
      <c r="Z272" s="165">
        <v>1588017</v>
      </c>
      <c r="AA272" s="165">
        <v>1590704</v>
      </c>
    </row>
    <row r="273" spans="1:27" ht="24.95" customHeight="1">
      <c r="A273" s="174" t="s">
        <v>33</v>
      </c>
      <c r="B273" s="164"/>
      <c r="C273" s="164"/>
      <c r="D273" s="164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  <c r="X273" s="164"/>
      <c r="Y273" s="164"/>
      <c r="Z273" s="165"/>
      <c r="AA273" s="165"/>
    </row>
    <row r="274" spans="1:27" ht="24.95" customHeight="1">
      <c r="A274" s="173" t="s">
        <v>34</v>
      </c>
      <c r="B274" s="164"/>
      <c r="C274" s="164"/>
      <c r="D274" s="164"/>
      <c r="E274" s="164"/>
      <c r="F274" s="164"/>
      <c r="G274" s="164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  <c r="V274" s="164"/>
      <c r="W274" s="164"/>
      <c r="X274" s="164"/>
      <c r="Y274" s="164"/>
      <c r="Z274" s="165"/>
      <c r="AA274" s="165"/>
    </row>
    <row r="275" spans="1:27" ht="24.95" customHeight="1">
      <c r="A275" s="174" t="s">
        <v>35</v>
      </c>
      <c r="B275" s="164">
        <v>1182</v>
      </c>
      <c r="C275" s="164">
        <v>1184</v>
      </c>
      <c r="D275" s="164">
        <v>1427.19</v>
      </c>
      <c r="E275" s="164">
        <v>1427.904</v>
      </c>
      <c r="F275" s="164">
        <v>1561.4480000000001</v>
      </c>
      <c r="G275" s="164">
        <v>1562.229</v>
      </c>
      <c r="H275" s="164">
        <v>973.27700000000004</v>
      </c>
      <c r="I275" s="164">
        <v>973.76400000000001</v>
      </c>
      <c r="J275" s="164">
        <v>1251.489</v>
      </c>
      <c r="K275" s="164">
        <v>1252.115</v>
      </c>
      <c r="L275" s="164">
        <v>149.352</v>
      </c>
      <c r="M275" s="164">
        <v>149.42699999999999</v>
      </c>
      <c r="N275" s="164">
        <v>153.30699999999999</v>
      </c>
      <c r="O275" s="164">
        <v>153.38399999999999</v>
      </c>
      <c r="P275" s="164">
        <v>191.822</v>
      </c>
      <c r="Q275" s="164">
        <v>191.91800000000001</v>
      </c>
      <c r="R275" s="164">
        <v>10.920999999999999</v>
      </c>
      <c r="S275" s="164">
        <v>10.927</v>
      </c>
      <c r="T275" s="164">
        <v>0</v>
      </c>
      <c r="U275" s="164">
        <v>0</v>
      </c>
      <c r="V275" s="164">
        <v>961.04600000000005</v>
      </c>
      <c r="W275" s="164">
        <v>961.52599999999995</v>
      </c>
      <c r="X275" s="164">
        <v>1693.078</v>
      </c>
      <c r="Y275" s="164">
        <v>1693.925</v>
      </c>
      <c r="Z275" s="165">
        <v>1591267.5</v>
      </c>
      <c r="AA275" s="165">
        <v>1593960</v>
      </c>
    </row>
    <row r="276" spans="1:27" ht="24.95" customHeight="1">
      <c r="A276" s="174" t="s">
        <v>36</v>
      </c>
      <c r="B276" s="164">
        <v>1182</v>
      </c>
      <c r="C276" s="164">
        <v>1184</v>
      </c>
      <c r="D276" s="164">
        <v>1419.7349999999999</v>
      </c>
      <c r="E276" s="164">
        <v>1420.4449999999999</v>
      </c>
      <c r="F276" s="164">
        <v>1563.874</v>
      </c>
      <c r="G276" s="164">
        <v>1564.6559999999999</v>
      </c>
      <c r="H276" s="164">
        <v>977.21600000000001</v>
      </c>
      <c r="I276" s="164">
        <v>977.70399999999995</v>
      </c>
      <c r="J276" s="164">
        <v>1246.6110000000001</v>
      </c>
      <c r="K276" s="164">
        <v>1247.2349999999999</v>
      </c>
      <c r="L276" s="164">
        <v>148.905</v>
      </c>
      <c r="M276" s="164">
        <v>148.97999999999999</v>
      </c>
      <c r="N276" s="164">
        <v>151.50299999999999</v>
      </c>
      <c r="O276" s="164">
        <v>151.57900000000001</v>
      </c>
      <c r="P276" s="164">
        <v>190.83199999999999</v>
      </c>
      <c r="Q276" s="164">
        <v>190.928</v>
      </c>
      <c r="R276" s="164">
        <v>10.912000000000001</v>
      </c>
      <c r="S276" s="164">
        <v>10.917</v>
      </c>
      <c r="T276" s="164">
        <v>0</v>
      </c>
      <c r="U276" s="164">
        <v>0</v>
      </c>
      <c r="V276" s="164">
        <v>953.23500000000001</v>
      </c>
      <c r="W276" s="164">
        <v>953.71199999999999</v>
      </c>
      <c r="X276" s="164">
        <v>1687.54</v>
      </c>
      <c r="Y276" s="164">
        <v>1688.384</v>
      </c>
      <c r="Z276" s="165">
        <v>1577024.4</v>
      </c>
      <c r="AA276" s="165">
        <v>1579692.8</v>
      </c>
    </row>
    <row r="277" spans="1:27" ht="24.95" customHeight="1">
      <c r="A277" s="174" t="s">
        <v>37</v>
      </c>
      <c r="B277" s="164">
        <v>1182</v>
      </c>
      <c r="C277" s="164">
        <v>1184</v>
      </c>
      <c r="D277" s="164">
        <v>1412.1610000000001</v>
      </c>
      <c r="E277" s="164">
        <v>1412.867</v>
      </c>
      <c r="F277" s="164">
        <v>1571.211</v>
      </c>
      <c r="G277" s="164">
        <v>1571.9970000000001</v>
      </c>
      <c r="H277" s="164">
        <v>971.12099999999998</v>
      </c>
      <c r="I277" s="164">
        <v>971.60699999999997</v>
      </c>
      <c r="J277" s="164">
        <v>1233.3589999999999</v>
      </c>
      <c r="K277" s="164">
        <v>1233.9760000000001</v>
      </c>
      <c r="L277" s="164">
        <v>148.20599999999999</v>
      </c>
      <c r="M277" s="164">
        <v>148.28</v>
      </c>
      <c r="N277" s="164">
        <v>150.88300000000001</v>
      </c>
      <c r="O277" s="164">
        <v>150.959</v>
      </c>
      <c r="P277" s="164">
        <v>189.80699999999999</v>
      </c>
      <c r="Q277" s="164">
        <v>189.90199999999999</v>
      </c>
      <c r="R277" s="164">
        <v>10.817</v>
      </c>
      <c r="S277" s="164">
        <v>10.823</v>
      </c>
      <c r="T277" s="164">
        <v>0</v>
      </c>
      <c r="U277" s="164">
        <v>0</v>
      </c>
      <c r="V277" s="164">
        <v>949.44799999999998</v>
      </c>
      <c r="W277" s="164">
        <v>949.923</v>
      </c>
      <c r="X277" s="164">
        <v>1682.9839999999999</v>
      </c>
      <c r="Y277" s="164">
        <v>1683.826</v>
      </c>
      <c r="Z277" s="165">
        <v>1567923</v>
      </c>
      <c r="AA277" s="165">
        <v>1570576</v>
      </c>
    </row>
    <row r="278" spans="1:27" ht="24.95" customHeight="1">
      <c r="A278" s="173" t="s">
        <v>38</v>
      </c>
      <c r="B278" s="164">
        <v>1182</v>
      </c>
      <c r="C278" s="164">
        <v>1184</v>
      </c>
      <c r="D278" s="164">
        <v>1417.604</v>
      </c>
      <c r="E278" s="164">
        <v>1418.3140000000001</v>
      </c>
      <c r="F278" s="164">
        <v>1569.732</v>
      </c>
      <c r="G278" s="164">
        <v>1570.5170000000001</v>
      </c>
      <c r="H278" s="164">
        <v>972.23800000000006</v>
      </c>
      <c r="I278" s="164">
        <v>972.72400000000005</v>
      </c>
      <c r="J278" s="164">
        <v>1233.3589999999999</v>
      </c>
      <c r="K278" s="164">
        <v>1233.9760000000001</v>
      </c>
      <c r="L278" s="164">
        <v>148.49600000000001</v>
      </c>
      <c r="M278" s="164">
        <v>148.57</v>
      </c>
      <c r="N278" s="164">
        <v>150.83699999999999</v>
      </c>
      <c r="O278" s="164">
        <v>150.91300000000001</v>
      </c>
      <c r="P278" s="164">
        <v>190.52799999999999</v>
      </c>
      <c r="Q278" s="164">
        <v>190.62299999999999</v>
      </c>
      <c r="R278" s="164">
        <v>10.744</v>
      </c>
      <c r="S278" s="164">
        <v>10.749000000000001</v>
      </c>
      <c r="T278" s="164">
        <v>0</v>
      </c>
      <c r="U278" s="164">
        <v>0</v>
      </c>
      <c r="V278" s="164">
        <v>949.92200000000003</v>
      </c>
      <c r="W278" s="164">
        <v>950.39700000000005</v>
      </c>
      <c r="X278" s="164">
        <v>1685.114</v>
      </c>
      <c r="Y278" s="164">
        <v>1685.9570000000001</v>
      </c>
      <c r="Z278" s="165">
        <v>1569164.1</v>
      </c>
      <c r="AA278" s="165">
        <v>1571819.2</v>
      </c>
    </row>
    <row r="279" spans="1:27" ht="24.95" customHeight="1">
      <c r="A279" s="173" t="s">
        <v>39</v>
      </c>
      <c r="B279" s="164">
        <v>1182</v>
      </c>
      <c r="C279" s="164">
        <v>1184</v>
      </c>
      <c r="D279" s="164">
        <v>1406.48</v>
      </c>
      <c r="E279" s="164">
        <v>1407.184</v>
      </c>
      <c r="F279" s="164">
        <v>1567.1869999999999</v>
      </c>
      <c r="G279" s="164">
        <v>1567.971</v>
      </c>
      <c r="H279" s="164">
        <v>970.16600000000005</v>
      </c>
      <c r="I279" s="164">
        <v>970.65099999999995</v>
      </c>
      <c r="J279" s="164">
        <v>1223.6669999999999</v>
      </c>
      <c r="K279" s="164">
        <v>1224.279</v>
      </c>
      <c r="L279" s="164">
        <v>147.48699999999999</v>
      </c>
      <c r="M279" s="164">
        <v>147.56100000000001</v>
      </c>
      <c r="N279" s="164">
        <v>149.70599999999999</v>
      </c>
      <c r="O279" s="164">
        <v>149.78100000000001</v>
      </c>
      <c r="P279" s="164">
        <v>189.04599999999999</v>
      </c>
      <c r="Q279" s="164">
        <v>189.14</v>
      </c>
      <c r="R279" s="164">
        <v>10.712</v>
      </c>
      <c r="S279" s="164">
        <v>10.718</v>
      </c>
      <c r="T279" s="164">
        <v>0</v>
      </c>
      <c r="U279" s="164">
        <v>0</v>
      </c>
      <c r="V279" s="164">
        <v>946.726</v>
      </c>
      <c r="W279" s="164">
        <v>947.2</v>
      </c>
      <c r="X279" s="164">
        <v>1679.741</v>
      </c>
      <c r="Y279" s="164">
        <v>1680.5809999999999</v>
      </c>
      <c r="Z279" s="165">
        <v>1565618.1</v>
      </c>
      <c r="AA279" s="165">
        <v>1568267.2</v>
      </c>
    </row>
    <row r="280" spans="1:27" ht="24.95" customHeight="1">
      <c r="A280" s="173" t="s">
        <v>40</v>
      </c>
      <c r="B280" s="164"/>
      <c r="C280" s="164"/>
      <c r="D280" s="164"/>
      <c r="E280" s="164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  <c r="W280" s="164"/>
      <c r="X280" s="164"/>
      <c r="Y280" s="164"/>
      <c r="Z280" s="165"/>
      <c r="AA280" s="165"/>
    </row>
    <row r="281" spans="1:27" ht="24.95" customHeight="1">
      <c r="A281" s="174" t="s">
        <v>41</v>
      </c>
      <c r="B281" s="164"/>
      <c r="C281" s="164"/>
      <c r="D281" s="164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  <c r="X281" s="164"/>
      <c r="Y281" s="164"/>
      <c r="Z281" s="165"/>
      <c r="AA281" s="165"/>
    </row>
    <row r="282" spans="1:27" ht="24.95" customHeight="1">
      <c r="A282" s="173" t="s">
        <v>42</v>
      </c>
      <c r="B282" s="164">
        <v>1182</v>
      </c>
      <c r="C282" s="164">
        <v>1184</v>
      </c>
      <c r="D282" s="164">
        <v>1415.711</v>
      </c>
      <c r="E282" s="164">
        <v>1416.4190000000001</v>
      </c>
      <c r="F282" s="164">
        <v>1607.364</v>
      </c>
      <c r="G282" s="164">
        <v>1608.1679999999999</v>
      </c>
      <c r="H282" s="164">
        <v>970.16600000000005</v>
      </c>
      <c r="I282" s="164">
        <v>970.65099999999995</v>
      </c>
      <c r="J282" s="164">
        <v>1231.9469999999999</v>
      </c>
      <c r="K282" s="164">
        <v>1232.5630000000001</v>
      </c>
      <c r="L282" s="164">
        <v>148.102</v>
      </c>
      <c r="M282" s="164">
        <v>148.17599999999999</v>
      </c>
      <c r="N282" s="164">
        <v>151.65899999999999</v>
      </c>
      <c r="O282" s="164">
        <v>151.73500000000001</v>
      </c>
      <c r="P282" s="164">
        <v>190.262</v>
      </c>
      <c r="Q282" s="164">
        <v>190.357</v>
      </c>
      <c r="R282" s="164">
        <v>10.741</v>
      </c>
      <c r="S282" s="164">
        <v>10.746</v>
      </c>
      <c r="T282" s="164">
        <v>0</v>
      </c>
      <c r="U282" s="164">
        <v>0</v>
      </c>
      <c r="V282" s="164">
        <v>946.84500000000003</v>
      </c>
      <c r="W282" s="164">
        <v>947.31799999999998</v>
      </c>
      <c r="X282" s="164">
        <v>1684.9449999999999</v>
      </c>
      <c r="Y282" s="164">
        <v>1685.7909999999999</v>
      </c>
      <c r="Z282" s="165">
        <v>1563608.7</v>
      </c>
      <c r="AA282" s="165">
        <v>1566254.4</v>
      </c>
    </row>
    <row r="283" spans="1:27" ht="24.95" customHeight="1">
      <c r="A283" s="174" t="s">
        <v>43</v>
      </c>
      <c r="B283" s="164">
        <v>1182</v>
      </c>
      <c r="C283" s="164">
        <v>1184</v>
      </c>
      <c r="D283" s="164">
        <v>1413.9359999999999</v>
      </c>
      <c r="E283" s="164">
        <v>1414.643</v>
      </c>
      <c r="F283" s="164">
        <v>1602.749</v>
      </c>
      <c r="G283" s="164">
        <v>1603.55</v>
      </c>
      <c r="H283" s="164">
        <v>966.995</v>
      </c>
      <c r="I283" s="164">
        <v>967.47799999999995</v>
      </c>
      <c r="J283" s="164">
        <v>1234.1310000000001</v>
      </c>
      <c r="K283" s="164">
        <v>1234.748</v>
      </c>
      <c r="L283" s="164">
        <v>148.41399999999999</v>
      </c>
      <c r="M283" s="164">
        <v>148.488</v>
      </c>
      <c r="N283" s="164">
        <v>151.37</v>
      </c>
      <c r="O283" s="164">
        <v>151.44499999999999</v>
      </c>
      <c r="P283" s="164">
        <v>190.005</v>
      </c>
      <c r="Q283" s="164">
        <v>190.1</v>
      </c>
      <c r="R283" s="164">
        <v>10.606999999999999</v>
      </c>
      <c r="S283" s="164">
        <v>10.612</v>
      </c>
      <c r="T283" s="164">
        <v>0</v>
      </c>
      <c r="U283" s="164">
        <v>10.612</v>
      </c>
      <c r="V283" s="164">
        <v>950.04</v>
      </c>
      <c r="W283" s="164">
        <v>950.51499999999999</v>
      </c>
      <c r="X283" s="164">
        <v>1684.155</v>
      </c>
      <c r="Y283" s="164">
        <v>1684.998</v>
      </c>
      <c r="Z283" s="165">
        <v>1550902.2</v>
      </c>
      <c r="AA283" s="165">
        <v>1553526.4</v>
      </c>
    </row>
    <row r="284" spans="1:27" ht="24.95" customHeight="1">
      <c r="A284" s="173" t="s">
        <v>44</v>
      </c>
      <c r="B284" s="164">
        <v>1182</v>
      </c>
      <c r="C284" s="164">
        <v>1184</v>
      </c>
      <c r="D284" s="164">
        <v>1416.7760000000001</v>
      </c>
      <c r="E284" s="164">
        <v>1417.4849999999999</v>
      </c>
      <c r="F284" s="164">
        <v>1597.5419999999999</v>
      </c>
      <c r="G284" s="164">
        <v>1598.3409999999999</v>
      </c>
      <c r="H284" s="164">
        <v>963.923</v>
      </c>
      <c r="I284" s="164">
        <v>964.40499999999997</v>
      </c>
      <c r="J284" s="164">
        <v>1229.0039999999999</v>
      </c>
      <c r="K284" s="164">
        <v>1229.6189999999999</v>
      </c>
      <c r="L284" s="164">
        <v>148.774</v>
      </c>
      <c r="M284" s="164">
        <v>148.84800000000001</v>
      </c>
      <c r="N284" s="164">
        <v>151.65700000000001</v>
      </c>
      <c r="O284" s="164">
        <v>151.733</v>
      </c>
      <c r="P284" s="164">
        <v>190.39</v>
      </c>
      <c r="Q284" s="164">
        <v>190.48500000000001</v>
      </c>
      <c r="R284" s="164">
        <v>10.614000000000001</v>
      </c>
      <c r="S284" s="164">
        <v>10.619</v>
      </c>
      <c r="T284" s="164">
        <v>0</v>
      </c>
      <c r="U284" s="164">
        <v>0</v>
      </c>
      <c r="V284" s="164">
        <v>943.88599999999997</v>
      </c>
      <c r="W284" s="164">
        <v>944.35799999999995</v>
      </c>
      <c r="X284" s="164">
        <v>1684.3209999999999</v>
      </c>
      <c r="Y284" s="164">
        <v>1685.164</v>
      </c>
      <c r="Z284" s="165">
        <v>1547947.2</v>
      </c>
      <c r="AA284" s="165">
        <v>1550566.3999999999</v>
      </c>
    </row>
    <row r="285" spans="1:27" ht="24.95" customHeight="1">
      <c r="A285" s="173" t="s">
        <v>45</v>
      </c>
      <c r="B285" s="164">
        <v>1182</v>
      </c>
      <c r="C285" s="164">
        <v>1184</v>
      </c>
      <c r="D285" s="164">
        <v>1420.9179999999999</v>
      </c>
      <c r="E285" s="164">
        <v>1421.6289999999999</v>
      </c>
      <c r="F285" s="164">
        <v>1601.5060000000001</v>
      </c>
      <c r="G285" s="164">
        <v>1602.307</v>
      </c>
      <c r="H285" s="164">
        <v>964.23699999999997</v>
      </c>
      <c r="I285" s="164">
        <v>964.71900000000005</v>
      </c>
      <c r="J285" s="164">
        <v>1231.69</v>
      </c>
      <c r="K285" s="164">
        <v>1232.306</v>
      </c>
      <c r="L285" s="164">
        <v>148.851</v>
      </c>
      <c r="M285" s="164">
        <v>148.92500000000001</v>
      </c>
      <c r="N285" s="164">
        <v>152.06800000000001</v>
      </c>
      <c r="O285" s="164">
        <v>152.14400000000001</v>
      </c>
      <c r="P285" s="164">
        <v>190.952</v>
      </c>
      <c r="Q285" s="164">
        <v>191.048</v>
      </c>
      <c r="R285" s="164">
        <v>10.603</v>
      </c>
      <c r="S285" s="164">
        <v>10.608000000000001</v>
      </c>
      <c r="T285" s="164">
        <v>0</v>
      </c>
      <c r="U285" s="164">
        <v>0</v>
      </c>
      <c r="V285" s="164">
        <v>950.15800000000002</v>
      </c>
      <c r="W285" s="164">
        <v>950.63400000000001</v>
      </c>
      <c r="X285" s="164">
        <v>1686.049</v>
      </c>
      <c r="Y285" s="164">
        <v>1686.8920000000001</v>
      </c>
      <c r="Z285" s="165">
        <v>1459956.6</v>
      </c>
      <c r="AA285" s="165">
        <v>1552579.2</v>
      </c>
    </row>
    <row r="286" spans="1:27" ht="24.95" customHeight="1">
      <c r="A286" s="173" t="s">
        <v>46</v>
      </c>
      <c r="B286" s="164"/>
      <c r="C286" s="164"/>
      <c r="D286" s="164"/>
      <c r="E286" s="164"/>
      <c r="F286" s="164"/>
      <c r="G286" s="164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V286" s="164"/>
      <c r="W286" s="164"/>
      <c r="X286" s="164"/>
      <c r="Y286" s="164"/>
      <c r="Z286" s="165"/>
      <c r="AA286" s="165"/>
    </row>
    <row r="287" spans="1:27" ht="24.95" customHeight="1">
      <c r="A287" s="173" t="s">
        <v>47</v>
      </c>
      <c r="B287" s="164"/>
      <c r="C287" s="164"/>
      <c r="D287" s="164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  <c r="X287" s="164"/>
      <c r="Y287" s="164"/>
      <c r="Z287" s="165"/>
      <c r="AA287" s="165"/>
    </row>
    <row r="288" spans="1:27" ht="24.95" customHeight="1">
      <c r="A288" s="174" t="s">
        <v>48</v>
      </c>
      <c r="B288" s="164"/>
      <c r="C288" s="164"/>
      <c r="D288" s="164"/>
      <c r="E288" s="164"/>
      <c r="F288" s="164"/>
      <c r="G288" s="164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  <c r="W288" s="164"/>
      <c r="X288" s="164"/>
      <c r="Y288" s="164"/>
      <c r="Z288" s="165"/>
      <c r="AA288" s="165"/>
    </row>
    <row r="289" spans="1:27" ht="24.95" customHeight="1">
      <c r="A289" s="173" t="s">
        <v>49</v>
      </c>
      <c r="B289" s="164">
        <v>1182</v>
      </c>
      <c r="C289" s="164">
        <v>1184</v>
      </c>
      <c r="D289" s="164">
        <v>1415.4739999999999</v>
      </c>
      <c r="E289" s="164">
        <v>1416.182</v>
      </c>
      <c r="F289" s="164">
        <v>1604.346</v>
      </c>
      <c r="G289" s="164">
        <v>1605.1489999999999</v>
      </c>
      <c r="H289" s="164">
        <v>960.79200000000003</v>
      </c>
      <c r="I289" s="164">
        <v>961.27300000000002</v>
      </c>
      <c r="J289" s="164">
        <v>1220.6369999999999</v>
      </c>
      <c r="K289" s="164">
        <v>1221.248</v>
      </c>
      <c r="L289" s="164">
        <v>148.79599999999999</v>
      </c>
      <c r="M289" s="164">
        <v>148.87100000000001</v>
      </c>
      <c r="N289" s="164">
        <v>151.886</v>
      </c>
      <c r="O289" s="164">
        <v>151.96199999999999</v>
      </c>
      <c r="P289" s="164">
        <v>190.23400000000001</v>
      </c>
      <c r="Q289" s="164">
        <v>190.32900000000001</v>
      </c>
      <c r="R289" s="164">
        <v>10.561</v>
      </c>
      <c r="S289" s="164">
        <v>10.567</v>
      </c>
      <c r="T289" s="164">
        <v>0</v>
      </c>
      <c r="U289" s="164">
        <v>0</v>
      </c>
      <c r="V289" s="164">
        <v>938.798</v>
      </c>
      <c r="W289" s="164">
        <v>939.26700000000005</v>
      </c>
      <c r="X289" s="164">
        <v>1683.646</v>
      </c>
      <c r="Y289" s="164">
        <v>1684.489</v>
      </c>
      <c r="Z289" s="165">
        <v>1530453.6</v>
      </c>
      <c r="AA289" s="165">
        <v>1533043.2</v>
      </c>
    </row>
    <row r="290" spans="1:27" ht="24.95" customHeight="1">
      <c r="A290" s="173" t="s">
        <v>50</v>
      </c>
      <c r="B290" s="164">
        <v>1182</v>
      </c>
      <c r="C290" s="164">
        <v>1184</v>
      </c>
      <c r="D290" s="164">
        <v>1404.35</v>
      </c>
      <c r="E290" s="164">
        <v>1405.0530000000001</v>
      </c>
      <c r="F290" s="164">
        <v>1595.116</v>
      </c>
      <c r="G290" s="164">
        <v>1595.914</v>
      </c>
      <c r="H290" s="164">
        <v>958.92399999999998</v>
      </c>
      <c r="I290" s="164">
        <v>959.404</v>
      </c>
      <c r="J290" s="164">
        <v>1214.624</v>
      </c>
      <c r="K290" s="164">
        <v>1215.231</v>
      </c>
      <c r="L290" s="164">
        <v>147.88</v>
      </c>
      <c r="M290" s="164">
        <v>147.95400000000001</v>
      </c>
      <c r="N290" s="164">
        <v>151.453</v>
      </c>
      <c r="O290" s="164">
        <v>151.529</v>
      </c>
      <c r="P290" s="164">
        <v>188.75</v>
      </c>
      <c r="Q290" s="164">
        <v>188.845</v>
      </c>
      <c r="R290" s="164">
        <v>10.518000000000001</v>
      </c>
      <c r="S290" s="164">
        <v>10.523999999999999</v>
      </c>
      <c r="T290" s="164">
        <v>0</v>
      </c>
      <c r="U290" s="164">
        <v>0</v>
      </c>
      <c r="V290" s="164">
        <v>942.70299999999997</v>
      </c>
      <c r="W290" s="164">
        <v>943.17399999999998</v>
      </c>
      <c r="X290" s="164">
        <v>1677.576</v>
      </c>
      <c r="Y290" s="164">
        <v>1678.415</v>
      </c>
      <c r="Z290" s="165">
        <v>1528680.6</v>
      </c>
      <c r="AA290" s="165">
        <v>1531267.2</v>
      </c>
    </row>
    <row r="291" spans="1:27" ht="24.95" customHeight="1">
      <c r="A291" s="173" t="s">
        <v>51</v>
      </c>
      <c r="B291" s="164">
        <v>1182</v>
      </c>
      <c r="C291" s="164">
        <v>1184</v>
      </c>
      <c r="D291" s="164">
        <v>1394.883</v>
      </c>
      <c r="E291" s="164">
        <v>1395.5809999999999</v>
      </c>
      <c r="F291" s="164">
        <v>1589.5540000000001</v>
      </c>
      <c r="G291" s="164">
        <v>1590.3489999999999</v>
      </c>
      <c r="H291" s="164">
        <v>956.67600000000004</v>
      </c>
      <c r="I291" s="164">
        <v>957.154</v>
      </c>
      <c r="J291" s="164">
        <v>1217.874</v>
      </c>
      <c r="K291" s="164">
        <v>1218.4829999999999</v>
      </c>
      <c r="L291" s="164">
        <v>146.65199999999999</v>
      </c>
      <c r="M291" s="164">
        <v>146.72499999999999</v>
      </c>
      <c r="N291" s="164">
        <v>150.24199999999999</v>
      </c>
      <c r="O291" s="164">
        <v>150.31700000000001</v>
      </c>
      <c r="P291" s="164">
        <v>187.47399999999999</v>
      </c>
      <c r="Q291" s="164">
        <v>187.56700000000001</v>
      </c>
      <c r="R291" s="164">
        <v>10.609</v>
      </c>
      <c r="S291" s="164">
        <v>10.614000000000001</v>
      </c>
      <c r="T291" s="164">
        <v>0</v>
      </c>
      <c r="U291" s="164">
        <v>0</v>
      </c>
      <c r="V291" s="164">
        <v>939.38900000000001</v>
      </c>
      <c r="W291" s="164">
        <v>939.85900000000004</v>
      </c>
      <c r="X291" s="164">
        <v>1673.28</v>
      </c>
      <c r="Y291" s="164">
        <v>1674.117</v>
      </c>
      <c r="Z291" s="165">
        <v>1536659.1</v>
      </c>
      <c r="AA291" s="165">
        <v>1539259.2</v>
      </c>
    </row>
    <row r="292" spans="1:27" ht="24.95" customHeight="1">
      <c r="A292" s="173" t="s">
        <v>52</v>
      </c>
      <c r="B292" s="164">
        <v>1182</v>
      </c>
      <c r="C292" s="164">
        <v>1184</v>
      </c>
      <c r="D292" s="164">
        <v>1389.4390000000001</v>
      </c>
      <c r="E292" s="164">
        <v>1390.134</v>
      </c>
      <c r="F292" s="164">
        <v>1588.8440000000001</v>
      </c>
      <c r="G292" s="164">
        <v>1589.6379999999999</v>
      </c>
      <c r="H292" s="164">
        <v>953.43899999999996</v>
      </c>
      <c r="I292" s="164">
        <v>953.91600000000005</v>
      </c>
      <c r="J292" s="164">
        <v>1214.873</v>
      </c>
      <c r="K292" s="164">
        <v>1215.481</v>
      </c>
      <c r="L292" s="164">
        <v>145.309</v>
      </c>
      <c r="M292" s="164">
        <v>145.381</v>
      </c>
      <c r="N292" s="164">
        <v>148.834</v>
      </c>
      <c r="O292" s="164">
        <v>148.90799999999999</v>
      </c>
      <c r="P292" s="164">
        <v>186.71600000000001</v>
      </c>
      <c r="Q292" s="164">
        <v>186.81</v>
      </c>
      <c r="R292" s="164">
        <v>10.526999999999999</v>
      </c>
      <c r="S292" s="164">
        <v>10.532</v>
      </c>
      <c r="T292" s="164">
        <v>0</v>
      </c>
      <c r="U292" s="164">
        <v>0</v>
      </c>
      <c r="V292" s="164">
        <v>929.92200000000003</v>
      </c>
      <c r="W292" s="164">
        <v>930.38699999999994</v>
      </c>
      <c r="X292" s="164">
        <v>1669.5050000000001</v>
      </c>
      <c r="Y292" s="164">
        <v>1670.34</v>
      </c>
      <c r="Z292" s="165">
        <v>1515974.1</v>
      </c>
      <c r="AA292" s="165">
        <v>1518539.2</v>
      </c>
    </row>
    <row r="293" spans="1:27" ht="24.95" customHeight="1">
      <c r="A293" s="173" t="s">
        <v>53</v>
      </c>
      <c r="B293" s="164">
        <v>1182</v>
      </c>
      <c r="C293" s="164">
        <v>1184</v>
      </c>
      <c r="D293" s="164">
        <v>1393.818</v>
      </c>
      <c r="E293" s="164">
        <v>1394.5150000000001</v>
      </c>
      <c r="F293" s="164">
        <v>1588.134</v>
      </c>
      <c r="G293" s="164">
        <v>1588.9280000000001</v>
      </c>
      <c r="H293" s="164">
        <v>952.21100000000001</v>
      </c>
      <c r="I293" s="164">
        <v>952.68700000000001</v>
      </c>
      <c r="J293" s="164">
        <v>1216.3720000000001</v>
      </c>
      <c r="K293" s="164">
        <v>1216.98</v>
      </c>
      <c r="L293" s="164">
        <v>145.14099999999999</v>
      </c>
      <c r="M293" s="164">
        <v>145.214</v>
      </c>
      <c r="N293" s="164">
        <v>148.952</v>
      </c>
      <c r="O293" s="164">
        <v>149.02600000000001</v>
      </c>
      <c r="P293" s="164">
        <v>187.33699999999999</v>
      </c>
      <c r="Q293" s="164">
        <v>187.43100000000001</v>
      </c>
      <c r="R293" s="164">
        <v>10.483000000000001</v>
      </c>
      <c r="S293" s="164">
        <v>10.488</v>
      </c>
      <c r="T293" s="164">
        <v>0</v>
      </c>
      <c r="U293" s="164">
        <v>0</v>
      </c>
      <c r="V293" s="164">
        <v>924.59699999999998</v>
      </c>
      <c r="W293" s="164">
        <v>925.05899999999997</v>
      </c>
      <c r="X293" s="164">
        <v>1670.653</v>
      </c>
      <c r="Y293" s="164">
        <v>1671.4880000000001</v>
      </c>
      <c r="Z293" s="165">
        <v>1516919.7</v>
      </c>
      <c r="AA293" s="165">
        <v>1519486.4</v>
      </c>
    </row>
    <row r="294" spans="1:27" ht="24.95" customHeight="1">
      <c r="A294" s="173" t="s">
        <v>54</v>
      </c>
      <c r="B294" s="164"/>
      <c r="C294" s="164"/>
      <c r="D294" s="164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  <c r="X294" s="164"/>
      <c r="Y294" s="164"/>
      <c r="Z294" s="165"/>
      <c r="AA294" s="165"/>
    </row>
    <row r="295" spans="1:27" ht="24.95" customHeight="1">
      <c r="A295" s="174" t="s">
        <v>55</v>
      </c>
      <c r="B295" s="164"/>
      <c r="C295" s="164"/>
      <c r="D295" s="164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V295" s="164"/>
      <c r="W295" s="164"/>
      <c r="X295" s="164"/>
      <c r="Y295" s="164"/>
      <c r="Z295" s="165"/>
      <c r="AA295" s="165"/>
    </row>
    <row r="296" spans="1:27" ht="24.95" customHeight="1">
      <c r="A296" s="227" t="s">
        <v>426</v>
      </c>
      <c r="B296" s="231">
        <f>AVERAGE(B266:B295)</f>
        <v>1182</v>
      </c>
      <c r="C296" s="231">
        <f t="shared" ref="C296:AA296" si="8">AVERAGE(C266:C295)</f>
        <v>1184</v>
      </c>
      <c r="D296" s="231">
        <f t="shared" si="8"/>
        <v>1411.0660624999996</v>
      </c>
      <c r="E296" s="231">
        <f t="shared" si="8"/>
        <v>1411.7719374999997</v>
      </c>
      <c r="F296" s="231">
        <f t="shared" si="8"/>
        <v>1581.355</v>
      </c>
      <c r="G296" s="231">
        <f t="shared" si="8"/>
        <v>1582.1459374999999</v>
      </c>
      <c r="H296" s="231">
        <f t="shared" si="8"/>
        <v>965.85756249999997</v>
      </c>
      <c r="I296" s="231">
        <f t="shared" si="8"/>
        <v>966.34056249999992</v>
      </c>
      <c r="J296" s="231">
        <f t="shared" si="8"/>
        <v>1230.1260625</v>
      </c>
      <c r="K296" s="231">
        <f t="shared" si="8"/>
        <v>1230.7413125</v>
      </c>
      <c r="L296" s="231">
        <f t="shared" si="8"/>
        <v>147.97750000000002</v>
      </c>
      <c r="M296" s="231">
        <f t="shared" si="8"/>
        <v>148.05149999999998</v>
      </c>
      <c r="N296" s="231">
        <f t="shared" si="8"/>
        <v>151.18699999999995</v>
      </c>
      <c r="O296" s="231">
        <f t="shared" si="8"/>
        <v>151.2626875</v>
      </c>
      <c r="P296" s="231">
        <f t="shared" si="8"/>
        <v>189.6485625</v>
      </c>
      <c r="Q296" s="231">
        <f t="shared" si="8"/>
        <v>189.74343750000003</v>
      </c>
      <c r="R296" s="231">
        <f t="shared" si="8"/>
        <v>10.69525</v>
      </c>
      <c r="S296" s="231">
        <f t="shared" si="8"/>
        <v>10.7005625</v>
      </c>
      <c r="T296" s="231">
        <f t="shared" si="8"/>
        <v>0</v>
      </c>
      <c r="U296" s="231">
        <f t="shared" si="8"/>
        <v>0.66325000000000001</v>
      </c>
      <c r="V296" s="231">
        <f t="shared" si="8"/>
        <v>944.89212499999996</v>
      </c>
      <c r="W296" s="231">
        <f t="shared" si="8"/>
        <v>945.36462499999993</v>
      </c>
      <c r="X296" s="231">
        <f t="shared" si="8"/>
        <v>1681.8511874999999</v>
      </c>
      <c r="Y296" s="231">
        <f t="shared" si="8"/>
        <v>1682.6927499999999</v>
      </c>
      <c r="Z296" s="231">
        <f t="shared" si="8"/>
        <v>1549465.9125000001</v>
      </c>
      <c r="AA296" s="231">
        <f t="shared" si="8"/>
        <v>1557722.1999999997</v>
      </c>
    </row>
    <row r="297" spans="1:27" ht="24.95" customHeight="1">
      <c r="A297" s="178" t="s">
        <v>422</v>
      </c>
      <c r="B297" s="169"/>
      <c r="C297" s="169"/>
      <c r="D297" s="169"/>
      <c r="E297" s="169"/>
      <c r="F297" s="169"/>
      <c r="G297" s="169"/>
      <c r="H297" s="169"/>
      <c r="I297" s="169"/>
      <c r="J297" s="169"/>
      <c r="K297" s="169"/>
      <c r="L297" s="169"/>
      <c r="M297" s="169"/>
      <c r="N297" s="169"/>
      <c r="O297" s="169"/>
      <c r="P297" s="169"/>
      <c r="Q297" s="169"/>
      <c r="R297" s="169"/>
      <c r="S297" s="169"/>
      <c r="T297" s="169"/>
      <c r="U297" s="169"/>
      <c r="V297" s="169"/>
      <c r="W297" s="169"/>
      <c r="X297" s="169"/>
      <c r="Y297" s="169"/>
      <c r="Z297" s="170"/>
      <c r="AA297" s="237"/>
    </row>
    <row r="298" spans="1:27" ht="24.95" customHeight="1">
      <c r="A298" s="166">
        <v>1</v>
      </c>
      <c r="B298" s="164"/>
      <c r="C298" s="164"/>
      <c r="D298" s="164"/>
      <c r="E298" s="164"/>
      <c r="F298" s="164"/>
      <c r="G298" s="164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  <c r="X298" s="164"/>
      <c r="Y298" s="164"/>
      <c r="Z298" s="165"/>
      <c r="AA298" s="165"/>
    </row>
    <row r="299" spans="1:27" ht="24.95" customHeight="1">
      <c r="A299" s="173" t="s">
        <v>27</v>
      </c>
      <c r="B299" s="164">
        <v>1182</v>
      </c>
      <c r="C299" s="164">
        <v>1184</v>
      </c>
      <c r="D299" s="164">
        <v>1389.7940000000001</v>
      </c>
      <c r="E299" s="164">
        <v>1390.49</v>
      </c>
      <c r="F299" s="164">
        <v>1575.175</v>
      </c>
      <c r="G299" s="164">
        <v>1575.963</v>
      </c>
      <c r="H299" s="164">
        <v>946.12099999999998</v>
      </c>
      <c r="I299" s="164">
        <v>946.59400000000005</v>
      </c>
      <c r="J299" s="164">
        <v>1219.1279999999999</v>
      </c>
      <c r="K299" s="164">
        <v>1219.7380000000001</v>
      </c>
      <c r="L299" s="164">
        <v>144.72399999999999</v>
      </c>
      <c r="M299" s="164">
        <v>144.79599999999999</v>
      </c>
      <c r="N299" s="164">
        <v>148.21299999999999</v>
      </c>
      <c r="O299" s="164">
        <v>148.28700000000001</v>
      </c>
      <c r="P299" s="164">
        <v>186.755</v>
      </c>
      <c r="Q299" s="164">
        <v>186.84800000000001</v>
      </c>
      <c r="R299" s="164">
        <v>10.494999999999999</v>
      </c>
      <c r="S299" s="164">
        <v>10.5</v>
      </c>
      <c r="T299" s="164">
        <v>0</v>
      </c>
      <c r="U299" s="164">
        <v>0</v>
      </c>
      <c r="V299" s="164">
        <v>926.25300000000004</v>
      </c>
      <c r="W299" s="164">
        <v>926.71699999999998</v>
      </c>
      <c r="X299" s="164">
        <v>1667.7650000000001</v>
      </c>
      <c r="Y299" s="164">
        <v>1668.5989999999999</v>
      </c>
      <c r="Z299" s="165">
        <v>1505513.4</v>
      </c>
      <c r="AA299" s="165">
        <v>1508060.8</v>
      </c>
    </row>
    <row r="300" spans="1:27" ht="24.95" customHeight="1">
      <c r="A300" s="174" t="s">
        <v>28</v>
      </c>
      <c r="B300" s="164">
        <v>1182</v>
      </c>
      <c r="C300" s="164">
        <v>1184</v>
      </c>
      <c r="D300" s="164">
        <v>1390.8589999999999</v>
      </c>
      <c r="E300" s="164">
        <v>1391.5550000000001</v>
      </c>
      <c r="F300" s="164">
        <v>1569.0809999999999</v>
      </c>
      <c r="G300" s="164">
        <v>1569.866</v>
      </c>
      <c r="H300" s="164">
        <v>947.78800000000001</v>
      </c>
      <c r="I300" s="164">
        <v>948.26199999999994</v>
      </c>
      <c r="J300" s="164">
        <v>1214.749</v>
      </c>
      <c r="K300" s="164">
        <v>1215.356</v>
      </c>
      <c r="L300" s="164">
        <v>144.97800000000001</v>
      </c>
      <c r="M300" s="164">
        <v>145.05000000000001</v>
      </c>
      <c r="N300" s="164">
        <v>148.14500000000001</v>
      </c>
      <c r="O300" s="164">
        <v>148.21899999999999</v>
      </c>
      <c r="P300" s="164">
        <v>186.88399999999999</v>
      </c>
      <c r="Q300" s="164">
        <v>186.97800000000001</v>
      </c>
      <c r="R300" s="164">
        <v>10.478999999999999</v>
      </c>
      <c r="S300" s="164">
        <v>10.484</v>
      </c>
      <c r="T300" s="164">
        <v>0</v>
      </c>
      <c r="U300" s="164">
        <v>0</v>
      </c>
      <c r="V300" s="164">
        <v>923.17700000000002</v>
      </c>
      <c r="W300" s="164">
        <v>923.63800000000003</v>
      </c>
      <c r="X300" s="164">
        <v>1667.5989999999999</v>
      </c>
      <c r="Y300" s="164">
        <v>1668.434</v>
      </c>
      <c r="Z300" s="165">
        <v>1502617.5</v>
      </c>
      <c r="AA300" s="165">
        <v>1505160</v>
      </c>
    </row>
    <row r="301" spans="1:27" ht="24.95" customHeight="1">
      <c r="A301" s="173" t="s">
        <v>29</v>
      </c>
      <c r="B301" s="164">
        <v>1182</v>
      </c>
      <c r="C301" s="164">
        <v>1184</v>
      </c>
      <c r="D301" s="164">
        <v>1394.883</v>
      </c>
      <c r="E301" s="164">
        <v>1395.5809999999999</v>
      </c>
      <c r="F301" s="164">
        <v>1571.8030000000001</v>
      </c>
      <c r="G301" s="164">
        <v>1572.5889999999999</v>
      </c>
      <c r="H301" s="164">
        <v>948.928</v>
      </c>
      <c r="I301" s="164">
        <v>949.40300000000002</v>
      </c>
      <c r="J301" s="164">
        <v>1217.1220000000001</v>
      </c>
      <c r="K301" s="164">
        <v>1217.731</v>
      </c>
      <c r="L301" s="164">
        <v>145.846</v>
      </c>
      <c r="M301" s="164">
        <v>145.91900000000001</v>
      </c>
      <c r="N301" s="164">
        <v>149.13200000000001</v>
      </c>
      <c r="O301" s="164">
        <v>149.20699999999999</v>
      </c>
      <c r="P301" s="164">
        <v>187.417</v>
      </c>
      <c r="Q301" s="164">
        <v>187.511</v>
      </c>
      <c r="R301" s="164">
        <v>10.51</v>
      </c>
      <c r="S301" s="164">
        <v>10.515000000000001</v>
      </c>
      <c r="T301" s="164">
        <v>0</v>
      </c>
      <c r="U301" s="164">
        <v>0</v>
      </c>
      <c r="V301" s="164">
        <v>930.04</v>
      </c>
      <c r="W301" s="164">
        <v>930.50599999999997</v>
      </c>
      <c r="X301" s="164">
        <v>1669.931</v>
      </c>
      <c r="Y301" s="164">
        <v>1670.7660000000001</v>
      </c>
      <c r="Z301" s="165">
        <v>1506163.5</v>
      </c>
      <c r="AA301" s="165">
        <v>1508712</v>
      </c>
    </row>
    <row r="302" spans="1:27" ht="24.95" customHeight="1">
      <c r="A302" s="173" t="s">
        <v>30</v>
      </c>
      <c r="B302" s="164">
        <v>1182</v>
      </c>
      <c r="C302" s="164">
        <v>1184</v>
      </c>
      <c r="D302" s="164">
        <v>1389.558</v>
      </c>
      <c r="E302" s="164">
        <v>1390.2529999999999</v>
      </c>
      <c r="F302" s="164">
        <v>1559.9680000000001</v>
      </c>
      <c r="G302" s="164">
        <v>1560.749</v>
      </c>
      <c r="H302" s="164">
        <v>943.10500000000002</v>
      </c>
      <c r="I302" s="164">
        <v>943.577</v>
      </c>
      <c r="J302" s="164">
        <v>1211.5150000000001</v>
      </c>
      <c r="K302" s="164">
        <v>1212.1210000000001</v>
      </c>
      <c r="L302" s="164">
        <v>146.21899999999999</v>
      </c>
      <c r="M302" s="164">
        <v>146.292</v>
      </c>
      <c r="N302" s="164">
        <v>148.61500000000001</v>
      </c>
      <c r="O302" s="164">
        <v>148.69</v>
      </c>
      <c r="P302" s="164">
        <v>186.70699999999999</v>
      </c>
      <c r="Q302" s="164">
        <v>186.80099999999999</v>
      </c>
      <c r="R302" s="164">
        <v>10.496</v>
      </c>
      <c r="S302" s="164">
        <v>10.500999999999999</v>
      </c>
      <c r="T302" s="164">
        <v>0</v>
      </c>
      <c r="U302" s="164">
        <v>0</v>
      </c>
      <c r="V302" s="164">
        <v>926.84500000000003</v>
      </c>
      <c r="W302" s="176">
        <v>927.30899999999997</v>
      </c>
      <c r="X302" s="164">
        <v>1667.3150000000001</v>
      </c>
      <c r="Y302" s="164">
        <v>1668.1489999999999</v>
      </c>
      <c r="Z302" s="165">
        <v>1506459</v>
      </c>
      <c r="AA302" s="165">
        <v>1509008</v>
      </c>
    </row>
    <row r="303" spans="1:27" ht="24.95" customHeight="1">
      <c r="A303" s="173" t="s">
        <v>31</v>
      </c>
      <c r="B303" s="164"/>
      <c r="C303" s="164"/>
      <c r="D303" s="164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  <c r="X303" s="164"/>
      <c r="Y303" s="164"/>
      <c r="Z303" s="165"/>
      <c r="AA303" s="165"/>
    </row>
    <row r="304" spans="1:27" ht="24.95" customHeight="1">
      <c r="A304" s="174" t="s">
        <v>32</v>
      </c>
      <c r="B304" s="164"/>
      <c r="C304" s="164"/>
      <c r="D304" s="164"/>
      <c r="E304" s="164"/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  <c r="X304" s="164"/>
      <c r="Y304" s="164"/>
      <c r="Z304" s="165"/>
      <c r="AA304" s="165"/>
    </row>
    <row r="305" spans="1:27" ht="24.95" customHeight="1">
      <c r="A305" s="173" t="s">
        <v>33</v>
      </c>
      <c r="B305" s="164">
        <v>1182</v>
      </c>
      <c r="C305" s="164">
        <v>1184</v>
      </c>
      <c r="D305" s="164">
        <v>1385.4159999999999</v>
      </c>
      <c r="E305" s="164">
        <v>1386.1089999999999</v>
      </c>
      <c r="F305" s="164">
        <v>1546.0039999999999</v>
      </c>
      <c r="G305" s="164">
        <v>1546.778</v>
      </c>
      <c r="H305" s="164">
        <v>944.15800000000002</v>
      </c>
      <c r="I305" s="164">
        <v>944.63099999999997</v>
      </c>
      <c r="J305" s="164">
        <v>1208.1759999999999</v>
      </c>
      <c r="K305" s="164">
        <v>1208.78</v>
      </c>
      <c r="L305" s="164">
        <v>145.10599999999999</v>
      </c>
      <c r="M305" s="164">
        <v>145.178</v>
      </c>
      <c r="N305" s="164">
        <v>147.82400000000001</v>
      </c>
      <c r="O305" s="164">
        <v>147.898</v>
      </c>
      <c r="P305" s="164">
        <v>186.14400000000001</v>
      </c>
      <c r="Q305" s="164">
        <v>186.23699999999999</v>
      </c>
      <c r="R305" s="164">
        <v>10.473000000000001</v>
      </c>
      <c r="S305" s="164">
        <v>10.478</v>
      </c>
      <c r="T305" s="164">
        <v>0</v>
      </c>
      <c r="U305" s="164">
        <v>0</v>
      </c>
      <c r="V305" s="164">
        <v>917.73299999999995</v>
      </c>
      <c r="W305" s="164">
        <v>918.19200000000001</v>
      </c>
      <c r="X305" s="164">
        <v>1663.7180000000001</v>
      </c>
      <c r="Y305" s="164">
        <v>1664.55</v>
      </c>
      <c r="Z305" s="165">
        <v>1491447.6</v>
      </c>
      <c r="AA305" s="165">
        <v>1493971.2</v>
      </c>
    </row>
    <row r="306" spans="1:27" ht="24.95" customHeight="1">
      <c r="A306" s="174" t="s">
        <v>34</v>
      </c>
      <c r="B306" s="164">
        <v>1182</v>
      </c>
      <c r="C306" s="164">
        <v>1184</v>
      </c>
      <c r="D306" s="164">
        <v>1389.203</v>
      </c>
      <c r="E306" s="164">
        <v>1389.8979999999999</v>
      </c>
      <c r="F306" s="164">
        <v>1554.998</v>
      </c>
      <c r="G306" s="164">
        <v>1555.7760000000001</v>
      </c>
      <c r="H306" s="164">
        <v>943.18</v>
      </c>
      <c r="I306" s="164">
        <v>943.65200000000004</v>
      </c>
      <c r="J306" s="164">
        <v>1208.0519999999999</v>
      </c>
      <c r="K306" s="164">
        <v>1208.6569999999999</v>
      </c>
      <c r="L306" s="164">
        <v>145.67500000000001</v>
      </c>
      <c r="M306" s="164">
        <v>145.74799999999999</v>
      </c>
      <c r="N306" s="164">
        <v>148.239</v>
      </c>
      <c r="O306" s="164">
        <v>148.31299999999999</v>
      </c>
      <c r="P306" s="164">
        <v>186.69</v>
      </c>
      <c r="Q306" s="164">
        <v>186.78299999999999</v>
      </c>
      <c r="R306" s="164">
        <v>10.504</v>
      </c>
      <c r="S306" s="164">
        <v>10.509</v>
      </c>
      <c r="T306" s="164">
        <v>0</v>
      </c>
      <c r="U306" s="164">
        <v>0</v>
      </c>
      <c r="V306" s="164">
        <v>917.37800000000004</v>
      </c>
      <c r="W306" s="164">
        <v>917.83699999999999</v>
      </c>
      <c r="X306" s="164">
        <v>1663.7180000000001</v>
      </c>
      <c r="Y306" s="164">
        <v>1664.55</v>
      </c>
      <c r="Z306" s="165">
        <v>1511482.5</v>
      </c>
      <c r="AA306" s="165">
        <v>1514040</v>
      </c>
    </row>
    <row r="307" spans="1:27" ht="24.95" customHeight="1">
      <c r="A307" s="173" t="s">
        <v>35</v>
      </c>
      <c r="B307" s="164">
        <v>1182</v>
      </c>
      <c r="C307" s="164">
        <v>1184</v>
      </c>
      <c r="D307" s="164">
        <v>1396.066</v>
      </c>
      <c r="E307" s="164">
        <v>1396.7650000000001</v>
      </c>
      <c r="F307" s="164">
        <v>1560.797</v>
      </c>
      <c r="G307" s="164">
        <v>1561.578</v>
      </c>
      <c r="H307" s="164">
        <v>946.65099999999995</v>
      </c>
      <c r="I307" s="164">
        <v>947.12400000000002</v>
      </c>
      <c r="J307" s="164">
        <v>1211.7629999999999</v>
      </c>
      <c r="K307" s="164">
        <v>1212.3689999999999</v>
      </c>
      <c r="L307" s="164">
        <v>146.04</v>
      </c>
      <c r="M307" s="164">
        <v>146.113</v>
      </c>
      <c r="N307" s="164">
        <v>148.922</v>
      </c>
      <c r="O307" s="164">
        <v>148.99600000000001</v>
      </c>
      <c r="P307" s="164">
        <v>187.572</v>
      </c>
      <c r="Q307" s="164">
        <v>187.66499999999999</v>
      </c>
      <c r="R307" s="164">
        <v>10.505000000000001</v>
      </c>
      <c r="S307" s="164">
        <v>10.51</v>
      </c>
      <c r="T307" s="164">
        <v>0</v>
      </c>
      <c r="U307" s="164">
        <v>0</v>
      </c>
      <c r="V307" s="164">
        <v>921.28300000000002</v>
      </c>
      <c r="W307" s="164">
        <v>921.74400000000003</v>
      </c>
      <c r="X307" s="164">
        <v>1671.126</v>
      </c>
      <c r="Y307" s="164">
        <v>1671.962</v>
      </c>
      <c r="Z307" s="165">
        <v>1526434.8</v>
      </c>
      <c r="AA307" s="165">
        <v>1529017.6</v>
      </c>
    </row>
    <row r="308" spans="1:27" ht="24.95" customHeight="1">
      <c r="A308" s="174" t="s">
        <v>36</v>
      </c>
      <c r="B308" s="164">
        <v>1182</v>
      </c>
      <c r="C308" s="164">
        <v>1184</v>
      </c>
      <c r="D308" s="164">
        <v>1399.972</v>
      </c>
      <c r="E308" s="164">
        <v>1400.672</v>
      </c>
      <c r="F308" s="164">
        <v>1561.5070000000001</v>
      </c>
      <c r="G308" s="164">
        <v>1562.288</v>
      </c>
      <c r="H308" s="164">
        <v>949.91800000000001</v>
      </c>
      <c r="I308" s="164">
        <v>950.39300000000003</v>
      </c>
      <c r="J308" s="164">
        <v>1215.8720000000001</v>
      </c>
      <c r="K308" s="164">
        <v>1216.48</v>
      </c>
      <c r="L308" s="164">
        <v>146.84800000000001</v>
      </c>
      <c r="M308" s="164">
        <v>146.922</v>
      </c>
      <c r="N308" s="164">
        <v>149.268</v>
      </c>
      <c r="O308" s="164">
        <v>149.34200000000001</v>
      </c>
      <c r="P308" s="164">
        <v>188.09299999999999</v>
      </c>
      <c r="Q308" s="164">
        <v>188.18700000000001</v>
      </c>
      <c r="R308" s="164">
        <v>10.535</v>
      </c>
      <c r="S308" s="164">
        <v>10.54</v>
      </c>
      <c r="T308" s="164">
        <v>0</v>
      </c>
      <c r="U308" s="164">
        <v>0</v>
      </c>
      <c r="V308" s="164">
        <v>920.928</v>
      </c>
      <c r="W308" s="164">
        <v>921.38900000000001</v>
      </c>
      <c r="X308" s="164">
        <v>1672.7950000000001</v>
      </c>
      <c r="Y308" s="164">
        <v>1673.6310000000001</v>
      </c>
      <c r="Z308" s="165">
        <v>1523893.5</v>
      </c>
      <c r="AA308" s="165">
        <v>1526472</v>
      </c>
    </row>
    <row r="309" spans="1:27" ht="24.95" customHeight="1">
      <c r="A309" s="174" t="s">
        <v>37</v>
      </c>
      <c r="B309" s="164">
        <v>1182</v>
      </c>
      <c r="C309" s="164">
        <v>1184</v>
      </c>
      <c r="D309" s="164">
        <v>1403.049</v>
      </c>
      <c r="E309" s="164">
        <v>1403.75</v>
      </c>
      <c r="F309" s="164">
        <v>1558.193</v>
      </c>
      <c r="G309" s="164">
        <v>1558.973</v>
      </c>
      <c r="H309" s="164">
        <v>948.85199999999998</v>
      </c>
      <c r="I309" s="164">
        <v>949.32600000000002</v>
      </c>
      <c r="J309" s="164">
        <v>1214.001</v>
      </c>
      <c r="K309" s="164">
        <v>1214.6079999999999</v>
      </c>
      <c r="L309" s="164">
        <v>149.89699999999999</v>
      </c>
      <c r="M309" s="164">
        <v>149.97200000000001</v>
      </c>
      <c r="N309" s="164">
        <v>188.48599999999999</v>
      </c>
      <c r="O309" s="164">
        <v>188.58</v>
      </c>
      <c r="P309" s="164">
        <v>10.53</v>
      </c>
      <c r="Q309" s="164">
        <v>10.536</v>
      </c>
      <c r="R309" s="164">
        <v>10.53</v>
      </c>
      <c r="S309" s="164">
        <v>10.536</v>
      </c>
      <c r="T309" s="164">
        <v>0</v>
      </c>
      <c r="U309" s="164">
        <v>0</v>
      </c>
      <c r="V309" s="164">
        <v>925.07</v>
      </c>
      <c r="W309" s="164">
        <v>925.53300000000002</v>
      </c>
      <c r="X309" s="176">
        <v>1674.0730000000001</v>
      </c>
      <c r="Y309" s="164">
        <v>1674.91</v>
      </c>
      <c r="Z309" s="165">
        <v>1525075.5</v>
      </c>
      <c r="AA309" s="165">
        <v>1527656</v>
      </c>
    </row>
    <row r="310" spans="1:27" ht="24.95" customHeight="1">
      <c r="A310" s="174" t="s">
        <v>38</v>
      </c>
      <c r="B310" s="164"/>
      <c r="C310" s="164"/>
      <c r="D310" s="164"/>
      <c r="E310" s="164"/>
      <c r="F310" s="164"/>
      <c r="G310" s="164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  <c r="X310" s="164"/>
      <c r="Y310" s="164"/>
      <c r="Z310" s="165"/>
      <c r="AA310" s="165"/>
    </row>
    <row r="311" spans="1:27" ht="24.95" customHeight="1">
      <c r="A311" s="173" t="s">
        <v>39</v>
      </c>
      <c r="B311" s="164"/>
      <c r="C311" s="164"/>
      <c r="D311" s="164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V311" s="164"/>
      <c r="W311" s="164"/>
      <c r="X311" s="164"/>
      <c r="Y311" s="164"/>
      <c r="Z311" s="165"/>
      <c r="AA311" s="165"/>
    </row>
    <row r="312" spans="1:27" ht="24.95" customHeight="1">
      <c r="A312" s="174" t="s">
        <v>40</v>
      </c>
      <c r="B312" s="164">
        <v>1182</v>
      </c>
      <c r="C312" s="164">
        <v>1184</v>
      </c>
      <c r="D312" s="164">
        <v>1397.605</v>
      </c>
      <c r="E312" s="164">
        <v>1398.3040000000001</v>
      </c>
      <c r="F312" s="164">
        <v>1572.749</v>
      </c>
      <c r="G312" s="164">
        <v>1573.5360000000001</v>
      </c>
      <c r="H312" s="164">
        <v>949.30899999999997</v>
      </c>
      <c r="I312" s="164">
        <v>949.78300000000002</v>
      </c>
      <c r="J312" s="164">
        <v>1212.508</v>
      </c>
      <c r="K312" s="164">
        <v>1213.115</v>
      </c>
      <c r="L312" s="164">
        <v>145.80099999999999</v>
      </c>
      <c r="M312" s="164">
        <v>145.874</v>
      </c>
      <c r="N312" s="164">
        <v>149.65299999999999</v>
      </c>
      <c r="O312" s="164">
        <v>149.727</v>
      </c>
      <c r="P312" s="164">
        <v>187.75</v>
      </c>
      <c r="Q312" s="164">
        <v>187.84399999999999</v>
      </c>
      <c r="R312" s="164">
        <v>10.542999999999999</v>
      </c>
      <c r="S312" s="164">
        <v>10.548</v>
      </c>
      <c r="T312" s="164">
        <v>0</v>
      </c>
      <c r="U312" s="164">
        <v>0</v>
      </c>
      <c r="V312" s="164">
        <v>926.84500000000003</v>
      </c>
      <c r="W312" s="164">
        <v>927.30899999999997</v>
      </c>
      <c r="X312" s="164">
        <v>1674.25</v>
      </c>
      <c r="Y312" s="164">
        <v>1675.088</v>
      </c>
      <c r="Z312" s="165">
        <v>1536127.2</v>
      </c>
      <c r="AA312" s="165">
        <v>1538726.4</v>
      </c>
    </row>
    <row r="313" spans="1:27" ht="24.95" customHeight="1">
      <c r="A313" s="173" t="s">
        <v>41</v>
      </c>
      <c r="B313" s="164">
        <v>1182</v>
      </c>
      <c r="C313" s="164">
        <v>1184</v>
      </c>
      <c r="D313" s="164">
        <v>1396.7760000000001</v>
      </c>
      <c r="E313" s="164">
        <v>1397.4749999999999</v>
      </c>
      <c r="F313" s="164">
        <v>1574.11</v>
      </c>
      <c r="G313" s="164">
        <v>1574.8979999999999</v>
      </c>
      <c r="H313" s="164">
        <v>944.53499999999997</v>
      </c>
      <c r="I313" s="164">
        <v>945.00800000000004</v>
      </c>
      <c r="J313" s="164">
        <v>1213.3779999999999</v>
      </c>
      <c r="K313" s="164">
        <v>1213.9849999999999</v>
      </c>
      <c r="L313" s="164">
        <v>145.566</v>
      </c>
      <c r="M313" s="164">
        <v>145.63900000000001</v>
      </c>
      <c r="N313" s="164">
        <v>149.977</v>
      </c>
      <c r="O313" s="164">
        <v>150.05199999999999</v>
      </c>
      <c r="P313" s="164">
        <v>187.64</v>
      </c>
      <c r="Q313" s="164">
        <v>187.73400000000001</v>
      </c>
      <c r="R313" s="164">
        <v>10.566000000000001</v>
      </c>
      <c r="S313" s="164">
        <v>10.571</v>
      </c>
      <c r="T313" s="164">
        <v>0</v>
      </c>
      <c r="U313" s="164">
        <v>0</v>
      </c>
      <c r="V313" s="164">
        <v>931.57899999999995</v>
      </c>
      <c r="W313" s="164">
        <v>932.04499999999996</v>
      </c>
      <c r="X313" s="164">
        <v>1673.777</v>
      </c>
      <c r="Y313" s="164">
        <v>1674.614</v>
      </c>
      <c r="Z313" s="165">
        <v>1540500.6</v>
      </c>
      <c r="AA313" s="165">
        <v>1543107.2</v>
      </c>
    </row>
    <row r="314" spans="1:27" ht="24.95" customHeight="1">
      <c r="A314" s="174" t="s">
        <v>42</v>
      </c>
      <c r="B314" s="164">
        <v>1182</v>
      </c>
      <c r="C314" s="164">
        <v>1184</v>
      </c>
      <c r="D314" s="164">
        <v>1391.569</v>
      </c>
      <c r="E314" s="164">
        <v>1392.2660000000001</v>
      </c>
      <c r="F314" s="164">
        <v>1562.5719999999999</v>
      </c>
      <c r="G314" s="164">
        <v>1563.354</v>
      </c>
      <c r="H314" s="164">
        <v>943.10500000000002</v>
      </c>
      <c r="I314" s="164">
        <v>943.577</v>
      </c>
      <c r="J314" s="164">
        <v>1211.019</v>
      </c>
      <c r="K314" s="164">
        <v>1211.625</v>
      </c>
      <c r="L314" s="164">
        <v>145.452</v>
      </c>
      <c r="M314" s="164">
        <v>145.524</v>
      </c>
      <c r="N314" s="164">
        <v>149.215</v>
      </c>
      <c r="O314" s="164">
        <v>149.28899999999999</v>
      </c>
      <c r="P314" s="164">
        <v>186.94</v>
      </c>
      <c r="Q314" s="164">
        <v>187.03399999999999</v>
      </c>
      <c r="R314" s="164">
        <v>10.548</v>
      </c>
      <c r="S314" s="164">
        <v>10.554</v>
      </c>
      <c r="T314" s="164">
        <v>0</v>
      </c>
      <c r="U314" s="164">
        <v>0</v>
      </c>
      <c r="V314" s="164">
        <v>928.50199999999995</v>
      </c>
      <c r="W314" s="164">
        <v>928.96600000000001</v>
      </c>
      <c r="X314" s="164">
        <v>1669.374</v>
      </c>
      <c r="Y314" s="164">
        <v>1670.21</v>
      </c>
      <c r="Z314" s="165">
        <v>1518574.5</v>
      </c>
      <c r="AA314" s="165">
        <v>1521144</v>
      </c>
    </row>
    <row r="315" spans="1:27" ht="24.95" customHeight="1">
      <c r="A315" s="173" t="s">
        <v>43</v>
      </c>
      <c r="B315" s="164">
        <v>1182</v>
      </c>
      <c r="C315" s="164">
        <v>1184</v>
      </c>
      <c r="D315" s="164">
        <v>1390.386</v>
      </c>
      <c r="E315" s="164">
        <v>1391.0820000000001</v>
      </c>
      <c r="F315" s="164">
        <v>1559.673</v>
      </c>
      <c r="G315" s="164">
        <v>1560.453</v>
      </c>
      <c r="H315" s="164">
        <v>947.78800000000001</v>
      </c>
      <c r="I315" s="164">
        <v>948.26199999999994</v>
      </c>
      <c r="J315" s="164">
        <v>1206.5740000000001</v>
      </c>
      <c r="K315" s="164">
        <v>1207.1780000000001</v>
      </c>
      <c r="L315" s="164">
        <v>145.11600000000001</v>
      </c>
      <c r="M315" s="164">
        <v>145.18899999999999</v>
      </c>
      <c r="N315" s="164">
        <v>148.58500000000001</v>
      </c>
      <c r="O315" s="164">
        <v>148.66</v>
      </c>
      <c r="P315" s="164">
        <v>186.78399999999999</v>
      </c>
      <c r="Q315" s="164">
        <v>186.87799999999999</v>
      </c>
      <c r="R315" s="164">
        <v>10.545999999999999</v>
      </c>
      <c r="S315" s="164">
        <v>10.552</v>
      </c>
      <c r="T315" s="164">
        <v>0</v>
      </c>
      <c r="U315" s="164">
        <v>0</v>
      </c>
      <c r="V315" s="164">
        <v>928.73900000000003</v>
      </c>
      <c r="W315" s="164">
        <v>929.20299999999997</v>
      </c>
      <c r="X315" s="164">
        <v>1667.8240000000001</v>
      </c>
      <c r="Y315" s="164">
        <v>1668.6590000000001</v>
      </c>
      <c r="Z315" s="165">
        <v>1513196.4</v>
      </c>
      <c r="AA315" s="165">
        <v>1515756.8</v>
      </c>
    </row>
    <row r="316" spans="1:27" ht="24.95" customHeight="1">
      <c r="A316" s="173" t="s">
        <v>44</v>
      </c>
      <c r="B316" s="164">
        <v>1182</v>
      </c>
      <c r="C316" s="164">
        <v>1184</v>
      </c>
      <c r="D316" s="164">
        <v>1400.4449999999999</v>
      </c>
      <c r="E316" s="164">
        <v>1401.146</v>
      </c>
      <c r="F316" s="164">
        <v>1558.193</v>
      </c>
      <c r="G316" s="164">
        <v>1558.973</v>
      </c>
      <c r="H316" s="164">
        <v>948.39599999999996</v>
      </c>
      <c r="I316" s="164">
        <v>948.87</v>
      </c>
      <c r="J316" s="164">
        <v>1212.8810000000001</v>
      </c>
      <c r="K316" s="164">
        <v>1213.4880000000001</v>
      </c>
      <c r="L316" s="164">
        <v>145.28399999999999</v>
      </c>
      <c r="M316" s="164">
        <v>145.35599999999999</v>
      </c>
      <c r="N316" s="164">
        <v>148.68199999999999</v>
      </c>
      <c r="O316" s="164">
        <v>148.75700000000001</v>
      </c>
      <c r="P316" s="164">
        <v>188.13200000000001</v>
      </c>
      <c r="Q316" s="164">
        <v>188.226</v>
      </c>
      <c r="R316" s="164">
        <v>10.473000000000001</v>
      </c>
      <c r="S316" s="164">
        <v>10.478</v>
      </c>
      <c r="T316" s="164">
        <v>0</v>
      </c>
      <c r="U316" s="164">
        <v>0</v>
      </c>
      <c r="V316" s="164">
        <v>929.21199999999999</v>
      </c>
      <c r="W316" s="164">
        <v>929.67700000000002</v>
      </c>
      <c r="X316" s="164">
        <v>1671.481</v>
      </c>
      <c r="Y316" s="164">
        <v>1672.317</v>
      </c>
      <c r="Z316" s="165">
        <v>1520524.8</v>
      </c>
      <c r="AA316" s="165">
        <v>1523097.6000000001</v>
      </c>
    </row>
    <row r="317" spans="1:27" ht="24.95" customHeight="1">
      <c r="A317" s="173" t="s">
        <v>45</v>
      </c>
      <c r="B317" s="164"/>
      <c r="C317" s="164"/>
      <c r="D317" s="164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  <c r="X317" s="164"/>
      <c r="Y317" s="164"/>
      <c r="Z317" s="165"/>
      <c r="AA317" s="165"/>
    </row>
    <row r="318" spans="1:27" ht="24.95" customHeight="1">
      <c r="A318" s="174" t="s">
        <v>46</v>
      </c>
      <c r="B318" s="164"/>
      <c r="C318" s="164"/>
      <c r="D318" s="164"/>
      <c r="E318" s="164"/>
      <c r="F318" s="164"/>
      <c r="G318" s="164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  <c r="W318" s="164"/>
      <c r="X318" s="164"/>
      <c r="Y318" s="164"/>
      <c r="Z318" s="165"/>
      <c r="AA318" s="165"/>
    </row>
    <row r="319" spans="1:27" ht="24.95" customHeight="1">
      <c r="A319" s="173" t="s">
        <v>47</v>
      </c>
      <c r="B319" s="164">
        <v>1182</v>
      </c>
      <c r="C319" s="164">
        <v>1184</v>
      </c>
      <c r="D319" s="164">
        <v>1398.5519999999999</v>
      </c>
      <c r="E319" s="164">
        <v>1399.251</v>
      </c>
      <c r="F319" s="164">
        <v>1559.4949999999999</v>
      </c>
      <c r="G319" s="164">
        <v>1560.2750000000001</v>
      </c>
      <c r="H319" s="164">
        <v>939.13800000000003</v>
      </c>
      <c r="I319" s="164">
        <v>939.60799999999995</v>
      </c>
      <c r="J319" s="164">
        <v>1204.4870000000001</v>
      </c>
      <c r="K319" s="164">
        <v>1205.0889999999999</v>
      </c>
      <c r="L319" s="164">
        <v>145.09100000000001</v>
      </c>
      <c r="M319" s="164">
        <v>145.16399999999999</v>
      </c>
      <c r="N319" s="164">
        <v>148.554</v>
      </c>
      <c r="O319" s="164">
        <v>148.62799999999999</v>
      </c>
      <c r="P319" s="164">
        <v>187.881</v>
      </c>
      <c r="Q319" s="164">
        <v>187.97499999999999</v>
      </c>
      <c r="R319" s="164">
        <v>10.457000000000001</v>
      </c>
      <c r="S319" s="164">
        <v>10.462</v>
      </c>
      <c r="T319" s="164">
        <v>0</v>
      </c>
      <c r="U319" s="164">
        <v>0</v>
      </c>
      <c r="V319" s="164">
        <v>928.38400000000001</v>
      </c>
      <c r="W319" s="164">
        <v>928.84799999999996</v>
      </c>
      <c r="X319" s="164">
        <v>1669.8720000000001</v>
      </c>
      <c r="Y319" s="164">
        <v>1670.7070000000001</v>
      </c>
      <c r="Z319" s="165">
        <v>1514378.4</v>
      </c>
      <c r="AA319" s="165">
        <v>1516940.8</v>
      </c>
    </row>
    <row r="320" spans="1:27" ht="24.95" customHeight="1">
      <c r="A320" s="174" t="s">
        <v>48</v>
      </c>
      <c r="B320" s="164">
        <v>1182</v>
      </c>
      <c r="C320" s="164">
        <v>1184</v>
      </c>
      <c r="D320" s="164">
        <v>1389.3209999999999</v>
      </c>
      <c r="E320" s="164">
        <v>1390.0160000000001</v>
      </c>
      <c r="F320" s="164">
        <v>1558.903</v>
      </c>
      <c r="G320" s="164">
        <v>15559.683000000001</v>
      </c>
      <c r="H320" s="164">
        <v>935.94399999999996</v>
      </c>
      <c r="I320" s="164">
        <v>936.41300000000001</v>
      </c>
      <c r="J320" s="164">
        <v>1198.2670000000001</v>
      </c>
      <c r="K320" s="164">
        <v>1198.866</v>
      </c>
      <c r="L320" s="164">
        <v>144.583</v>
      </c>
      <c r="M320" s="164">
        <v>144.655</v>
      </c>
      <c r="N320" s="164">
        <v>147.98500000000001</v>
      </c>
      <c r="O320" s="164">
        <v>148.059</v>
      </c>
      <c r="P320" s="164">
        <v>186.643</v>
      </c>
      <c r="Q320" s="164">
        <v>186.73599999999999</v>
      </c>
      <c r="R320" s="164">
        <v>10.381</v>
      </c>
      <c r="S320" s="164">
        <v>10.385999999999999</v>
      </c>
      <c r="T320" s="164">
        <v>0</v>
      </c>
      <c r="U320" s="164">
        <v>0</v>
      </c>
      <c r="V320" s="164">
        <v>926.13499999999999</v>
      </c>
      <c r="W320" s="164">
        <v>926.59799999999996</v>
      </c>
      <c r="X320" s="164">
        <v>1665.7650000000001</v>
      </c>
      <c r="Y320" s="164">
        <v>1666.598</v>
      </c>
      <c r="Z320" s="165">
        <v>1506931.8</v>
      </c>
      <c r="AA320" s="165">
        <v>1509481.6</v>
      </c>
    </row>
    <row r="321" spans="1:27" ht="24.95" customHeight="1">
      <c r="A321" s="173" t="s">
        <v>49</v>
      </c>
      <c r="B321" s="164">
        <v>1182</v>
      </c>
      <c r="C321" s="164">
        <v>1184</v>
      </c>
      <c r="D321" s="164">
        <v>1391.806</v>
      </c>
      <c r="E321" s="164">
        <v>1392.502</v>
      </c>
      <c r="F321" s="164">
        <v>1559.6130000000001</v>
      </c>
      <c r="G321" s="164">
        <v>1560.394</v>
      </c>
      <c r="H321" s="164">
        <v>933.803</v>
      </c>
      <c r="I321" s="164">
        <v>934.27</v>
      </c>
      <c r="J321" s="164">
        <v>1199.116</v>
      </c>
      <c r="K321" s="164">
        <v>1199.7159999999999</v>
      </c>
      <c r="L321" s="164">
        <v>144.244</v>
      </c>
      <c r="M321" s="164">
        <v>144.316</v>
      </c>
      <c r="N321" s="164">
        <v>148.24799999999999</v>
      </c>
      <c r="O321" s="164">
        <v>148.32300000000001</v>
      </c>
      <c r="P321" s="164">
        <v>186.988</v>
      </c>
      <c r="Q321" s="164">
        <v>187.08099999999999</v>
      </c>
      <c r="R321" s="164">
        <v>10.438000000000001</v>
      </c>
      <c r="S321" s="164">
        <v>10.444000000000001</v>
      </c>
      <c r="T321" s="164">
        <v>0</v>
      </c>
      <c r="U321" s="164">
        <v>0</v>
      </c>
      <c r="V321" s="164">
        <v>925.30700000000002</v>
      </c>
      <c r="W321" s="164">
        <v>925.77</v>
      </c>
      <c r="X321" s="164">
        <v>1666.866</v>
      </c>
      <c r="Y321" s="164">
        <v>1667.7</v>
      </c>
      <c r="Z321" s="165">
        <v>1508763.9</v>
      </c>
      <c r="AA321" s="165">
        <v>1511316.8</v>
      </c>
    </row>
    <row r="322" spans="1:27" ht="24.95" customHeight="1">
      <c r="A322" s="173" t="s">
        <v>50</v>
      </c>
      <c r="B322" s="164">
        <v>1182</v>
      </c>
      <c r="C322" s="164">
        <v>1184</v>
      </c>
      <c r="D322" s="164">
        <v>1394.646</v>
      </c>
      <c r="E322" s="164">
        <v>1395.3440000000001</v>
      </c>
      <c r="F322" s="164">
        <v>1567.306</v>
      </c>
      <c r="G322" s="164">
        <v>1568.09</v>
      </c>
      <c r="H322" s="164">
        <v>924.971</v>
      </c>
      <c r="I322" s="164">
        <v>925.43399999999997</v>
      </c>
      <c r="J322" s="164">
        <v>1192.3510000000001</v>
      </c>
      <c r="K322" s="164">
        <v>1192.9469999999999</v>
      </c>
      <c r="L322" s="164">
        <v>143.46299999999999</v>
      </c>
      <c r="M322" s="164">
        <v>143.53399999999999</v>
      </c>
      <c r="N322" s="164">
        <v>147.76499999999999</v>
      </c>
      <c r="O322" s="164">
        <v>147.839</v>
      </c>
      <c r="P322" s="164">
        <v>187.37899999999999</v>
      </c>
      <c r="Q322" s="164">
        <v>187.47200000000001</v>
      </c>
      <c r="R322" s="164">
        <v>10.388999999999999</v>
      </c>
      <c r="S322" s="164">
        <v>10.394</v>
      </c>
      <c r="T322" s="164">
        <v>0</v>
      </c>
      <c r="U322" s="164">
        <v>0</v>
      </c>
      <c r="V322" s="164">
        <v>913.59100000000001</v>
      </c>
      <c r="W322" s="164">
        <v>914.048</v>
      </c>
      <c r="X322" s="164">
        <v>1667.54</v>
      </c>
      <c r="Y322" s="164">
        <v>1668.374</v>
      </c>
      <c r="Z322" s="165">
        <v>1507050</v>
      </c>
      <c r="AA322" s="165">
        <v>1509600</v>
      </c>
    </row>
    <row r="323" spans="1:27" ht="24.95" customHeight="1">
      <c r="A323" s="173" t="s">
        <v>51</v>
      </c>
      <c r="B323" s="164">
        <v>1182</v>
      </c>
      <c r="C323" s="164">
        <v>1184</v>
      </c>
      <c r="D323" s="164">
        <v>1390.8589999999999</v>
      </c>
      <c r="E323" s="164">
        <v>1391.5550000000001</v>
      </c>
      <c r="F323" s="164">
        <v>1564.347</v>
      </c>
      <c r="G323" s="164">
        <v>1565.13</v>
      </c>
      <c r="H323" s="164">
        <v>922.30399999999997</v>
      </c>
      <c r="I323" s="164">
        <v>922.76499999999999</v>
      </c>
      <c r="J323" s="164">
        <v>1194.396</v>
      </c>
      <c r="K323" s="164">
        <v>1194.9939999999999</v>
      </c>
      <c r="L323" s="164">
        <v>144.27799999999999</v>
      </c>
      <c r="M323" s="164">
        <v>144.35</v>
      </c>
      <c r="N323" s="164">
        <v>146.614</v>
      </c>
      <c r="O323" s="164">
        <v>146.68700000000001</v>
      </c>
      <c r="P323" s="164">
        <v>186.864</v>
      </c>
      <c r="Q323" s="164">
        <v>186.95699999999999</v>
      </c>
      <c r="R323" s="164">
        <v>10.422000000000001</v>
      </c>
      <c r="S323" s="164">
        <v>10.427</v>
      </c>
      <c r="T323" s="164">
        <v>0</v>
      </c>
      <c r="U323" s="164">
        <v>0</v>
      </c>
      <c r="V323" s="164">
        <v>911.93399999999997</v>
      </c>
      <c r="W323" s="164">
        <v>912.39</v>
      </c>
      <c r="X323" s="164">
        <v>1669.8240000000001</v>
      </c>
      <c r="Y323" s="164">
        <v>1670.66</v>
      </c>
      <c r="Z323" s="165">
        <v>1505572.5</v>
      </c>
      <c r="AA323" s="165">
        <v>1508120</v>
      </c>
    </row>
    <row r="324" spans="1:27" ht="24.95" customHeight="1">
      <c r="A324" s="173" t="s">
        <v>52</v>
      </c>
      <c r="B324" s="164"/>
      <c r="C324" s="164"/>
      <c r="D324" s="164"/>
      <c r="E324" s="164"/>
      <c r="F324" s="164"/>
      <c r="G324" s="164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  <c r="V324" s="164"/>
      <c r="W324" s="164"/>
      <c r="X324" s="164"/>
      <c r="Y324" s="164"/>
      <c r="Z324" s="165"/>
      <c r="AA324" s="165"/>
    </row>
    <row r="325" spans="1:27" ht="24.95" customHeight="1">
      <c r="A325" s="173" t="s">
        <v>53</v>
      </c>
      <c r="B325" s="164"/>
      <c r="C325" s="164"/>
      <c r="D325" s="164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  <c r="V325" s="164"/>
      <c r="W325" s="164"/>
      <c r="X325" s="164"/>
      <c r="Y325" s="164"/>
      <c r="Z325" s="165"/>
      <c r="AA325" s="165"/>
    </row>
    <row r="326" spans="1:27" ht="24.95" customHeight="1">
      <c r="A326" s="173" t="s">
        <v>54</v>
      </c>
      <c r="B326" s="164">
        <v>1182</v>
      </c>
      <c r="C326" s="164">
        <v>1184</v>
      </c>
      <c r="D326" s="164">
        <v>1373.345</v>
      </c>
      <c r="E326" s="164">
        <v>1374.0319999999999</v>
      </c>
      <c r="F326" s="164">
        <v>1550.56</v>
      </c>
      <c r="G326" s="164">
        <v>1551.336</v>
      </c>
      <c r="H326" s="164">
        <v>924.17600000000004</v>
      </c>
      <c r="I326" s="164">
        <v>924.63900000000001</v>
      </c>
      <c r="J326" s="164">
        <v>1181.636</v>
      </c>
      <c r="K326" s="164">
        <v>1182.2270000000001</v>
      </c>
      <c r="L326" s="164">
        <v>141.65299999999999</v>
      </c>
      <c r="M326" s="164">
        <v>141.72300000000001</v>
      </c>
      <c r="N326" s="164">
        <v>144.035</v>
      </c>
      <c r="O326" s="164">
        <v>144.107</v>
      </c>
      <c r="P326" s="164">
        <v>184.57300000000001</v>
      </c>
      <c r="Q326" s="164">
        <v>184.66499999999999</v>
      </c>
      <c r="R326" s="164">
        <v>10.367000000000001</v>
      </c>
      <c r="S326" s="164">
        <v>10.372</v>
      </c>
      <c r="T326" s="164">
        <v>0</v>
      </c>
      <c r="U326" s="164">
        <v>0</v>
      </c>
      <c r="V326" s="164">
        <v>904.36</v>
      </c>
      <c r="W326" s="164">
        <v>904.81299999999999</v>
      </c>
      <c r="X326" s="164">
        <v>1659.114</v>
      </c>
      <c r="Y326" s="164">
        <v>1659.944</v>
      </c>
      <c r="Z326" s="165">
        <v>1496943.9</v>
      </c>
      <c r="AA326" s="165">
        <v>1499476.8</v>
      </c>
    </row>
    <row r="327" spans="1:27" ht="24.95" customHeight="1">
      <c r="A327" s="173" t="s">
        <v>55</v>
      </c>
      <c r="B327" s="164">
        <v>1182</v>
      </c>
      <c r="C327" s="164">
        <v>1184</v>
      </c>
      <c r="D327" s="164">
        <v>1374.173</v>
      </c>
      <c r="E327" s="164">
        <v>1374.8610000000001</v>
      </c>
      <c r="F327" s="164">
        <v>1560.915</v>
      </c>
      <c r="G327" s="164">
        <v>1561.6959999999999</v>
      </c>
      <c r="H327" s="164">
        <v>921.87300000000005</v>
      </c>
      <c r="I327" s="164">
        <v>922.33399999999995</v>
      </c>
      <c r="J327" s="164">
        <v>1185.78</v>
      </c>
      <c r="K327" s="164">
        <v>1186.373</v>
      </c>
      <c r="L327" s="164">
        <v>141.93100000000001</v>
      </c>
      <c r="M327" s="164">
        <v>142.00200000000001</v>
      </c>
      <c r="N327" s="164">
        <v>144.89400000000001</v>
      </c>
      <c r="O327" s="164">
        <v>144.96700000000001</v>
      </c>
      <c r="P327" s="164">
        <v>184.67699999999999</v>
      </c>
      <c r="Q327" s="164">
        <v>184.76900000000001</v>
      </c>
      <c r="R327" s="164">
        <v>10.404999999999999</v>
      </c>
      <c r="S327" s="164">
        <v>10.41</v>
      </c>
      <c r="T327" s="164">
        <v>0</v>
      </c>
      <c r="U327" s="164">
        <v>0</v>
      </c>
      <c r="V327" s="164">
        <v>908.50199999999995</v>
      </c>
      <c r="W327" s="164">
        <v>908.95699999999999</v>
      </c>
      <c r="X327" s="176">
        <v>1660.9369999999999</v>
      </c>
      <c r="Y327" s="164">
        <v>1661.768</v>
      </c>
      <c r="Z327" s="164">
        <v>1503504</v>
      </c>
      <c r="AA327" s="165">
        <v>1506048</v>
      </c>
    </row>
    <row r="328" spans="1:27" ht="24.95" customHeight="1">
      <c r="A328" s="174" t="s">
        <v>69</v>
      </c>
      <c r="B328" s="164">
        <v>1182</v>
      </c>
      <c r="C328" s="164">
        <v>1184</v>
      </c>
      <c r="D328" s="164">
        <v>1377.25</v>
      </c>
      <c r="E328" s="164">
        <v>1377.9390000000001</v>
      </c>
      <c r="F328" s="164">
        <v>1564.347</v>
      </c>
      <c r="G328" s="164">
        <v>1565.13</v>
      </c>
      <c r="H328" s="164">
        <v>918.51</v>
      </c>
      <c r="I328" s="164">
        <v>918.96900000000005</v>
      </c>
      <c r="J328" s="164">
        <v>1185.5419999999999</v>
      </c>
      <c r="K328" s="164">
        <v>1186.135</v>
      </c>
      <c r="L328" s="164">
        <v>141.63200000000001</v>
      </c>
      <c r="M328" s="164">
        <v>141.703</v>
      </c>
      <c r="N328" s="164">
        <v>144.61099999999999</v>
      </c>
      <c r="O328" s="164">
        <v>144.68299999999999</v>
      </c>
      <c r="P328" s="164">
        <v>185.084</v>
      </c>
      <c r="Q328" s="164">
        <v>185.17599999999999</v>
      </c>
      <c r="R328" s="164">
        <v>10.459</v>
      </c>
      <c r="S328" s="164">
        <v>10.464</v>
      </c>
      <c r="T328" s="164">
        <v>0</v>
      </c>
      <c r="U328" s="164">
        <v>0</v>
      </c>
      <c r="V328" s="164">
        <v>908.029</v>
      </c>
      <c r="W328" s="164">
        <v>908.48299999999995</v>
      </c>
      <c r="X328" s="164">
        <v>1662.3209999999999</v>
      </c>
      <c r="Y328" s="164">
        <v>1663.153</v>
      </c>
      <c r="Z328" s="165">
        <v>1501317.3</v>
      </c>
      <c r="AA328" s="165">
        <v>1503857.6</v>
      </c>
    </row>
    <row r="329" spans="1:27" ht="24.95" customHeight="1">
      <c r="A329" s="227" t="s">
        <v>426</v>
      </c>
      <c r="B329" s="231">
        <f>AVERAGE(B298:B328)</f>
        <v>1182</v>
      </c>
      <c r="C329" s="231">
        <f t="shared" ref="C329:AA329" si="9">AVERAGE(C298:C328)</f>
        <v>1184</v>
      </c>
      <c r="D329" s="231">
        <f t="shared" si="9"/>
        <v>1391.1605909090908</v>
      </c>
      <c r="E329" s="231">
        <f t="shared" si="9"/>
        <v>1391.8566363636362</v>
      </c>
      <c r="F329" s="231">
        <f t="shared" si="9"/>
        <v>1562.2867727272728</v>
      </c>
      <c r="G329" s="231">
        <f t="shared" si="9"/>
        <v>2199.4321818181816</v>
      </c>
      <c r="H329" s="231">
        <f t="shared" si="9"/>
        <v>939.66150000000005</v>
      </c>
      <c r="I329" s="231">
        <f t="shared" si="9"/>
        <v>940.13154545454552</v>
      </c>
      <c r="J329" s="231">
        <f t="shared" si="9"/>
        <v>1205.3778636363636</v>
      </c>
      <c r="K329" s="231">
        <f t="shared" si="9"/>
        <v>1205.980818181818</v>
      </c>
      <c r="L329" s="231">
        <f t="shared" si="9"/>
        <v>144.97395454545452</v>
      </c>
      <c r="M329" s="231">
        <f t="shared" si="9"/>
        <v>145.04631818181818</v>
      </c>
      <c r="N329" s="231">
        <f t="shared" si="9"/>
        <v>149.8028181818182</v>
      </c>
      <c r="O329" s="231">
        <f t="shared" si="9"/>
        <v>149.8777272727273</v>
      </c>
      <c r="P329" s="231">
        <f t="shared" si="9"/>
        <v>178.82395454545451</v>
      </c>
      <c r="Q329" s="231">
        <f t="shared" si="9"/>
        <v>178.9133181818182</v>
      </c>
      <c r="R329" s="231">
        <f t="shared" si="9"/>
        <v>10.478227272727272</v>
      </c>
      <c r="S329" s="231">
        <f t="shared" si="9"/>
        <v>10.48340909090909</v>
      </c>
      <c r="T329" s="231">
        <f t="shared" si="9"/>
        <v>0</v>
      </c>
      <c r="U329" s="231">
        <f t="shared" si="9"/>
        <v>0</v>
      </c>
      <c r="V329" s="231">
        <f t="shared" si="9"/>
        <v>921.81027272727272</v>
      </c>
      <c r="W329" s="231">
        <f t="shared" si="9"/>
        <v>922.27145454545428</v>
      </c>
      <c r="X329" s="231">
        <f t="shared" si="9"/>
        <v>1668.0447727272729</v>
      </c>
      <c r="Y329" s="231">
        <f t="shared" si="9"/>
        <v>1668.8792272727273</v>
      </c>
      <c r="Z329" s="231">
        <f t="shared" si="9"/>
        <v>1512385.1181818182</v>
      </c>
      <c r="AA329" s="231">
        <f t="shared" si="9"/>
        <v>1514944.1454545457</v>
      </c>
    </row>
    <row r="330" spans="1:27" ht="24.95" customHeight="1">
      <c r="A330" s="178" t="s">
        <v>423</v>
      </c>
      <c r="B330" s="169"/>
      <c r="C330" s="169"/>
      <c r="D330" s="169"/>
      <c r="E330" s="169"/>
      <c r="F330" s="169"/>
      <c r="G330" s="169"/>
      <c r="H330" s="169"/>
      <c r="I330" s="169"/>
      <c r="J330" s="169"/>
      <c r="K330" s="169"/>
      <c r="L330" s="169"/>
      <c r="M330" s="169"/>
      <c r="N330" s="169"/>
      <c r="O330" s="169"/>
      <c r="P330" s="169"/>
      <c r="Q330" s="169"/>
      <c r="R330" s="169"/>
      <c r="S330" s="169"/>
      <c r="T330" s="169"/>
      <c r="U330" s="169"/>
      <c r="V330" s="169"/>
      <c r="W330" s="169"/>
      <c r="X330" s="169"/>
      <c r="Y330" s="169"/>
      <c r="Z330" s="169"/>
      <c r="AA330" s="169"/>
    </row>
    <row r="331" spans="1:27" ht="24.95" customHeight="1">
      <c r="A331" s="166">
        <v>1</v>
      </c>
      <c r="B331" s="164">
        <v>1182</v>
      </c>
      <c r="C331" s="164">
        <v>1184</v>
      </c>
      <c r="D331" s="164">
        <v>1374.173</v>
      </c>
      <c r="E331" s="164">
        <v>1374.8610000000001</v>
      </c>
      <c r="F331" s="164">
        <v>1573.578</v>
      </c>
      <c r="G331" s="164">
        <v>1574.365</v>
      </c>
      <c r="H331" s="164">
        <v>918.43799999999999</v>
      </c>
      <c r="I331" s="164">
        <v>918.89800000000002</v>
      </c>
      <c r="J331" s="164">
        <v>1182.9349999999999</v>
      </c>
      <c r="K331" s="164">
        <v>1183.527</v>
      </c>
      <c r="L331" s="164">
        <v>141.346</v>
      </c>
      <c r="M331" s="164">
        <v>141.417</v>
      </c>
      <c r="N331" s="164">
        <v>145.24600000000001</v>
      </c>
      <c r="O331" s="164">
        <v>145.31899999999999</v>
      </c>
      <c r="P331" s="164">
        <v>184.66200000000001</v>
      </c>
      <c r="Q331" s="164">
        <v>184.755</v>
      </c>
      <c r="R331" s="164">
        <v>10.39</v>
      </c>
      <c r="S331" s="164">
        <v>10.395</v>
      </c>
      <c r="T331" s="164">
        <v>0</v>
      </c>
      <c r="U331" s="164">
        <v>0</v>
      </c>
      <c r="V331" s="164">
        <v>906.37199999999996</v>
      </c>
      <c r="W331" s="164">
        <v>906.82600000000002</v>
      </c>
      <c r="X331" s="164">
        <v>1662.807</v>
      </c>
      <c r="Y331" s="164">
        <v>1663.6379999999999</v>
      </c>
      <c r="Z331" s="165">
        <v>1509473.1</v>
      </c>
      <c r="AA331" s="165">
        <v>1512027.2</v>
      </c>
    </row>
    <row r="332" spans="1:27" ht="24.95" customHeight="1">
      <c r="A332" s="166">
        <v>2</v>
      </c>
      <c r="B332" s="164">
        <v>1182</v>
      </c>
      <c r="C332" s="164">
        <v>1184</v>
      </c>
      <c r="D332" s="164">
        <v>1378.079</v>
      </c>
      <c r="E332" s="164">
        <v>1378.768</v>
      </c>
      <c r="F332" s="164">
        <v>1554.643</v>
      </c>
      <c r="G332" s="164">
        <v>1555.421</v>
      </c>
      <c r="H332" s="164">
        <v>922.95100000000002</v>
      </c>
      <c r="I332" s="164">
        <v>923.41300000000001</v>
      </c>
      <c r="J332" s="164">
        <v>1184.4739999999999</v>
      </c>
      <c r="K332" s="164">
        <v>1185.067</v>
      </c>
      <c r="L332" s="164">
        <v>140.899</v>
      </c>
      <c r="M332" s="164">
        <v>140.96899999999999</v>
      </c>
      <c r="N332" s="164">
        <v>145.309</v>
      </c>
      <c r="O332" s="164">
        <v>145.381</v>
      </c>
      <c r="P332" s="164">
        <v>185.179</v>
      </c>
      <c r="Q332" s="164">
        <v>185.27199999999999</v>
      </c>
      <c r="R332" s="164">
        <v>10.379</v>
      </c>
      <c r="S332" s="164">
        <v>10.384</v>
      </c>
      <c r="T332" s="164">
        <v>0</v>
      </c>
      <c r="U332" s="164">
        <v>0</v>
      </c>
      <c r="V332" s="164">
        <v>912.99900000000002</v>
      </c>
      <c r="W332" s="164">
        <v>913.45600000000002</v>
      </c>
      <c r="X332" s="164">
        <v>1661.742</v>
      </c>
      <c r="Y332" s="164">
        <v>1662.5730000000001</v>
      </c>
      <c r="Z332" s="165">
        <v>1512014.4</v>
      </c>
      <c r="AA332" s="165">
        <v>1514572.8</v>
      </c>
    </row>
    <row r="333" spans="1:27" ht="24.95" customHeight="1">
      <c r="A333" s="166">
        <v>3</v>
      </c>
      <c r="B333" s="164"/>
      <c r="C333" s="164"/>
      <c r="D333" s="164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  <c r="V333" s="164"/>
      <c r="W333" s="164"/>
      <c r="X333" s="164"/>
      <c r="Y333" s="164"/>
      <c r="Z333" s="165"/>
      <c r="AA333" s="165"/>
    </row>
    <row r="334" spans="1:27" ht="24.95" customHeight="1">
      <c r="A334" s="173" t="s">
        <v>29</v>
      </c>
      <c r="B334" s="164"/>
      <c r="C334" s="164"/>
      <c r="D334" s="164"/>
      <c r="E334" s="164"/>
      <c r="F334" s="164"/>
      <c r="G334" s="164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4"/>
      <c r="U334" s="164"/>
      <c r="V334" s="164"/>
      <c r="W334" s="164"/>
      <c r="X334" s="164"/>
      <c r="Y334" s="164"/>
      <c r="Z334" s="165"/>
      <c r="AA334" s="165"/>
    </row>
    <row r="335" spans="1:27" ht="24.95" customHeight="1">
      <c r="A335" s="174" t="s">
        <v>30</v>
      </c>
      <c r="B335" s="164">
        <v>1182</v>
      </c>
      <c r="C335" s="164">
        <v>1184</v>
      </c>
      <c r="D335" s="164">
        <v>1379.499</v>
      </c>
      <c r="E335" s="164">
        <v>1380.1890000000001</v>
      </c>
      <c r="F335" s="164">
        <v>1549.259</v>
      </c>
      <c r="G335" s="164">
        <v>1550.0340000000001</v>
      </c>
      <c r="H335" s="164">
        <v>927.36300000000006</v>
      </c>
      <c r="I335" s="164">
        <v>927.827</v>
      </c>
      <c r="J335" s="164">
        <v>1184.4739999999999</v>
      </c>
      <c r="K335" s="164">
        <v>1185.067</v>
      </c>
      <c r="L335" s="164">
        <v>140.82499999999999</v>
      </c>
      <c r="M335" s="164">
        <v>140.89500000000001</v>
      </c>
      <c r="N335" s="164">
        <v>145.452</v>
      </c>
      <c r="O335" s="164">
        <v>145.524</v>
      </c>
      <c r="P335" s="164">
        <v>185.36500000000001</v>
      </c>
      <c r="Q335" s="164">
        <v>185.458</v>
      </c>
      <c r="R335" s="164">
        <v>10.375</v>
      </c>
      <c r="S335" s="164">
        <v>10.381</v>
      </c>
      <c r="T335" s="164">
        <v>0</v>
      </c>
      <c r="U335" s="164">
        <v>0</v>
      </c>
      <c r="V335" s="164">
        <v>910.04100000000005</v>
      </c>
      <c r="W335" s="164">
        <v>910.49599999999998</v>
      </c>
      <c r="X335" s="164">
        <v>1660.7360000000001</v>
      </c>
      <c r="Y335" s="164">
        <v>1661.566</v>
      </c>
      <c r="Z335" s="165">
        <v>1497830.3999999999</v>
      </c>
      <c r="AA335" s="165">
        <v>1500364.8</v>
      </c>
    </row>
    <row r="336" spans="1:27" ht="24.95" customHeight="1">
      <c r="A336" s="173" t="s">
        <v>31</v>
      </c>
      <c r="B336" s="164">
        <v>1182</v>
      </c>
      <c r="C336" s="164">
        <v>1184</v>
      </c>
      <c r="D336" s="164">
        <v>1371.57</v>
      </c>
      <c r="E336" s="164">
        <v>1372.2560000000001</v>
      </c>
      <c r="F336" s="164">
        <v>1551.6849999999999</v>
      </c>
      <c r="G336" s="164">
        <v>1552.461</v>
      </c>
      <c r="H336" s="164">
        <v>928.45399999999995</v>
      </c>
      <c r="I336" s="164">
        <v>928.91899999999998</v>
      </c>
      <c r="J336" s="164">
        <v>1181.4000000000001</v>
      </c>
      <c r="K336" s="164">
        <v>1181.991</v>
      </c>
      <c r="L336" s="164">
        <v>140.274</v>
      </c>
      <c r="M336" s="164">
        <v>140.34399999999999</v>
      </c>
      <c r="N336" s="164">
        <v>145.32499999999999</v>
      </c>
      <c r="O336" s="164">
        <v>145.39699999999999</v>
      </c>
      <c r="P336" s="164">
        <v>184.303</v>
      </c>
      <c r="Q336" s="164">
        <v>184.39500000000001</v>
      </c>
      <c r="R336" s="164">
        <v>10.347</v>
      </c>
      <c r="S336" s="164">
        <v>10.352</v>
      </c>
      <c r="T336" s="164">
        <v>0</v>
      </c>
      <c r="U336" s="164">
        <v>0</v>
      </c>
      <c r="V336" s="164">
        <v>905.899</v>
      </c>
      <c r="W336" s="164">
        <v>906.35199999999998</v>
      </c>
      <c r="X336" s="164">
        <v>1658.1079999999999</v>
      </c>
      <c r="Y336" s="164">
        <v>1658.9380000000001</v>
      </c>
      <c r="Z336" s="165">
        <v>1502203.8</v>
      </c>
      <c r="AA336" s="165">
        <v>1504745.6</v>
      </c>
    </row>
    <row r="337" spans="1:27" ht="24.95" customHeight="1">
      <c r="A337" s="174" t="s">
        <v>32</v>
      </c>
      <c r="B337" s="164">
        <v>1182</v>
      </c>
      <c r="C337" s="164">
        <v>1184</v>
      </c>
      <c r="D337" s="164">
        <v>1368.2560000000001</v>
      </c>
      <c r="E337" s="164">
        <v>1368.941</v>
      </c>
      <c r="F337" s="164">
        <v>1554.229</v>
      </c>
      <c r="G337" s="164">
        <v>1555.0060000000001</v>
      </c>
      <c r="H337" s="164">
        <v>925.62199999999996</v>
      </c>
      <c r="I337" s="164">
        <v>926.08500000000004</v>
      </c>
      <c r="J337" s="164">
        <v>1185.1859999999999</v>
      </c>
      <c r="K337" s="164">
        <v>1185.779</v>
      </c>
      <c r="L337" s="164">
        <v>140.511</v>
      </c>
      <c r="M337" s="164">
        <v>140.58099999999999</v>
      </c>
      <c r="N337" s="164">
        <v>144.72399999999999</v>
      </c>
      <c r="O337" s="164">
        <v>144.79599999999999</v>
      </c>
      <c r="P337" s="164">
        <v>183.84800000000001</v>
      </c>
      <c r="Q337" s="164">
        <v>183.93899999999999</v>
      </c>
      <c r="R337" s="164">
        <v>10.401999999999999</v>
      </c>
      <c r="S337" s="164">
        <v>10.407</v>
      </c>
      <c r="T337" s="164">
        <v>0</v>
      </c>
      <c r="U337" s="164">
        <v>0</v>
      </c>
      <c r="V337" s="164">
        <v>908.85699999999997</v>
      </c>
      <c r="W337" s="164">
        <v>909.31200000000001</v>
      </c>
      <c r="X337" s="164">
        <v>1657.067</v>
      </c>
      <c r="Y337" s="164">
        <v>1657.896</v>
      </c>
      <c r="Z337" s="165">
        <v>1507759.2</v>
      </c>
      <c r="AA337" s="165">
        <v>1510310.4</v>
      </c>
    </row>
    <row r="338" spans="1:27" ht="24.95" customHeight="1">
      <c r="A338" s="173" t="s">
        <v>33</v>
      </c>
      <c r="B338" s="164">
        <v>1182</v>
      </c>
      <c r="C338" s="164">
        <v>1184</v>
      </c>
      <c r="D338" s="164">
        <v>1371.57</v>
      </c>
      <c r="E338" s="164">
        <v>1372.2560000000001</v>
      </c>
      <c r="F338" s="164">
        <v>1552.395</v>
      </c>
      <c r="G338" s="176">
        <v>1553.171</v>
      </c>
      <c r="H338" s="164">
        <v>929.69399999999996</v>
      </c>
      <c r="I338" s="164">
        <v>930.15899999999999</v>
      </c>
      <c r="J338" s="164">
        <v>1185.1859999999999</v>
      </c>
      <c r="K338" s="164">
        <v>1185.779</v>
      </c>
      <c r="L338" s="164">
        <v>141.10400000000001</v>
      </c>
      <c r="M338" s="164">
        <v>141.17400000000001</v>
      </c>
      <c r="N338" s="164">
        <v>144.78800000000001</v>
      </c>
      <c r="O338" s="164">
        <v>144.86000000000001</v>
      </c>
      <c r="P338" s="164">
        <v>184.26499999999999</v>
      </c>
      <c r="Q338" s="164">
        <v>184.358</v>
      </c>
      <c r="R338" s="164">
        <v>10.401</v>
      </c>
      <c r="S338" s="164">
        <v>10.406000000000001</v>
      </c>
      <c r="T338" s="164">
        <v>0</v>
      </c>
      <c r="U338" s="164">
        <v>0</v>
      </c>
      <c r="V338" s="164">
        <v>905.66200000000003</v>
      </c>
      <c r="W338" s="164">
        <v>906.11500000000001</v>
      </c>
      <c r="X338" s="164">
        <v>1658.961</v>
      </c>
      <c r="Y338" s="164">
        <v>1659.79</v>
      </c>
      <c r="Z338" s="165">
        <v>1517688</v>
      </c>
      <c r="AA338" s="165">
        <v>1520256</v>
      </c>
    </row>
    <row r="339" spans="1:27" ht="24.95" customHeight="1">
      <c r="A339" s="173" t="s">
        <v>34</v>
      </c>
      <c r="B339" s="164">
        <v>1182</v>
      </c>
      <c r="C339" s="164">
        <v>1184</v>
      </c>
      <c r="D339" s="164">
        <v>1376.3040000000001</v>
      </c>
      <c r="E339" s="164">
        <v>1376.992</v>
      </c>
      <c r="F339" s="164">
        <v>1552.75</v>
      </c>
      <c r="G339" s="164">
        <v>1553.5260000000001</v>
      </c>
      <c r="H339" s="164">
        <v>932.40499999999997</v>
      </c>
      <c r="I339" s="164">
        <v>932.87099999999998</v>
      </c>
      <c r="J339" s="164">
        <v>1187.684</v>
      </c>
      <c r="K339" s="164">
        <v>1188.278</v>
      </c>
      <c r="L339" s="164">
        <v>141.142</v>
      </c>
      <c r="M339" s="164">
        <v>141.21299999999999</v>
      </c>
      <c r="N339" s="164">
        <v>145.58799999999999</v>
      </c>
      <c r="O339" s="164">
        <v>145.66</v>
      </c>
      <c r="P339" s="164">
        <v>184.934</v>
      </c>
      <c r="Q339" s="164">
        <v>185.02600000000001</v>
      </c>
      <c r="R339" s="164">
        <v>10.381</v>
      </c>
      <c r="S339" s="164">
        <v>10.385999999999999</v>
      </c>
      <c r="T339" s="164">
        <v>0</v>
      </c>
      <c r="U339" s="164">
        <v>0</v>
      </c>
      <c r="V339" s="164">
        <v>909.21199999999999</v>
      </c>
      <c r="W339" s="164">
        <v>909.66700000000003</v>
      </c>
      <c r="X339" s="164">
        <v>1660.972</v>
      </c>
      <c r="Y339" s="164">
        <v>1661.8030000000001</v>
      </c>
      <c r="Z339" s="165">
        <v>1518633.6</v>
      </c>
      <c r="AA339" s="165">
        <v>1521203.2</v>
      </c>
    </row>
    <row r="340" spans="1:27" ht="24.95" customHeight="1">
      <c r="A340" s="173" t="s">
        <v>35</v>
      </c>
      <c r="B340" s="164"/>
      <c r="C340" s="164"/>
      <c r="D340" s="164"/>
      <c r="E340" s="164"/>
      <c r="F340" s="164"/>
      <c r="G340" s="164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  <c r="U340" s="164"/>
      <c r="V340" s="164"/>
      <c r="W340" s="164"/>
      <c r="X340" s="164"/>
      <c r="Y340" s="164"/>
      <c r="Z340" s="165"/>
      <c r="AA340" s="165"/>
    </row>
    <row r="341" spans="1:27" ht="24.95" customHeight="1">
      <c r="A341" s="174" t="s">
        <v>36</v>
      </c>
      <c r="B341" s="164"/>
      <c r="C341" s="164"/>
      <c r="D341" s="164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  <c r="V341" s="164"/>
      <c r="W341" s="164"/>
      <c r="X341" s="164"/>
      <c r="Y341" s="164"/>
      <c r="Z341" s="165"/>
      <c r="AA341" s="165"/>
    </row>
    <row r="342" spans="1:27" ht="24.95" customHeight="1">
      <c r="A342" s="173" t="s">
        <v>37</v>
      </c>
      <c r="B342" s="164">
        <v>1182</v>
      </c>
      <c r="C342" s="164">
        <v>1184</v>
      </c>
      <c r="D342" s="164">
        <v>1379.144</v>
      </c>
      <c r="E342" s="164">
        <v>1379.8340000000001</v>
      </c>
      <c r="F342" s="164">
        <v>1557.365</v>
      </c>
      <c r="G342" s="164">
        <v>1558.144</v>
      </c>
      <c r="H342" s="164">
        <v>933.06600000000003</v>
      </c>
      <c r="I342" s="164">
        <v>933.53300000000002</v>
      </c>
      <c r="J342" s="164">
        <v>1190.0719999999999</v>
      </c>
      <c r="K342" s="164">
        <v>1190.6679999999999</v>
      </c>
      <c r="L342" s="164">
        <v>141.29400000000001</v>
      </c>
      <c r="M342" s="164">
        <v>141.36500000000001</v>
      </c>
      <c r="N342" s="164">
        <v>145.84800000000001</v>
      </c>
      <c r="O342" s="164">
        <v>145.92099999999999</v>
      </c>
      <c r="P342" s="164">
        <v>185.31899999999999</v>
      </c>
      <c r="Q342" s="164">
        <v>185.411</v>
      </c>
      <c r="R342" s="164">
        <v>10.439</v>
      </c>
      <c r="S342" s="164">
        <v>10.445</v>
      </c>
      <c r="T342" s="164">
        <v>0</v>
      </c>
      <c r="U342" s="164">
        <v>0</v>
      </c>
      <c r="V342" s="164">
        <v>909.09400000000005</v>
      </c>
      <c r="W342" s="164">
        <v>909.54899999999998</v>
      </c>
      <c r="X342" s="164">
        <v>1660.8889999999999</v>
      </c>
      <c r="Y342" s="164">
        <v>1661.72</v>
      </c>
      <c r="Z342" s="165">
        <v>1518042.6</v>
      </c>
      <c r="AA342" s="165">
        <v>1520611.2</v>
      </c>
    </row>
    <row r="343" spans="1:27" ht="24.95" customHeight="1">
      <c r="A343" s="174" t="s">
        <v>38</v>
      </c>
      <c r="B343" s="164">
        <v>1182</v>
      </c>
      <c r="C343" s="164">
        <v>1184</v>
      </c>
      <c r="D343" s="164">
        <v>1379.38</v>
      </c>
      <c r="E343" s="164">
        <v>1380.07</v>
      </c>
      <c r="F343" s="164">
        <v>1549.318</v>
      </c>
      <c r="G343" s="164">
        <v>1550.0930000000001</v>
      </c>
      <c r="H343" s="164">
        <v>929.548</v>
      </c>
      <c r="I343" s="164">
        <v>930.01300000000003</v>
      </c>
      <c r="J343" s="164">
        <v>1189.355</v>
      </c>
      <c r="K343" s="164">
        <v>1189.95</v>
      </c>
      <c r="L343" s="164">
        <v>141.21799999999999</v>
      </c>
      <c r="M343" s="164">
        <v>141.28899999999999</v>
      </c>
      <c r="N343" s="164">
        <v>145.33199999999999</v>
      </c>
      <c r="O343" s="164">
        <v>145.405</v>
      </c>
      <c r="P343" s="164">
        <v>185.35900000000001</v>
      </c>
      <c r="Q343" s="164">
        <v>185.452</v>
      </c>
      <c r="R343" s="164">
        <v>10.412000000000001</v>
      </c>
      <c r="S343" s="164">
        <v>10.417</v>
      </c>
      <c r="T343" s="164">
        <v>0</v>
      </c>
      <c r="U343" s="164">
        <v>0</v>
      </c>
      <c r="V343" s="164">
        <v>906.25400000000002</v>
      </c>
      <c r="W343" s="164">
        <v>906.70699999999999</v>
      </c>
      <c r="X343" s="164">
        <v>1660.9960000000001</v>
      </c>
      <c r="Y343" s="164">
        <v>1661.827</v>
      </c>
      <c r="Z343" s="165">
        <v>1510536.9</v>
      </c>
      <c r="AA343" s="165">
        <v>1513092.8</v>
      </c>
    </row>
    <row r="344" spans="1:27" ht="24.95" customHeight="1">
      <c r="A344" s="173" t="s">
        <v>39</v>
      </c>
      <c r="B344" s="164">
        <v>1182</v>
      </c>
      <c r="C344" s="164">
        <v>1184</v>
      </c>
      <c r="D344" s="164">
        <v>1389.913</v>
      </c>
      <c r="E344" s="164">
        <v>1390.6079999999999</v>
      </c>
      <c r="F344" s="164">
        <v>1551.566</v>
      </c>
      <c r="G344" s="164">
        <v>1552.3420000000001</v>
      </c>
      <c r="H344" s="164">
        <v>929.40200000000004</v>
      </c>
      <c r="I344" s="164">
        <v>929.86699999999996</v>
      </c>
      <c r="J344" s="164">
        <v>1189.713</v>
      </c>
      <c r="K344" s="164">
        <v>1190.309</v>
      </c>
      <c r="L344" s="164">
        <v>140.87899999999999</v>
      </c>
      <c r="M344" s="164">
        <v>140.94900000000001</v>
      </c>
      <c r="N344" s="164">
        <v>144.899</v>
      </c>
      <c r="O344" s="164">
        <v>144.97200000000001</v>
      </c>
      <c r="P344" s="164">
        <v>186.78100000000001</v>
      </c>
      <c r="Q344" s="164">
        <v>186.875</v>
      </c>
      <c r="R344" s="164">
        <v>10.413</v>
      </c>
      <c r="S344" s="164">
        <v>10.417999999999999</v>
      </c>
      <c r="T344" s="164">
        <v>0</v>
      </c>
      <c r="U344" s="164">
        <v>0</v>
      </c>
      <c r="V344" s="164">
        <v>903.17700000000002</v>
      </c>
      <c r="W344" s="164">
        <v>903.62900000000002</v>
      </c>
      <c r="X344" s="164">
        <v>1664.3810000000001</v>
      </c>
      <c r="Y344" s="164">
        <v>1665.213</v>
      </c>
      <c r="Z344" s="165">
        <v>1506577.2</v>
      </c>
      <c r="AA344" s="165">
        <v>1509126.4</v>
      </c>
    </row>
    <row r="345" spans="1:27" ht="24.95" customHeight="1">
      <c r="A345" s="174" t="s">
        <v>40</v>
      </c>
      <c r="B345" s="164">
        <v>1182</v>
      </c>
      <c r="C345" s="164">
        <v>1184</v>
      </c>
      <c r="D345" s="164">
        <v>1401.155</v>
      </c>
      <c r="E345" s="164">
        <v>1401.856</v>
      </c>
      <c r="F345" s="164">
        <v>1558.43</v>
      </c>
      <c r="G345" s="164">
        <v>1559.21</v>
      </c>
      <c r="H345" s="164">
        <v>927.36300000000006</v>
      </c>
      <c r="I345" s="164">
        <v>927.827</v>
      </c>
      <c r="J345" s="164">
        <v>1197.6600000000001</v>
      </c>
      <c r="K345" s="164">
        <v>1198.259</v>
      </c>
      <c r="L345" s="164">
        <v>140.417</v>
      </c>
      <c r="M345" s="164">
        <v>140.48699999999999</v>
      </c>
      <c r="N345" s="164">
        <v>143.6</v>
      </c>
      <c r="O345" s="164">
        <v>143.672</v>
      </c>
      <c r="P345" s="164">
        <v>187.47900000000001</v>
      </c>
      <c r="Q345" s="164">
        <v>187.57300000000001</v>
      </c>
      <c r="R345" s="164">
        <v>10.43</v>
      </c>
      <c r="S345" s="164">
        <v>10.435</v>
      </c>
      <c r="T345" s="164">
        <v>0</v>
      </c>
      <c r="U345" s="164">
        <v>0</v>
      </c>
      <c r="V345" s="164">
        <v>897.85199999999998</v>
      </c>
      <c r="W345" s="164">
        <v>898.30100000000004</v>
      </c>
      <c r="X345" s="164">
        <v>1672.0840000000001</v>
      </c>
      <c r="Y345" s="164">
        <v>1672.921</v>
      </c>
      <c r="Z345" s="165">
        <v>1515560.4</v>
      </c>
      <c r="AA345" s="165">
        <v>1518124.8</v>
      </c>
    </row>
    <row r="346" spans="1:27" ht="24.95" customHeight="1">
      <c r="A346" s="174" t="s">
        <v>41</v>
      </c>
      <c r="B346" s="164">
        <v>1182</v>
      </c>
      <c r="C346" s="164">
        <v>1184</v>
      </c>
      <c r="D346" s="164">
        <v>1392.99</v>
      </c>
      <c r="E346" s="164">
        <v>1393.6859999999999</v>
      </c>
      <c r="F346" s="164">
        <v>1560.915</v>
      </c>
      <c r="G346" s="164">
        <v>1561.6959999999999</v>
      </c>
      <c r="H346" s="164">
        <v>928.52700000000004</v>
      </c>
      <c r="I346" s="164">
        <v>928.99199999999996</v>
      </c>
      <c r="J346" s="164">
        <v>1192.1099999999999</v>
      </c>
      <c r="K346" s="164">
        <v>1192.7070000000001</v>
      </c>
      <c r="L346" s="164">
        <v>140.60900000000001</v>
      </c>
      <c r="M346" s="164">
        <v>140.679</v>
      </c>
      <c r="N346" s="164">
        <v>144.27199999999999</v>
      </c>
      <c r="O346" s="164">
        <v>144.34399999999999</v>
      </c>
      <c r="P346" s="164">
        <v>187.18600000000001</v>
      </c>
      <c r="Q346" s="164">
        <v>187.28</v>
      </c>
      <c r="R346" s="164">
        <v>10.47</v>
      </c>
      <c r="S346" s="164">
        <v>10.475</v>
      </c>
      <c r="T346" s="164">
        <v>0</v>
      </c>
      <c r="U346" s="164">
        <v>0</v>
      </c>
      <c r="V346" s="164">
        <v>898.68</v>
      </c>
      <c r="W346" s="164">
        <v>899.13</v>
      </c>
      <c r="X346" s="164">
        <v>1667.7180000000001</v>
      </c>
      <c r="Y346" s="164">
        <v>1668.5519999999999</v>
      </c>
      <c r="Z346" s="165">
        <v>1512960</v>
      </c>
      <c r="AA346" s="165">
        <v>1515520</v>
      </c>
    </row>
    <row r="347" spans="1:27" ht="24.95" customHeight="1">
      <c r="A347" s="174" t="s">
        <v>42</v>
      </c>
      <c r="B347" s="164"/>
      <c r="C347" s="164"/>
      <c r="D347" s="164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  <c r="V347" s="164"/>
      <c r="W347" s="164"/>
      <c r="X347" s="164"/>
      <c r="Y347" s="164"/>
      <c r="Z347" s="165"/>
      <c r="AA347" s="165"/>
    </row>
    <row r="348" spans="1:27" ht="24.95" customHeight="1">
      <c r="A348" s="173" t="s">
        <v>43</v>
      </c>
      <c r="B348" s="164"/>
      <c r="C348" s="164"/>
      <c r="D348" s="164"/>
      <c r="E348" s="164"/>
      <c r="F348" s="164"/>
      <c r="G348" s="164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  <c r="U348" s="164"/>
      <c r="V348" s="164"/>
      <c r="W348" s="164"/>
      <c r="X348" s="164"/>
      <c r="Y348" s="164"/>
      <c r="Z348" s="165"/>
      <c r="AA348" s="165"/>
    </row>
    <row r="349" spans="1:27" ht="24.95" customHeight="1">
      <c r="A349" s="174" t="s">
        <v>44</v>
      </c>
      <c r="B349" s="164">
        <v>1182</v>
      </c>
      <c r="C349" s="164">
        <v>1184</v>
      </c>
      <c r="D349" s="164">
        <v>1395.83</v>
      </c>
      <c r="E349" s="164">
        <v>1396.528</v>
      </c>
      <c r="F349" s="164">
        <v>1561.8620000000001</v>
      </c>
      <c r="G349" s="164">
        <v>1562.643</v>
      </c>
      <c r="H349" s="164">
        <v>925.76700000000005</v>
      </c>
      <c r="I349" s="164">
        <v>926.23</v>
      </c>
      <c r="J349" s="164">
        <v>1192.711</v>
      </c>
      <c r="K349" s="164">
        <v>1193.308</v>
      </c>
      <c r="L349" s="164">
        <v>140.67400000000001</v>
      </c>
      <c r="M349" s="164">
        <v>140.745</v>
      </c>
      <c r="N349" s="164">
        <v>143.65899999999999</v>
      </c>
      <c r="O349" s="164">
        <v>143.73099999999999</v>
      </c>
      <c r="P349" s="164">
        <v>187.58600000000001</v>
      </c>
      <c r="Q349" s="164">
        <v>187.68</v>
      </c>
      <c r="R349" s="164">
        <v>10.478</v>
      </c>
      <c r="S349" s="164">
        <v>10.483000000000001</v>
      </c>
      <c r="T349" s="164">
        <v>0</v>
      </c>
      <c r="U349" s="164">
        <v>0</v>
      </c>
      <c r="V349" s="164">
        <v>896.31299999999999</v>
      </c>
      <c r="W349" s="164">
        <v>896.76199999999994</v>
      </c>
      <c r="X349" s="164">
        <v>1669.7180000000001</v>
      </c>
      <c r="Y349" s="164">
        <v>1670.5530000000001</v>
      </c>
      <c r="Z349" s="165">
        <v>1518101.7</v>
      </c>
      <c r="AA349" s="165">
        <v>1520670.4</v>
      </c>
    </row>
    <row r="350" spans="1:27" ht="24.95" customHeight="1">
      <c r="A350" s="173" t="s">
        <v>45</v>
      </c>
      <c r="B350" s="164">
        <v>1182</v>
      </c>
      <c r="C350" s="164">
        <v>1184</v>
      </c>
      <c r="D350" s="164">
        <v>1394.173</v>
      </c>
      <c r="E350" s="164">
        <v>1394.87</v>
      </c>
      <c r="F350" s="164">
        <v>1567.424</v>
      </c>
      <c r="G350" s="164">
        <v>1568.2080000000001</v>
      </c>
      <c r="H350" s="164">
        <v>925.04300000000001</v>
      </c>
      <c r="I350" s="164">
        <v>925.50599999999997</v>
      </c>
      <c r="J350" s="164">
        <v>1194.8789999999999</v>
      </c>
      <c r="K350" s="164">
        <v>1195.4770000000001</v>
      </c>
      <c r="L350" s="164">
        <v>140.30699999999999</v>
      </c>
      <c r="M350" s="164">
        <v>140.37799999999999</v>
      </c>
      <c r="N350" s="164">
        <v>143.28899999999999</v>
      </c>
      <c r="O350" s="164">
        <v>143.36000000000001</v>
      </c>
      <c r="P350" s="164">
        <v>187.35499999999999</v>
      </c>
      <c r="Q350" s="164">
        <v>187.44900000000001</v>
      </c>
      <c r="R350" s="164">
        <v>10.566000000000001</v>
      </c>
      <c r="S350" s="164">
        <v>10.571</v>
      </c>
      <c r="T350" s="164">
        <v>0</v>
      </c>
      <c r="U350" s="164">
        <v>0</v>
      </c>
      <c r="V350" s="164">
        <v>894.18299999999999</v>
      </c>
      <c r="W350" s="164">
        <v>894.63</v>
      </c>
      <c r="X350" s="164">
        <v>1669.7059999999999</v>
      </c>
      <c r="Y350" s="164">
        <v>1670.5409999999999</v>
      </c>
      <c r="Z350" s="165">
        <v>1520288.4</v>
      </c>
      <c r="AA350" s="165">
        <v>1522860.8</v>
      </c>
    </row>
    <row r="351" spans="1:27" ht="24.95" customHeight="1">
      <c r="A351" s="174" t="s">
        <v>46</v>
      </c>
      <c r="B351" s="164">
        <v>1182</v>
      </c>
      <c r="C351" s="164">
        <v>1184</v>
      </c>
      <c r="D351" s="164">
        <v>1386.7170000000001</v>
      </c>
      <c r="E351" s="164">
        <v>1387.4110000000001</v>
      </c>
      <c r="F351" s="164">
        <v>1565.826</v>
      </c>
      <c r="G351" s="164">
        <v>1566.61</v>
      </c>
      <c r="H351" s="164">
        <v>926.274</v>
      </c>
      <c r="I351" s="164">
        <v>926.73800000000006</v>
      </c>
      <c r="J351" s="164">
        <v>1190.3119999999999</v>
      </c>
      <c r="K351" s="164">
        <v>1190.9069999999999</v>
      </c>
      <c r="L351" s="164">
        <v>138.86199999999999</v>
      </c>
      <c r="M351" s="164">
        <v>138.93100000000001</v>
      </c>
      <c r="N351" s="164">
        <v>143.12200000000001</v>
      </c>
      <c r="O351" s="164">
        <v>143.19399999999999</v>
      </c>
      <c r="P351" s="164">
        <v>186.352</v>
      </c>
      <c r="Q351" s="164">
        <v>186.44499999999999</v>
      </c>
      <c r="R351" s="164">
        <v>10.51</v>
      </c>
      <c r="S351" s="164">
        <v>10.515000000000001</v>
      </c>
      <c r="T351" s="164">
        <v>0</v>
      </c>
      <c r="U351" s="164">
        <v>0</v>
      </c>
      <c r="V351" s="164">
        <v>891.93499999999995</v>
      </c>
      <c r="W351" s="164">
        <v>892.38099999999997</v>
      </c>
      <c r="X351" s="164">
        <v>1666.96</v>
      </c>
      <c r="Y351" s="164">
        <v>1667.7940000000001</v>
      </c>
      <c r="Z351" s="165">
        <v>1516860.6</v>
      </c>
      <c r="AA351" s="165">
        <v>1519427.2</v>
      </c>
    </row>
    <row r="352" spans="1:27" ht="24.95" customHeight="1">
      <c r="A352" s="173" t="s">
        <v>47</v>
      </c>
      <c r="B352" s="164">
        <v>1182</v>
      </c>
      <c r="C352" s="164">
        <v>1184</v>
      </c>
      <c r="D352" s="164">
        <v>1390.386</v>
      </c>
      <c r="E352" s="164">
        <v>1391.0820000000001</v>
      </c>
      <c r="F352" s="164">
        <v>1567.9559999999999</v>
      </c>
      <c r="G352" s="164">
        <v>1568.741</v>
      </c>
      <c r="H352" s="164">
        <v>932.47799999999995</v>
      </c>
      <c r="I352" s="164">
        <v>932.94500000000005</v>
      </c>
      <c r="J352" s="164">
        <v>1196.691</v>
      </c>
      <c r="K352" s="164">
        <v>1197.29</v>
      </c>
      <c r="L352" s="164">
        <v>140.30699999999999</v>
      </c>
      <c r="M352" s="164">
        <v>140.37799999999999</v>
      </c>
      <c r="N352" s="164">
        <v>143.75</v>
      </c>
      <c r="O352" s="164">
        <v>143.822</v>
      </c>
      <c r="P352" s="164">
        <v>186.828</v>
      </c>
      <c r="Q352" s="164">
        <v>186.922</v>
      </c>
      <c r="R352" s="164">
        <v>10.535</v>
      </c>
      <c r="S352" s="164">
        <v>10.54</v>
      </c>
      <c r="T352" s="164">
        <v>0</v>
      </c>
      <c r="U352" s="164">
        <v>0</v>
      </c>
      <c r="V352" s="164">
        <v>895.60299999999995</v>
      </c>
      <c r="W352" s="164">
        <v>896.05100000000004</v>
      </c>
      <c r="X352" s="164">
        <v>1669.6110000000001</v>
      </c>
      <c r="Y352" s="164">
        <v>1670.4459999999999</v>
      </c>
      <c r="Z352" s="165">
        <v>1521174.9</v>
      </c>
      <c r="AA352" s="165">
        <v>1523748.8</v>
      </c>
    </row>
    <row r="353" spans="1:27" ht="24.95" customHeight="1">
      <c r="A353" s="173" t="s">
        <v>48</v>
      </c>
      <c r="B353" s="164">
        <v>1182</v>
      </c>
      <c r="C353" s="164">
        <v>1184</v>
      </c>
      <c r="D353" s="164">
        <v>1402.338</v>
      </c>
      <c r="E353" s="164">
        <v>1403.04</v>
      </c>
      <c r="F353" s="164">
        <v>1574.761</v>
      </c>
      <c r="G353" s="164">
        <v>1575.549</v>
      </c>
      <c r="H353" s="164">
        <v>931.01099999999997</v>
      </c>
      <c r="I353" s="164">
        <v>931.47699999999998</v>
      </c>
      <c r="J353" s="164">
        <v>1205.8389999999999</v>
      </c>
      <c r="K353" s="164">
        <v>1206.44</v>
      </c>
      <c r="L353" s="164">
        <v>142.648</v>
      </c>
      <c r="M353" s="164">
        <v>142.71899999999999</v>
      </c>
      <c r="N353" s="164">
        <v>145.459</v>
      </c>
      <c r="O353" s="164">
        <v>145.53100000000001</v>
      </c>
      <c r="P353" s="164">
        <v>188.43199999999999</v>
      </c>
      <c r="Q353" s="164">
        <v>188.52600000000001</v>
      </c>
      <c r="R353" s="164">
        <v>10.641</v>
      </c>
      <c r="S353" s="164">
        <v>10.647</v>
      </c>
      <c r="T353" s="164">
        <v>0</v>
      </c>
      <c r="U353" s="164">
        <v>0</v>
      </c>
      <c r="V353" s="164">
        <v>901.99400000000003</v>
      </c>
      <c r="W353" s="164">
        <v>902.44500000000005</v>
      </c>
      <c r="X353" s="164">
        <v>1669.6110000000001</v>
      </c>
      <c r="Y353" s="164">
        <v>1670.4459999999999</v>
      </c>
      <c r="Z353" s="165">
        <v>1525193.7</v>
      </c>
      <c r="AA353" s="165">
        <v>1527774.4</v>
      </c>
    </row>
    <row r="354" spans="1:27" ht="24.95" customHeight="1">
      <c r="A354" s="173" t="s">
        <v>49</v>
      </c>
      <c r="B354" s="164"/>
      <c r="C354" s="164"/>
      <c r="D354" s="164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165"/>
      <c r="AA354" s="165"/>
    </row>
    <row r="355" spans="1:27" ht="24.95" customHeight="1">
      <c r="A355" s="174" t="s">
        <v>50</v>
      </c>
      <c r="B355" s="164"/>
      <c r="C355" s="164"/>
      <c r="D355" s="164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165"/>
      <c r="AA355" s="165"/>
    </row>
    <row r="356" spans="1:27" ht="24.95" customHeight="1">
      <c r="A356" s="173" t="s">
        <v>51</v>
      </c>
      <c r="B356" s="164">
        <v>1182</v>
      </c>
      <c r="C356" s="164">
        <v>1184</v>
      </c>
      <c r="D356" s="164">
        <v>1411.806</v>
      </c>
      <c r="E356" s="164">
        <v>1412.5119999999999</v>
      </c>
      <c r="F356" s="164">
        <v>1578.075</v>
      </c>
      <c r="G356" s="164">
        <v>1578.864</v>
      </c>
      <c r="H356" s="164">
        <v>930.86400000000003</v>
      </c>
      <c r="I356" s="164">
        <v>931.33</v>
      </c>
      <c r="J356" s="164">
        <v>1208.0519999999999</v>
      </c>
      <c r="K356" s="164">
        <v>1208.6569999999999</v>
      </c>
      <c r="L356" s="164">
        <v>143.00299999999999</v>
      </c>
      <c r="M356" s="164">
        <v>143.07499999999999</v>
      </c>
      <c r="N356" s="164">
        <v>145.602</v>
      </c>
      <c r="O356" s="164">
        <v>145.67500000000001</v>
      </c>
      <c r="P356" s="164">
        <v>189.703</v>
      </c>
      <c r="Q356" s="164">
        <v>189.798</v>
      </c>
      <c r="R356" s="164">
        <v>10.611000000000001</v>
      </c>
      <c r="S356" s="164">
        <v>10.616</v>
      </c>
      <c r="T356" s="164">
        <v>0</v>
      </c>
      <c r="U356" s="164">
        <v>0</v>
      </c>
      <c r="V356" s="164">
        <v>900.81</v>
      </c>
      <c r="W356" s="164">
        <v>901.26099999999997</v>
      </c>
      <c r="X356" s="164">
        <v>1669.6110000000001</v>
      </c>
      <c r="Y356" s="164">
        <v>1670.4459999999999</v>
      </c>
      <c r="Z356" s="165">
        <v>1525371</v>
      </c>
      <c r="AA356" s="165">
        <v>1527952</v>
      </c>
    </row>
    <row r="357" spans="1:27" ht="24.95" customHeight="1">
      <c r="A357" s="174" t="s">
        <v>52</v>
      </c>
      <c r="B357" s="164">
        <v>1182</v>
      </c>
      <c r="C357" s="164">
        <v>1184</v>
      </c>
      <c r="D357" s="164">
        <v>1414.4090000000001</v>
      </c>
      <c r="E357" s="164">
        <v>1415.117</v>
      </c>
      <c r="F357" s="164">
        <v>1579.7909999999999</v>
      </c>
      <c r="G357" s="164">
        <v>1580.5809999999999</v>
      </c>
      <c r="H357" s="164">
        <v>926.92700000000002</v>
      </c>
      <c r="I357" s="164">
        <v>927.39099999999996</v>
      </c>
      <c r="J357" s="164">
        <v>1206.5740000000001</v>
      </c>
      <c r="K357" s="164">
        <v>1207.1780000000001</v>
      </c>
      <c r="L357" s="164">
        <v>142.822</v>
      </c>
      <c r="M357" s="164">
        <v>142.893</v>
      </c>
      <c r="N357" s="164">
        <v>145.018</v>
      </c>
      <c r="O357" s="164">
        <v>145.09100000000001</v>
      </c>
      <c r="P357" s="164">
        <v>190.048</v>
      </c>
      <c r="Q357" s="164">
        <v>190.143</v>
      </c>
      <c r="R357" s="164">
        <v>10.622999999999999</v>
      </c>
      <c r="S357" s="164">
        <v>10.628</v>
      </c>
      <c r="T357" s="164">
        <v>0</v>
      </c>
      <c r="U357" s="164">
        <v>0</v>
      </c>
      <c r="V357" s="164">
        <v>899.745</v>
      </c>
      <c r="W357" s="164">
        <v>900.19500000000005</v>
      </c>
      <c r="X357" s="164">
        <v>1680.463</v>
      </c>
      <c r="Y357" s="164">
        <v>1681.3040000000001</v>
      </c>
      <c r="Z357" s="165">
        <v>1530571.8</v>
      </c>
      <c r="AA357" s="165">
        <v>1533161.6</v>
      </c>
    </row>
    <row r="358" spans="1:27" ht="24.95" customHeight="1">
      <c r="A358" s="173" t="s">
        <v>53</v>
      </c>
      <c r="B358" s="164">
        <v>1182</v>
      </c>
      <c r="C358" s="164">
        <v>1184</v>
      </c>
      <c r="D358" s="164">
        <v>1406.835</v>
      </c>
      <c r="E358" s="164">
        <v>1407.539</v>
      </c>
      <c r="F358" s="164">
        <v>1573.578</v>
      </c>
      <c r="G358" s="164">
        <v>1574.365</v>
      </c>
      <c r="H358" s="164">
        <v>923.45500000000004</v>
      </c>
      <c r="I358" s="164">
        <v>923.91700000000003</v>
      </c>
      <c r="J358" s="164">
        <v>1204.9770000000001</v>
      </c>
      <c r="K358" s="164">
        <v>1205.58</v>
      </c>
      <c r="L358" s="164">
        <v>142.375</v>
      </c>
      <c r="M358" s="164">
        <v>142.446</v>
      </c>
      <c r="N358" s="164">
        <v>144.36600000000001</v>
      </c>
      <c r="O358" s="164">
        <v>144.43799999999999</v>
      </c>
      <c r="P358" s="164">
        <v>189.03399999999999</v>
      </c>
      <c r="Q358" s="164">
        <v>189.12799999999999</v>
      </c>
      <c r="R358" s="164">
        <v>10.644</v>
      </c>
      <c r="S358" s="164">
        <v>10.648999999999999</v>
      </c>
      <c r="T358" s="164">
        <v>0</v>
      </c>
      <c r="U358" s="164">
        <v>0</v>
      </c>
      <c r="V358" s="164">
        <v>900.69200000000001</v>
      </c>
      <c r="W358" s="164">
        <v>901.14200000000005</v>
      </c>
      <c r="X358" s="164">
        <v>1677.422</v>
      </c>
      <c r="Y358" s="164">
        <v>1678.261</v>
      </c>
      <c r="Z358" s="165">
        <v>1526966.7</v>
      </c>
      <c r="AA358" s="165">
        <v>1529550.4</v>
      </c>
    </row>
    <row r="359" spans="1:27" ht="24.95" customHeight="1">
      <c r="A359" s="174" t="s">
        <v>54</v>
      </c>
      <c r="B359" s="164">
        <v>1182</v>
      </c>
      <c r="C359" s="164">
        <v>1184</v>
      </c>
      <c r="D359" s="164">
        <v>1399.617</v>
      </c>
      <c r="E359" s="164">
        <v>1400.317</v>
      </c>
      <c r="F359" s="164">
        <v>1586.181</v>
      </c>
      <c r="G359" s="164">
        <v>1586.9739999999999</v>
      </c>
      <c r="H359" s="164">
        <v>920.72500000000002</v>
      </c>
      <c r="I359" s="164">
        <v>921.18600000000004</v>
      </c>
      <c r="J359" s="164">
        <v>1202.6500000000001</v>
      </c>
      <c r="K359" s="164">
        <v>1203.252</v>
      </c>
      <c r="L359" s="164">
        <v>141.81700000000001</v>
      </c>
      <c r="M359" s="164">
        <v>141.88800000000001</v>
      </c>
      <c r="N359" s="164">
        <v>143.684</v>
      </c>
      <c r="O359" s="164">
        <v>143.756</v>
      </c>
      <c r="P359" s="164">
        <v>188.06299999999999</v>
      </c>
      <c r="Q359" s="164">
        <v>188.15799999999999</v>
      </c>
      <c r="R359" s="164">
        <v>10.613</v>
      </c>
      <c r="S359" s="164">
        <v>10.624000000000001</v>
      </c>
      <c r="T359" s="164">
        <v>0</v>
      </c>
      <c r="U359" s="164">
        <v>0</v>
      </c>
      <c r="V359" s="164">
        <v>897.73299999999995</v>
      </c>
      <c r="W359" s="164">
        <v>898.18200000000002</v>
      </c>
      <c r="X359" s="164">
        <v>1676.2739999999999</v>
      </c>
      <c r="Y359" s="164">
        <v>1677.1120000000001</v>
      </c>
      <c r="Z359" s="165">
        <v>1517510.7</v>
      </c>
      <c r="AA359" s="165">
        <v>1520078.4</v>
      </c>
    </row>
    <row r="360" spans="1:27" ht="24.95" customHeight="1">
      <c r="A360" s="174" t="s">
        <v>55</v>
      </c>
      <c r="B360" s="164"/>
      <c r="C360" s="164"/>
      <c r="D360" s="164"/>
      <c r="E360" s="164"/>
      <c r="F360" s="164"/>
      <c r="G360" s="164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  <c r="T360" s="164"/>
      <c r="U360" s="164"/>
      <c r="V360" s="164"/>
      <c r="W360" s="164"/>
      <c r="X360" s="164"/>
      <c r="Y360" s="164"/>
      <c r="Z360" s="165"/>
      <c r="AA360" s="165"/>
    </row>
    <row r="361" spans="1:27" ht="24.95" customHeight="1">
      <c r="A361" s="227" t="s">
        <v>426</v>
      </c>
      <c r="B361" s="231">
        <f>AVERAGE(B331:B360)</f>
        <v>1182</v>
      </c>
      <c r="C361" s="231">
        <f t="shared" ref="C361:AA361" si="10">AVERAGE(C331:C360)</f>
        <v>1184</v>
      </c>
      <c r="D361" s="231">
        <f t="shared" si="10"/>
        <v>1388.768761904762</v>
      </c>
      <c r="E361" s="231">
        <f t="shared" si="10"/>
        <v>1389.4634761904761</v>
      </c>
      <c r="F361" s="231">
        <f t="shared" si="10"/>
        <v>1562.9327142857142</v>
      </c>
      <c r="G361" s="231">
        <f t="shared" si="10"/>
        <v>1563.7144761904763</v>
      </c>
      <c r="H361" s="231">
        <f t="shared" si="10"/>
        <v>927.39890476190476</v>
      </c>
      <c r="I361" s="231">
        <f t="shared" si="10"/>
        <v>927.86304761904773</v>
      </c>
      <c r="J361" s="231">
        <f t="shared" si="10"/>
        <v>1192.9968571428569</v>
      </c>
      <c r="K361" s="231">
        <f t="shared" si="10"/>
        <v>1193.5938095238096</v>
      </c>
      <c r="L361" s="231">
        <f t="shared" si="10"/>
        <v>141.11109523809523</v>
      </c>
      <c r="M361" s="231">
        <f t="shared" si="10"/>
        <v>141.18166666666667</v>
      </c>
      <c r="N361" s="231">
        <f t="shared" si="10"/>
        <v>144.68247619047619</v>
      </c>
      <c r="O361" s="231">
        <f t="shared" si="10"/>
        <v>144.7547142857143</v>
      </c>
      <c r="P361" s="231">
        <f t="shared" si="10"/>
        <v>186.57528571428571</v>
      </c>
      <c r="Q361" s="231">
        <f t="shared" si="10"/>
        <v>186.66871428571432</v>
      </c>
      <c r="R361" s="231">
        <f t="shared" si="10"/>
        <v>10.479047619047618</v>
      </c>
      <c r="S361" s="231">
        <f t="shared" si="10"/>
        <v>10.48447619047619</v>
      </c>
      <c r="T361" s="231">
        <f t="shared" si="10"/>
        <v>0</v>
      </c>
      <c r="U361" s="231">
        <f t="shared" si="10"/>
        <v>0</v>
      </c>
      <c r="V361" s="231">
        <f t="shared" si="10"/>
        <v>902.52890476190476</v>
      </c>
      <c r="W361" s="231">
        <f t="shared" si="10"/>
        <v>902.98042857142855</v>
      </c>
      <c r="X361" s="231">
        <f t="shared" si="10"/>
        <v>1666.4684285714286</v>
      </c>
      <c r="Y361" s="231">
        <f t="shared" si="10"/>
        <v>1667.301904761905</v>
      </c>
      <c r="Z361" s="231">
        <f t="shared" si="10"/>
        <v>1515777.0999999999</v>
      </c>
      <c r="AA361" s="231">
        <f t="shared" si="10"/>
        <v>1518341.8666666667</v>
      </c>
    </row>
    <row r="362" spans="1:27" ht="24.95" customHeight="1">
      <c r="A362" s="178" t="s">
        <v>424</v>
      </c>
      <c r="B362" s="169"/>
      <c r="C362" s="169"/>
      <c r="D362" s="169"/>
      <c r="E362" s="169"/>
      <c r="F362" s="169"/>
      <c r="G362" s="169"/>
      <c r="H362" s="169"/>
      <c r="I362" s="169"/>
      <c r="J362" s="169"/>
      <c r="K362" s="169"/>
      <c r="L362" s="169"/>
      <c r="M362" s="169"/>
      <c r="N362" s="169"/>
      <c r="O362" s="169"/>
      <c r="P362" s="169"/>
      <c r="Q362" s="169"/>
      <c r="R362" s="169"/>
      <c r="S362" s="169"/>
      <c r="T362" s="169"/>
      <c r="U362" s="169"/>
      <c r="V362" s="169"/>
      <c r="W362" s="169"/>
      <c r="X362" s="169"/>
      <c r="Y362" s="169"/>
      <c r="Z362" s="170"/>
      <c r="AA362" s="237"/>
    </row>
    <row r="363" spans="1:27" ht="24.95" customHeight="1">
      <c r="A363" s="179">
        <v>1</v>
      </c>
      <c r="B363" s="180"/>
      <c r="C363" s="180"/>
      <c r="D363" s="180"/>
      <c r="E363" s="180"/>
      <c r="F363" s="180"/>
      <c r="G363" s="180"/>
      <c r="H363" s="180"/>
      <c r="I363" s="180"/>
      <c r="J363" s="180"/>
      <c r="K363" s="180"/>
      <c r="L363" s="180"/>
      <c r="M363" s="180"/>
      <c r="N363" s="180"/>
      <c r="O363" s="180"/>
      <c r="P363" s="180"/>
      <c r="Q363" s="180"/>
      <c r="R363" s="180"/>
      <c r="S363" s="180"/>
      <c r="T363" s="180"/>
      <c r="U363" s="180"/>
      <c r="V363" s="180"/>
      <c r="W363" s="180"/>
      <c r="X363" s="180"/>
      <c r="Y363" s="180"/>
      <c r="Z363" s="165"/>
      <c r="AA363" s="165"/>
    </row>
    <row r="364" spans="1:27" ht="24.95" customHeight="1">
      <c r="A364" s="166">
        <v>2</v>
      </c>
      <c r="B364" s="164"/>
      <c r="C364" s="164"/>
      <c r="D364" s="164"/>
      <c r="E364" s="164"/>
      <c r="F364" s="164"/>
      <c r="G364" s="164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  <c r="T364" s="164"/>
      <c r="U364" s="164"/>
      <c r="V364" s="164"/>
      <c r="W364" s="164"/>
      <c r="X364" s="164"/>
      <c r="Y364" s="164"/>
      <c r="Z364" s="165"/>
      <c r="AA364" s="165"/>
    </row>
    <row r="365" spans="1:27" ht="24.95" customHeight="1">
      <c r="A365" s="173" t="s">
        <v>28</v>
      </c>
      <c r="B365" s="164">
        <v>1182</v>
      </c>
      <c r="C365" s="164">
        <v>1184</v>
      </c>
      <c r="D365" s="164">
        <v>1406.48</v>
      </c>
      <c r="E365" s="164">
        <v>1407.184</v>
      </c>
      <c r="F365" s="164">
        <v>1597.8969999999999</v>
      </c>
      <c r="G365" s="164">
        <v>1598.6959999999999</v>
      </c>
      <c r="H365" s="164">
        <v>929.69399999999996</v>
      </c>
      <c r="I365" s="164">
        <v>930.15899999999999</v>
      </c>
      <c r="J365" s="164">
        <v>1205.0999999999999</v>
      </c>
      <c r="K365" s="164">
        <v>1205.703</v>
      </c>
      <c r="L365" s="164">
        <v>141.465</v>
      </c>
      <c r="M365" s="164">
        <v>141.535</v>
      </c>
      <c r="N365" s="164">
        <v>142.42500000000001</v>
      </c>
      <c r="O365" s="164">
        <v>142.49600000000001</v>
      </c>
      <c r="P365" s="164">
        <v>188.99100000000001</v>
      </c>
      <c r="Q365" s="164">
        <v>189.08600000000001</v>
      </c>
      <c r="R365" s="164">
        <v>10.526</v>
      </c>
      <c r="S365" s="164">
        <v>10.531000000000001</v>
      </c>
      <c r="T365" s="164">
        <v>0</v>
      </c>
      <c r="U365" s="164">
        <v>0</v>
      </c>
      <c r="V365" s="164">
        <v>895.13</v>
      </c>
      <c r="W365" s="164">
        <v>895.57799999999997</v>
      </c>
      <c r="X365" s="164">
        <v>1678.806</v>
      </c>
      <c r="Y365" s="164">
        <v>1679.646</v>
      </c>
      <c r="Z365" s="165">
        <v>1507641</v>
      </c>
      <c r="AA365" s="165">
        <v>1510192</v>
      </c>
    </row>
    <row r="366" spans="1:27" ht="24.95" customHeight="1">
      <c r="A366" s="174" t="s">
        <v>29</v>
      </c>
      <c r="B366" s="164">
        <v>1182</v>
      </c>
      <c r="C366" s="164">
        <v>1184</v>
      </c>
      <c r="D366" s="164">
        <v>1404.114</v>
      </c>
      <c r="E366" s="164">
        <v>1404.816</v>
      </c>
      <c r="F366" s="164">
        <v>1598.193</v>
      </c>
      <c r="G366" s="164">
        <v>1598.992</v>
      </c>
      <c r="H366" s="164">
        <v>932.18399999999997</v>
      </c>
      <c r="I366" s="164">
        <v>932.65099999999995</v>
      </c>
      <c r="J366" s="164">
        <v>1202.7729999999999</v>
      </c>
      <c r="K366" s="164">
        <v>1203.374</v>
      </c>
      <c r="L366" s="164">
        <v>141.137</v>
      </c>
      <c r="M366" s="164">
        <v>141.208</v>
      </c>
      <c r="N366" s="164">
        <v>142.30699999999999</v>
      </c>
      <c r="O366" s="164">
        <v>142.37799999999999</v>
      </c>
      <c r="P366" s="164">
        <v>188.678</v>
      </c>
      <c r="Q366" s="164">
        <v>188.773</v>
      </c>
      <c r="R366" s="164">
        <v>10.496</v>
      </c>
      <c r="S366" s="164">
        <v>10.500999999999999</v>
      </c>
      <c r="T366" s="164">
        <v>0</v>
      </c>
      <c r="U366" s="164">
        <v>0</v>
      </c>
      <c r="V366" s="164">
        <v>899.15300000000002</v>
      </c>
      <c r="W366" s="164">
        <v>899.60299999999995</v>
      </c>
      <c r="X366" s="164">
        <v>1676.002</v>
      </c>
      <c r="Y366" s="164">
        <v>1676.84</v>
      </c>
      <c r="Z366" s="165">
        <v>1505217.9</v>
      </c>
      <c r="AA366" s="165">
        <v>1507764.8</v>
      </c>
    </row>
    <row r="367" spans="1:27" ht="24.95" customHeight="1">
      <c r="A367" s="173" t="s">
        <v>30</v>
      </c>
      <c r="B367" s="164">
        <v>1182</v>
      </c>
      <c r="C367" s="164">
        <v>1184</v>
      </c>
      <c r="D367" s="164">
        <v>1401.9829999999999</v>
      </c>
      <c r="E367" s="164">
        <v>1402.6849999999999</v>
      </c>
      <c r="F367" s="164">
        <v>1587.1869999999999</v>
      </c>
      <c r="G367" s="164">
        <v>1587.981</v>
      </c>
      <c r="H367" s="164">
        <v>933.28700000000003</v>
      </c>
      <c r="I367" s="164">
        <v>933.75400000000002</v>
      </c>
      <c r="J367" s="164">
        <v>1202.4059999999999</v>
      </c>
      <c r="K367" s="164">
        <v>1203.008</v>
      </c>
      <c r="L367" s="164">
        <v>140.35599999999999</v>
      </c>
      <c r="M367" s="164">
        <v>140.42599999999999</v>
      </c>
      <c r="N367" s="164">
        <v>142.727</v>
      </c>
      <c r="O367" s="164">
        <v>142.79900000000001</v>
      </c>
      <c r="P367" s="164">
        <v>188.40199999999999</v>
      </c>
      <c r="Q367" s="164">
        <v>188.49600000000001</v>
      </c>
      <c r="R367" s="164">
        <v>10.519</v>
      </c>
      <c r="S367" s="164">
        <v>10.523999999999999</v>
      </c>
      <c r="T367" s="164">
        <v>0</v>
      </c>
      <c r="U367" s="164">
        <v>0</v>
      </c>
      <c r="V367" s="164">
        <v>905.42499999999995</v>
      </c>
      <c r="W367" s="164">
        <v>905.87800000000004</v>
      </c>
      <c r="X367" s="164">
        <v>1675.931</v>
      </c>
      <c r="Y367" s="164">
        <v>1676.769</v>
      </c>
      <c r="Z367" s="165">
        <v>1496766.6</v>
      </c>
      <c r="AA367" s="165">
        <v>1499299.2</v>
      </c>
    </row>
    <row r="368" spans="1:27" ht="24.95" customHeight="1">
      <c r="A368" s="174" t="s">
        <v>31</v>
      </c>
      <c r="B368" s="164">
        <v>1182</v>
      </c>
      <c r="C368" s="164">
        <v>1184</v>
      </c>
      <c r="D368" s="164">
        <v>1398.433</v>
      </c>
      <c r="E368" s="164">
        <v>1399.133</v>
      </c>
      <c r="F368" s="164">
        <v>1581.329</v>
      </c>
      <c r="G368" s="164">
        <v>1582.12</v>
      </c>
      <c r="H368" s="164">
        <v>927.654</v>
      </c>
      <c r="I368" s="164">
        <v>928.11800000000005</v>
      </c>
      <c r="J368" s="164">
        <v>1196.328</v>
      </c>
      <c r="K368" s="164">
        <v>1196.9269999999999</v>
      </c>
      <c r="L368" s="164">
        <v>140.79</v>
      </c>
      <c r="M368" s="164">
        <v>140.86000000000001</v>
      </c>
      <c r="N368" s="164">
        <v>143.31800000000001</v>
      </c>
      <c r="O368" s="164">
        <v>143.38999999999999</v>
      </c>
      <c r="P368" s="164">
        <v>187.90799999999999</v>
      </c>
      <c r="Q368" s="164">
        <v>188.00200000000001</v>
      </c>
      <c r="R368" s="164">
        <v>10.523999999999999</v>
      </c>
      <c r="S368" s="164">
        <v>10.529</v>
      </c>
      <c r="T368" s="164">
        <v>0</v>
      </c>
      <c r="U368" s="164">
        <v>0</v>
      </c>
      <c r="V368" s="164">
        <v>896.78700000000003</v>
      </c>
      <c r="W368" s="164">
        <v>897.23500000000001</v>
      </c>
      <c r="X368" s="164">
        <v>1673.28</v>
      </c>
      <c r="Y368" s="164">
        <v>1674.117</v>
      </c>
      <c r="Z368" s="165">
        <v>1493693.4</v>
      </c>
      <c r="AA368" s="165">
        <v>1496220.8</v>
      </c>
    </row>
    <row r="369" spans="1:27" ht="24.95" customHeight="1">
      <c r="A369" s="174" t="s">
        <v>32</v>
      </c>
      <c r="B369" s="164">
        <v>1182</v>
      </c>
      <c r="C369" s="164">
        <v>1184</v>
      </c>
      <c r="D369" s="164">
        <v>1394.7650000000001</v>
      </c>
      <c r="E369" s="164">
        <v>1395.462</v>
      </c>
      <c r="F369" s="164">
        <v>1577.6010000000001</v>
      </c>
      <c r="G369" s="164">
        <v>1578.39</v>
      </c>
      <c r="H369" s="164">
        <v>921.44200000000001</v>
      </c>
      <c r="I369" s="164">
        <v>921.90300000000002</v>
      </c>
      <c r="J369" s="164">
        <v>1191.99</v>
      </c>
      <c r="K369" s="164">
        <v>1192.587</v>
      </c>
      <c r="L369" s="164">
        <v>140.30600000000001</v>
      </c>
      <c r="M369" s="164">
        <v>140.376</v>
      </c>
      <c r="N369" s="164">
        <v>143.048</v>
      </c>
      <c r="O369" s="164">
        <v>143.12</v>
      </c>
      <c r="P369" s="164">
        <v>187.43199999999999</v>
      </c>
      <c r="Q369" s="164">
        <v>187.52600000000001</v>
      </c>
      <c r="R369" s="164">
        <v>10.529</v>
      </c>
      <c r="S369" s="164">
        <v>10.534000000000001</v>
      </c>
      <c r="T369" s="164">
        <v>0</v>
      </c>
      <c r="U369" s="164">
        <v>0</v>
      </c>
      <c r="V369" s="164">
        <v>892.88099999999997</v>
      </c>
      <c r="W369" s="164">
        <v>893.32799999999997</v>
      </c>
      <c r="X369" s="164">
        <v>1671.15</v>
      </c>
      <c r="Y369" s="164">
        <v>1671.9860000000001</v>
      </c>
      <c r="Z369" s="165">
        <v>1483410</v>
      </c>
      <c r="AA369" s="165">
        <v>1485920</v>
      </c>
    </row>
    <row r="370" spans="1:27" ht="24.95" customHeight="1">
      <c r="A370" s="174" t="s">
        <v>33</v>
      </c>
      <c r="B370" s="164"/>
      <c r="C370" s="164"/>
      <c r="D370" s="164"/>
      <c r="E370" s="164"/>
      <c r="F370" s="164"/>
      <c r="G370" s="164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  <c r="T370" s="164"/>
      <c r="U370" s="164"/>
      <c r="V370" s="164"/>
      <c r="W370" s="164"/>
      <c r="X370" s="164"/>
      <c r="Y370" s="164"/>
      <c r="Z370" s="165"/>
      <c r="AA370" s="165"/>
    </row>
    <row r="371" spans="1:27" ht="24.95" customHeight="1">
      <c r="A371" s="173" t="s">
        <v>34</v>
      </c>
      <c r="B371" s="164"/>
      <c r="C371" s="164"/>
      <c r="D371" s="164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  <c r="T371" s="164"/>
      <c r="U371" s="164"/>
      <c r="V371" s="164"/>
      <c r="W371" s="164"/>
      <c r="X371" s="164"/>
      <c r="Y371" s="164"/>
      <c r="Z371" s="165"/>
      <c r="AA371" s="165"/>
    </row>
    <row r="372" spans="1:27" ht="24.95" customHeight="1">
      <c r="A372" s="174" t="s">
        <v>35</v>
      </c>
      <c r="B372" s="164"/>
      <c r="C372" s="164"/>
      <c r="D372" s="164"/>
      <c r="E372" s="164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  <c r="W372" s="164"/>
      <c r="X372" s="164"/>
      <c r="Y372" s="164"/>
      <c r="Z372" s="165"/>
      <c r="AA372" s="165"/>
    </row>
    <row r="373" spans="1:27" ht="24.95" customHeight="1">
      <c r="A373" s="173" t="s">
        <v>36</v>
      </c>
      <c r="B373" s="164">
        <v>1182</v>
      </c>
      <c r="C373" s="164">
        <v>1184</v>
      </c>
      <c r="D373" s="164">
        <v>1395.9480000000001</v>
      </c>
      <c r="E373" s="164">
        <v>1396.646</v>
      </c>
      <c r="F373" s="164">
        <v>1582.69</v>
      </c>
      <c r="G373" s="164">
        <v>1583.482</v>
      </c>
      <c r="H373" s="164">
        <v>920.65300000000002</v>
      </c>
      <c r="I373" s="164">
        <v>921.11400000000003</v>
      </c>
      <c r="J373" s="164">
        <v>1194.6379999999999</v>
      </c>
      <c r="K373" s="164">
        <v>1195.2349999999999</v>
      </c>
      <c r="L373" s="164">
        <v>139.71799999999999</v>
      </c>
      <c r="M373" s="164">
        <v>139.78700000000001</v>
      </c>
      <c r="N373" s="164">
        <v>141.255</v>
      </c>
      <c r="O373" s="164">
        <v>141.32599999999999</v>
      </c>
      <c r="P373" s="164">
        <v>187.54499999999999</v>
      </c>
      <c r="Q373" s="164">
        <v>187.63900000000001</v>
      </c>
      <c r="R373" s="164">
        <v>10.414999999999999</v>
      </c>
      <c r="S373" s="164">
        <v>10.42</v>
      </c>
      <c r="T373" s="164">
        <v>0</v>
      </c>
      <c r="U373" s="164">
        <v>0</v>
      </c>
      <c r="V373" s="164">
        <v>890.51499999999999</v>
      </c>
      <c r="W373" s="164">
        <v>890.96</v>
      </c>
      <c r="X373" s="164">
        <v>1671.0550000000001</v>
      </c>
      <c r="Y373" s="164">
        <v>1671.8910000000001</v>
      </c>
      <c r="Z373" s="165">
        <v>1474131.3</v>
      </c>
      <c r="AA373" s="165">
        <v>1476625.6</v>
      </c>
    </row>
    <row r="374" spans="1:27" ht="24.95" customHeight="1">
      <c r="A374" s="174" t="s">
        <v>37</v>
      </c>
      <c r="B374" s="164">
        <v>1182</v>
      </c>
      <c r="C374" s="164">
        <v>1184</v>
      </c>
      <c r="D374" s="164">
        <v>1392.3979999999999</v>
      </c>
      <c r="E374" s="164">
        <v>1393.0940000000001</v>
      </c>
      <c r="F374" s="164">
        <v>1579.731</v>
      </c>
      <c r="G374" s="164">
        <v>1580.5219999999999</v>
      </c>
      <c r="H374" s="164">
        <v>919.43700000000001</v>
      </c>
      <c r="I374" s="164">
        <v>919.89700000000005</v>
      </c>
      <c r="J374" s="164">
        <v>1194.396</v>
      </c>
      <c r="K374" s="164">
        <v>1194.9939999999999</v>
      </c>
      <c r="L374" s="164">
        <v>140.012</v>
      </c>
      <c r="M374" s="164">
        <v>140.08199999999999</v>
      </c>
      <c r="N374" s="164">
        <v>141.727</v>
      </c>
      <c r="O374" s="164">
        <v>141.798</v>
      </c>
      <c r="P374" s="164">
        <v>187.09100000000001</v>
      </c>
      <c r="Q374" s="164">
        <v>187.185</v>
      </c>
      <c r="R374" s="164">
        <v>10.428000000000001</v>
      </c>
      <c r="S374" s="164">
        <v>10.433999999999999</v>
      </c>
      <c r="T374" s="164">
        <v>0</v>
      </c>
      <c r="U374" s="164">
        <v>0</v>
      </c>
      <c r="V374" s="164">
        <v>891.46100000000001</v>
      </c>
      <c r="W374" s="164">
        <v>891.90700000000004</v>
      </c>
      <c r="X374" s="164">
        <v>1669.8720000000001</v>
      </c>
      <c r="Y374" s="164">
        <v>1670.7070000000001</v>
      </c>
      <c r="Z374" s="165">
        <v>1466743.8</v>
      </c>
      <c r="AA374" s="165">
        <v>1469225.6</v>
      </c>
    </row>
    <row r="375" spans="1:27" ht="24.95" customHeight="1">
      <c r="A375" s="173" t="s">
        <v>38</v>
      </c>
      <c r="B375" s="164">
        <v>1182</v>
      </c>
      <c r="C375" s="164">
        <v>1184</v>
      </c>
      <c r="D375" s="164">
        <v>1388.848</v>
      </c>
      <c r="E375" s="164">
        <v>1389.5419999999999</v>
      </c>
      <c r="F375" s="164">
        <v>1580.2049999999999</v>
      </c>
      <c r="G375" s="164">
        <v>1580.9949999999999</v>
      </c>
      <c r="H375" s="164">
        <v>920.79700000000003</v>
      </c>
      <c r="I375" s="164">
        <v>921.25699999999995</v>
      </c>
      <c r="J375" s="164">
        <v>1193.0719999999999</v>
      </c>
      <c r="K375" s="164">
        <v>1193.6690000000001</v>
      </c>
      <c r="L375" s="164">
        <v>140.21100000000001</v>
      </c>
      <c r="M375" s="164">
        <v>140.28100000000001</v>
      </c>
      <c r="N375" s="164">
        <v>141.35499999999999</v>
      </c>
      <c r="O375" s="164">
        <v>141.42500000000001</v>
      </c>
      <c r="P375" s="164">
        <v>186.596</v>
      </c>
      <c r="Q375" s="164">
        <v>186.68899999999999</v>
      </c>
      <c r="R375" s="164">
        <v>10.441000000000001</v>
      </c>
      <c r="S375" s="164">
        <v>10.446</v>
      </c>
      <c r="T375" s="164">
        <v>0</v>
      </c>
      <c r="U375" s="164">
        <v>0</v>
      </c>
      <c r="V375" s="164">
        <v>895.84</v>
      </c>
      <c r="W375" s="164">
        <v>896.28800000000001</v>
      </c>
      <c r="X375" s="164">
        <v>1668.38</v>
      </c>
      <c r="Y375" s="164">
        <v>1669.2149999999999</v>
      </c>
      <c r="Z375" s="165">
        <v>1468812.3</v>
      </c>
      <c r="AA375" s="165">
        <v>1471297.6</v>
      </c>
    </row>
    <row r="376" spans="1:27" ht="24.95" customHeight="1">
      <c r="A376" s="173" t="s">
        <v>39</v>
      </c>
      <c r="B376" s="164">
        <v>1182</v>
      </c>
      <c r="C376" s="164">
        <v>1184</v>
      </c>
      <c r="D376" s="164">
        <v>1401.7470000000001</v>
      </c>
      <c r="E376" s="164">
        <v>1402.4480000000001</v>
      </c>
      <c r="F376" s="164">
        <v>1589.8489999999999</v>
      </c>
      <c r="G376" s="164">
        <v>1590.645</v>
      </c>
      <c r="H376" s="164">
        <v>924.17600000000004</v>
      </c>
      <c r="I376" s="164">
        <v>924.63900000000001</v>
      </c>
      <c r="J376" s="164">
        <v>1198.6310000000001</v>
      </c>
      <c r="K376" s="164">
        <v>1199.23</v>
      </c>
      <c r="L376" s="164">
        <v>140.91499999999999</v>
      </c>
      <c r="M376" s="164">
        <v>140.98599999999999</v>
      </c>
      <c r="N376" s="164">
        <v>143.35300000000001</v>
      </c>
      <c r="O376" s="164">
        <v>143.42500000000001</v>
      </c>
      <c r="P376" s="164">
        <v>188.32400000000001</v>
      </c>
      <c r="Q376" s="164">
        <v>188.41800000000001</v>
      </c>
      <c r="R376" s="164">
        <v>10.494</v>
      </c>
      <c r="S376" s="164">
        <v>10.499000000000001</v>
      </c>
      <c r="T376" s="164">
        <v>0</v>
      </c>
      <c r="U376" s="164">
        <v>0</v>
      </c>
      <c r="V376" s="164">
        <v>907.20100000000002</v>
      </c>
      <c r="W376" s="164">
        <v>907.654</v>
      </c>
      <c r="X376" s="164">
        <v>1674.2149999999999</v>
      </c>
      <c r="Y376" s="164">
        <v>1675.0519999999999</v>
      </c>
      <c r="Z376" s="165">
        <v>1478682</v>
      </c>
      <c r="AA376" s="165">
        <v>1481184</v>
      </c>
    </row>
    <row r="377" spans="1:27" ht="24.95" customHeight="1">
      <c r="A377" s="173" t="s">
        <v>40</v>
      </c>
      <c r="B377" s="164"/>
      <c r="C377" s="164"/>
      <c r="D377" s="164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  <c r="T377" s="164"/>
      <c r="U377" s="164"/>
      <c r="V377" s="164"/>
      <c r="W377" s="164"/>
      <c r="X377" s="164"/>
      <c r="Y377" s="164"/>
      <c r="Z377" s="165"/>
      <c r="AA377" s="165"/>
    </row>
    <row r="378" spans="1:27" ht="24.95" customHeight="1">
      <c r="A378" s="174" t="s">
        <v>41</v>
      </c>
      <c r="B378" s="164"/>
      <c r="C378" s="164"/>
      <c r="D378" s="164"/>
      <c r="E378" s="164"/>
      <c r="F378" s="164"/>
      <c r="G378" s="164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  <c r="T378" s="164"/>
      <c r="U378" s="164"/>
      <c r="V378" s="164"/>
      <c r="W378" s="164"/>
      <c r="X378" s="164"/>
      <c r="Y378" s="164"/>
      <c r="Z378" s="165"/>
      <c r="AA378" s="165"/>
    </row>
    <row r="379" spans="1:27" ht="24.95" customHeight="1">
      <c r="A379" s="173" t="s">
        <v>42</v>
      </c>
      <c r="B379" s="164">
        <v>1182</v>
      </c>
      <c r="C379" s="164">
        <v>1184</v>
      </c>
      <c r="D379" s="164">
        <v>1397.1310000000001</v>
      </c>
      <c r="E379" s="164">
        <v>1397.83</v>
      </c>
      <c r="F379" s="164">
        <v>1585.175</v>
      </c>
      <c r="G379" s="164">
        <v>1585.9680000000001</v>
      </c>
      <c r="H379" s="164">
        <v>922.08799999999997</v>
      </c>
      <c r="I379" s="164">
        <v>922.54899999999998</v>
      </c>
      <c r="J379" s="164">
        <v>1196.57</v>
      </c>
      <c r="K379" s="164">
        <v>1197.1690000000001</v>
      </c>
      <c r="L379" s="164">
        <v>140.34100000000001</v>
      </c>
      <c r="M379" s="164">
        <v>140.411</v>
      </c>
      <c r="N379" s="164">
        <v>142.815</v>
      </c>
      <c r="O379" s="164">
        <v>142.886</v>
      </c>
      <c r="P379" s="164">
        <v>187.679</v>
      </c>
      <c r="Q379" s="164">
        <v>187.773</v>
      </c>
      <c r="R379" s="164">
        <v>10.532</v>
      </c>
      <c r="S379" s="164">
        <v>10.538</v>
      </c>
      <c r="T379" s="164">
        <v>0</v>
      </c>
      <c r="U379" s="164">
        <v>0</v>
      </c>
      <c r="V379" s="164">
        <v>908.26599999999996</v>
      </c>
      <c r="W379" s="164">
        <v>908.72</v>
      </c>
      <c r="X379" s="164">
        <v>1673.41</v>
      </c>
      <c r="Y379" s="164">
        <v>1674.2470000000001</v>
      </c>
      <c r="Z379" s="165">
        <v>1482937.2</v>
      </c>
      <c r="AA379" s="165">
        <v>1485446.4</v>
      </c>
    </row>
    <row r="380" spans="1:27" ht="24.95" customHeight="1">
      <c r="A380" s="174" t="s">
        <v>43</v>
      </c>
      <c r="B380" s="164">
        <v>1182</v>
      </c>
      <c r="C380" s="164">
        <v>1184</v>
      </c>
      <c r="D380" s="164">
        <v>1395.83</v>
      </c>
      <c r="E380" s="164">
        <v>1396.528</v>
      </c>
      <c r="F380" s="164">
        <v>1581.8019999999999</v>
      </c>
      <c r="G380" s="164">
        <v>1582.5940000000001</v>
      </c>
      <c r="H380" s="164">
        <v>919.86599999999999</v>
      </c>
      <c r="I380" s="164">
        <v>920.32600000000002</v>
      </c>
      <c r="J380" s="164">
        <v>1198.0239999999999</v>
      </c>
      <c r="K380" s="164">
        <v>1198.623</v>
      </c>
      <c r="L380" s="164">
        <v>139.63200000000001</v>
      </c>
      <c r="M380" s="164">
        <v>139.702</v>
      </c>
      <c r="N380" s="164">
        <v>141.60300000000001</v>
      </c>
      <c r="O380" s="164">
        <v>141.67400000000001</v>
      </c>
      <c r="P380" s="164">
        <v>187.512</v>
      </c>
      <c r="Q380" s="164">
        <v>187.60599999999999</v>
      </c>
      <c r="R380" s="164">
        <v>10.504</v>
      </c>
      <c r="S380" s="164">
        <v>10.509</v>
      </c>
      <c r="T380" s="164">
        <v>0</v>
      </c>
      <c r="U380" s="164">
        <v>0</v>
      </c>
      <c r="V380" s="164">
        <v>906.25400000000002</v>
      </c>
      <c r="W380" s="164">
        <v>906.70699999999999</v>
      </c>
      <c r="X380" s="164">
        <v>1672.203</v>
      </c>
      <c r="Y380" s="164">
        <v>1673.039</v>
      </c>
      <c r="Z380" s="165">
        <v>1490029.2</v>
      </c>
      <c r="AA380" s="165">
        <v>1492550.4</v>
      </c>
    </row>
    <row r="381" spans="1:27" ht="24.95" customHeight="1">
      <c r="A381" s="173" t="s">
        <v>44</v>
      </c>
      <c r="B381" s="164">
        <v>1182</v>
      </c>
      <c r="C381" s="164">
        <v>1184</v>
      </c>
      <c r="D381" s="164">
        <v>1399.143</v>
      </c>
      <c r="E381" s="164">
        <v>1399.8430000000001</v>
      </c>
      <c r="F381" s="164">
        <v>1582.69</v>
      </c>
      <c r="G381" s="164">
        <v>1583.482</v>
      </c>
      <c r="H381" s="164">
        <v>918.36699999999996</v>
      </c>
      <c r="I381" s="164">
        <v>918.827</v>
      </c>
      <c r="J381" s="164">
        <v>1202.528</v>
      </c>
      <c r="K381" s="164">
        <v>1203.1300000000001</v>
      </c>
      <c r="L381" s="164">
        <v>140.61600000000001</v>
      </c>
      <c r="M381" s="164">
        <v>140.68600000000001</v>
      </c>
      <c r="N381" s="164">
        <v>141.50700000000001</v>
      </c>
      <c r="O381" s="164">
        <v>141.578</v>
      </c>
      <c r="P381" s="164">
        <v>187.96799999999999</v>
      </c>
      <c r="Q381" s="164">
        <v>188.06200000000001</v>
      </c>
      <c r="R381" s="164">
        <v>10.507999999999999</v>
      </c>
      <c r="S381" s="164">
        <v>10.513</v>
      </c>
      <c r="T381" s="164">
        <v>0</v>
      </c>
      <c r="U381" s="164">
        <v>0</v>
      </c>
      <c r="V381" s="164">
        <v>907.55600000000004</v>
      </c>
      <c r="W381" s="164">
        <v>908.01</v>
      </c>
      <c r="X381" s="164">
        <v>1673.268</v>
      </c>
      <c r="Y381" s="164">
        <v>1674.105</v>
      </c>
      <c r="Z381" s="165">
        <v>1489733.7</v>
      </c>
      <c r="AA381" s="165">
        <v>1492254.4</v>
      </c>
    </row>
    <row r="382" spans="1:27" ht="24.95" customHeight="1">
      <c r="A382" s="174" t="s">
        <v>45</v>
      </c>
      <c r="B382" s="164">
        <v>1182</v>
      </c>
      <c r="C382" s="164">
        <v>1184</v>
      </c>
      <c r="D382" s="164">
        <v>1401.7470000000001</v>
      </c>
      <c r="E382" s="164">
        <v>1402.4480000000001</v>
      </c>
      <c r="F382" s="164">
        <v>1584.9380000000001</v>
      </c>
      <c r="G382" s="164">
        <v>1585.731</v>
      </c>
      <c r="H382" s="164">
        <v>922.08799999999997</v>
      </c>
      <c r="I382" s="164">
        <v>922.54899999999998</v>
      </c>
      <c r="J382" s="164">
        <v>1198.2670000000001</v>
      </c>
      <c r="K382" s="164">
        <v>1198.866</v>
      </c>
      <c r="L382" s="164">
        <v>141.21100000000001</v>
      </c>
      <c r="M382" s="164">
        <v>141.28200000000001</v>
      </c>
      <c r="N382" s="164">
        <v>142.04499999999999</v>
      </c>
      <c r="O382" s="164">
        <v>142.11600000000001</v>
      </c>
      <c r="P382" s="164">
        <v>188.297</v>
      </c>
      <c r="Q382" s="164">
        <v>188.39099999999999</v>
      </c>
      <c r="R382" s="164">
        <v>10.477</v>
      </c>
      <c r="S382" s="164">
        <v>10.483000000000001</v>
      </c>
      <c r="T382" s="164">
        <v>0</v>
      </c>
      <c r="U382" s="164">
        <v>0</v>
      </c>
      <c r="V382" s="164">
        <v>906.25400000000002</v>
      </c>
      <c r="W382" s="164">
        <v>906.70699999999999</v>
      </c>
      <c r="X382" s="164">
        <v>1674.712</v>
      </c>
      <c r="Y382" s="164">
        <v>1675.549</v>
      </c>
      <c r="Z382" s="165">
        <v>1494698.1</v>
      </c>
      <c r="AA382" s="165">
        <v>1497227.2</v>
      </c>
    </row>
    <row r="383" spans="1:27" ht="24.95" customHeight="1">
      <c r="A383" s="174" t="s">
        <v>46</v>
      </c>
      <c r="B383" s="164">
        <v>1182</v>
      </c>
      <c r="C383" s="164">
        <v>1184</v>
      </c>
      <c r="D383" s="164">
        <v>1403.404</v>
      </c>
      <c r="E383" s="164">
        <v>1404.106</v>
      </c>
      <c r="F383" s="164">
        <v>1581.8019999999999</v>
      </c>
      <c r="G383" s="164">
        <v>1582.5940000000001</v>
      </c>
      <c r="H383" s="164">
        <v>929.32899999999995</v>
      </c>
      <c r="I383" s="164">
        <v>929.79399999999998</v>
      </c>
      <c r="J383" s="164">
        <v>1197.539</v>
      </c>
      <c r="K383" s="164">
        <v>1198.1379999999999</v>
      </c>
      <c r="L383" s="164">
        <v>141.01300000000001</v>
      </c>
      <c r="M383" s="164">
        <v>141.083</v>
      </c>
      <c r="N383" s="164">
        <v>140.709</v>
      </c>
      <c r="O383" s="164">
        <v>140.78</v>
      </c>
      <c r="P383" s="164">
        <v>188.51</v>
      </c>
      <c r="Q383" s="164">
        <v>188.60400000000001</v>
      </c>
      <c r="R383" s="164">
        <v>10.436</v>
      </c>
      <c r="S383" s="164">
        <v>10.441000000000001</v>
      </c>
      <c r="T383" s="164">
        <v>0</v>
      </c>
      <c r="U383" s="164">
        <v>0</v>
      </c>
      <c r="V383" s="164">
        <v>907.20100000000002</v>
      </c>
      <c r="W383" s="164">
        <v>907.654</v>
      </c>
      <c r="X383" s="164">
        <v>1675.6110000000001</v>
      </c>
      <c r="Y383" s="164">
        <v>1676.4490000000001</v>
      </c>
      <c r="Z383" s="165">
        <v>1494698.1</v>
      </c>
      <c r="AA383" s="165">
        <v>1497227.2</v>
      </c>
    </row>
    <row r="384" spans="1:27" ht="24.95" customHeight="1">
      <c r="A384" s="174" t="s">
        <v>47</v>
      </c>
      <c r="B384" s="164"/>
      <c r="C384" s="164"/>
      <c r="D384" s="164"/>
      <c r="E384" s="164"/>
      <c r="F384" s="164"/>
      <c r="G384" s="164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  <c r="T384" s="164"/>
      <c r="U384" s="164"/>
      <c r="V384" s="164"/>
      <c r="W384" s="164"/>
      <c r="X384" s="164"/>
      <c r="Y384" s="164"/>
      <c r="Z384" s="165"/>
      <c r="AA384" s="165"/>
    </row>
    <row r="385" spans="1:27" ht="24.95" customHeight="1">
      <c r="A385" s="173" t="s">
        <v>48</v>
      </c>
      <c r="B385" s="164"/>
      <c r="C385" s="164"/>
      <c r="D385" s="164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  <c r="T385" s="164"/>
      <c r="U385" s="164"/>
      <c r="V385" s="164"/>
      <c r="W385" s="164"/>
      <c r="X385" s="164"/>
      <c r="Y385" s="164"/>
      <c r="Z385" s="165"/>
      <c r="AA385" s="165"/>
    </row>
    <row r="386" spans="1:27" ht="24.95" customHeight="1">
      <c r="A386" s="174" t="s">
        <v>49</v>
      </c>
      <c r="B386" s="164">
        <v>1182</v>
      </c>
      <c r="C386" s="164">
        <v>1184</v>
      </c>
      <c r="D386" s="164">
        <v>1402.694</v>
      </c>
      <c r="E386" s="164">
        <v>1403.395</v>
      </c>
      <c r="F386" s="164">
        <v>1584.0509999999999</v>
      </c>
      <c r="G386" s="164">
        <v>1584.8430000000001</v>
      </c>
      <c r="H386" s="164">
        <v>929.548</v>
      </c>
      <c r="I386" s="164">
        <v>930.01300000000003</v>
      </c>
      <c r="J386" s="164">
        <v>1196.2070000000001</v>
      </c>
      <c r="K386" s="164">
        <v>1196.806</v>
      </c>
      <c r="L386" s="164">
        <v>141.14599999999999</v>
      </c>
      <c r="M386" s="164">
        <v>141.21600000000001</v>
      </c>
      <c r="N386" s="164">
        <v>141.739</v>
      </c>
      <c r="O386" s="164">
        <v>141.81</v>
      </c>
      <c r="P386" s="164">
        <v>188.42599999999999</v>
      </c>
      <c r="Q386" s="164">
        <v>188.52</v>
      </c>
      <c r="R386" s="164">
        <v>10.442</v>
      </c>
      <c r="S386" s="164">
        <v>10.446999999999999</v>
      </c>
      <c r="T386" s="164">
        <v>0</v>
      </c>
      <c r="U386" s="164">
        <v>0</v>
      </c>
      <c r="V386" s="164">
        <v>912.88099999999997</v>
      </c>
      <c r="W386" s="164">
        <v>913.33799999999997</v>
      </c>
      <c r="X386" s="164">
        <v>1675.374</v>
      </c>
      <c r="Y386" s="164">
        <v>1676.212</v>
      </c>
      <c r="Z386" s="165">
        <v>1498835.1</v>
      </c>
      <c r="AA386" s="165">
        <v>1501371.2</v>
      </c>
    </row>
    <row r="387" spans="1:27" ht="24.95" customHeight="1">
      <c r="A387" s="173" t="s">
        <v>50</v>
      </c>
      <c r="B387" s="164"/>
      <c r="C387" s="164"/>
      <c r="D387" s="164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  <c r="T387" s="164"/>
      <c r="U387" s="164"/>
      <c r="V387" s="164"/>
      <c r="W387" s="164"/>
      <c r="X387" s="164"/>
      <c r="Y387" s="164"/>
      <c r="Z387" s="165"/>
      <c r="AA387" s="165"/>
    </row>
    <row r="388" spans="1:27" ht="24.95" customHeight="1">
      <c r="A388" s="174" t="s">
        <v>51</v>
      </c>
      <c r="B388" s="164">
        <v>1182</v>
      </c>
      <c r="C388" s="164">
        <v>1184</v>
      </c>
      <c r="D388" s="164">
        <v>1403.2850000000001</v>
      </c>
      <c r="E388" s="164">
        <v>1403.9870000000001</v>
      </c>
      <c r="F388" s="164">
        <v>1581.98</v>
      </c>
      <c r="G388" s="164">
        <v>1582.771</v>
      </c>
      <c r="H388" s="164">
        <v>932.69899999999996</v>
      </c>
      <c r="I388" s="164">
        <v>933.16499999999996</v>
      </c>
      <c r="J388" s="164">
        <v>1196.691</v>
      </c>
      <c r="K388" s="164">
        <v>1197.29</v>
      </c>
      <c r="L388" s="164">
        <v>141.77799999999999</v>
      </c>
      <c r="M388" s="164">
        <v>141.84899999999999</v>
      </c>
      <c r="N388" s="164">
        <v>142.42699999999999</v>
      </c>
      <c r="O388" s="164">
        <v>142.49799999999999</v>
      </c>
      <c r="P388" s="164">
        <v>188.51900000000001</v>
      </c>
      <c r="Q388" s="164">
        <v>188.613</v>
      </c>
      <c r="R388" s="164">
        <v>10.445</v>
      </c>
      <c r="S388" s="164">
        <v>10.45</v>
      </c>
      <c r="T388" s="164">
        <v>0</v>
      </c>
      <c r="U388" s="164">
        <v>0</v>
      </c>
      <c r="V388" s="164">
        <v>914.41899999999998</v>
      </c>
      <c r="W388" s="164">
        <v>914.87699999999995</v>
      </c>
      <c r="X388" s="164">
        <v>1677.019</v>
      </c>
      <c r="Y388" s="164">
        <v>1677.8579999999999</v>
      </c>
      <c r="Z388" s="165">
        <v>1516789.68</v>
      </c>
      <c r="AA388" s="165">
        <v>1519356.16</v>
      </c>
    </row>
    <row r="389" spans="1:27" ht="24.95" customHeight="1">
      <c r="A389" s="174" t="s">
        <v>52</v>
      </c>
      <c r="B389" s="164">
        <v>1182</v>
      </c>
      <c r="C389" s="164">
        <v>1184</v>
      </c>
      <c r="D389" s="164">
        <v>1407.664</v>
      </c>
      <c r="E389" s="164">
        <v>1408.3679999999999</v>
      </c>
      <c r="F389" s="164">
        <v>1587.423</v>
      </c>
      <c r="G389" s="164">
        <v>1588.2180000000001</v>
      </c>
      <c r="H389" s="164">
        <v>936.16600000000005</v>
      </c>
      <c r="I389" s="164">
        <v>936.63499999999999</v>
      </c>
      <c r="J389" s="164">
        <v>1196.8119999999999</v>
      </c>
      <c r="K389" s="164">
        <v>1197.4110000000001</v>
      </c>
      <c r="L389" s="164">
        <v>141.90899999999999</v>
      </c>
      <c r="M389" s="164">
        <v>141.97999999999999</v>
      </c>
      <c r="N389" s="164">
        <v>142.75800000000001</v>
      </c>
      <c r="O389" s="164">
        <v>142.83000000000001</v>
      </c>
      <c r="P389" s="164">
        <v>189.07599999999999</v>
      </c>
      <c r="Q389" s="164">
        <v>189.17099999999999</v>
      </c>
      <c r="R389" s="164">
        <v>10.454000000000001</v>
      </c>
      <c r="S389" s="164">
        <v>10.459</v>
      </c>
      <c r="T389" s="164">
        <v>0</v>
      </c>
      <c r="U389" s="164">
        <v>0</v>
      </c>
      <c r="V389" s="164">
        <v>916.45899999999995</v>
      </c>
      <c r="W389" s="164">
        <v>917.00800000000004</v>
      </c>
      <c r="X389" s="164">
        <v>1677.9780000000001</v>
      </c>
      <c r="Y389" s="164">
        <v>1678.817</v>
      </c>
      <c r="Z389" s="165">
        <v>1512250.8</v>
      </c>
      <c r="AA389" s="165">
        <v>1514809.6</v>
      </c>
    </row>
    <row r="390" spans="1:27" ht="24.95" customHeight="1">
      <c r="A390" s="174" t="s">
        <v>53</v>
      </c>
      <c r="B390" s="164">
        <v>1182</v>
      </c>
      <c r="C390" s="164">
        <v>1184</v>
      </c>
      <c r="D390" s="164">
        <v>1412.279</v>
      </c>
      <c r="E390" s="164">
        <v>1412.9860000000001</v>
      </c>
      <c r="F390" s="164">
        <v>1589.79</v>
      </c>
      <c r="G390" s="164">
        <v>1590.586</v>
      </c>
      <c r="H390" s="164">
        <v>940.10799999999995</v>
      </c>
      <c r="I390" s="164">
        <v>940.57799999999997</v>
      </c>
      <c r="J390" s="164">
        <v>1207.806</v>
      </c>
      <c r="K390" s="164">
        <v>1208.4100000000001</v>
      </c>
      <c r="L390" s="164">
        <v>143.63300000000001</v>
      </c>
      <c r="M390" s="164">
        <v>143.70500000000001</v>
      </c>
      <c r="N390" s="164">
        <v>143.131</v>
      </c>
      <c r="O390" s="164">
        <v>143.203</v>
      </c>
      <c r="P390" s="164">
        <v>189.68199999999999</v>
      </c>
      <c r="Q390" s="164">
        <v>189.77699999999999</v>
      </c>
      <c r="R390" s="164">
        <v>10.452</v>
      </c>
      <c r="S390" s="164">
        <v>10.458</v>
      </c>
      <c r="T390" s="164">
        <v>0</v>
      </c>
      <c r="U390" s="164">
        <v>0</v>
      </c>
      <c r="V390" s="164">
        <v>921.99300000000005</v>
      </c>
      <c r="W390" s="164">
        <v>922.45399999999995</v>
      </c>
      <c r="X390" s="164">
        <v>1681.268</v>
      </c>
      <c r="Y390" s="164">
        <v>1682.1089999999999</v>
      </c>
      <c r="Z390" s="165">
        <v>1525962</v>
      </c>
      <c r="AA390" s="165">
        <v>1528544</v>
      </c>
    </row>
    <row r="391" spans="1:27" ht="24.95" customHeight="1">
      <c r="A391" s="174" t="s">
        <v>54</v>
      </c>
      <c r="B391" s="164"/>
      <c r="C391" s="164"/>
      <c r="D391" s="164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  <c r="T391" s="164"/>
      <c r="U391" s="164"/>
      <c r="V391" s="164"/>
      <c r="W391" s="164"/>
      <c r="X391" s="164"/>
      <c r="Y391" s="164"/>
      <c r="Z391" s="165"/>
      <c r="AA391" s="165"/>
    </row>
    <row r="392" spans="1:27" ht="24.95" customHeight="1">
      <c r="A392" s="174" t="s">
        <v>55</v>
      </c>
      <c r="B392" s="164"/>
      <c r="C392" s="164"/>
      <c r="D392" s="164"/>
      <c r="E392" s="164"/>
      <c r="F392" s="164"/>
      <c r="G392" s="164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  <c r="T392" s="164"/>
      <c r="U392" s="164"/>
      <c r="V392" s="164"/>
      <c r="W392" s="164"/>
      <c r="X392" s="164"/>
      <c r="Y392" s="164"/>
      <c r="Z392" s="165"/>
      <c r="AA392" s="165"/>
    </row>
    <row r="393" spans="1:27" ht="24.95" customHeight="1">
      <c r="A393" s="238" t="s">
        <v>69</v>
      </c>
      <c r="B393" s="167"/>
      <c r="C393" s="167"/>
      <c r="D393" s="167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239"/>
      <c r="AA393" s="239"/>
    </row>
    <row r="394" spans="1:27" ht="24.95" customHeight="1">
      <c r="A394" s="227" t="s">
        <v>426</v>
      </c>
      <c r="B394" s="231">
        <f>AVERAGE(B363:B393)</f>
        <v>1182</v>
      </c>
      <c r="C394" s="231">
        <f t="shared" ref="C394:Z394" si="11">AVERAGE(C363:C393)</f>
        <v>1184</v>
      </c>
      <c r="D394" s="231">
        <f t="shared" si="11"/>
        <v>1400.4384999999997</v>
      </c>
      <c r="E394" s="231">
        <f t="shared" si="11"/>
        <v>1401.1389444444444</v>
      </c>
      <c r="F394" s="231">
        <f t="shared" si="11"/>
        <v>1585.2407222222218</v>
      </c>
      <c r="G394" s="231">
        <f t="shared" si="11"/>
        <v>1586.0338888888891</v>
      </c>
      <c r="H394" s="231">
        <f t="shared" si="11"/>
        <v>926.6434999999999</v>
      </c>
      <c r="I394" s="231">
        <f t="shared" si="11"/>
        <v>927.10711111111129</v>
      </c>
      <c r="J394" s="231">
        <f t="shared" si="11"/>
        <v>1198.3209999999997</v>
      </c>
      <c r="K394" s="231">
        <f t="shared" si="11"/>
        <v>1198.9205555555554</v>
      </c>
      <c r="L394" s="231">
        <f t="shared" si="11"/>
        <v>140.89938888888886</v>
      </c>
      <c r="M394" s="231">
        <f t="shared" si="11"/>
        <v>140.96972222222223</v>
      </c>
      <c r="N394" s="231">
        <f t="shared" si="11"/>
        <v>142.23605555555554</v>
      </c>
      <c r="O394" s="231">
        <f t="shared" si="11"/>
        <v>142.3073333333333</v>
      </c>
      <c r="P394" s="231">
        <f t="shared" si="11"/>
        <v>188.14644444444443</v>
      </c>
      <c r="Q394" s="231">
        <f t="shared" si="11"/>
        <v>188.24061111111106</v>
      </c>
      <c r="R394" s="231">
        <f t="shared" si="11"/>
        <v>10.479000000000001</v>
      </c>
      <c r="S394" s="231">
        <f t="shared" si="11"/>
        <v>10.484222222222222</v>
      </c>
      <c r="T394" s="231">
        <f t="shared" si="11"/>
        <v>0</v>
      </c>
      <c r="U394" s="231">
        <f t="shared" si="11"/>
        <v>0</v>
      </c>
      <c r="V394" s="231">
        <f t="shared" si="11"/>
        <v>904.20422222222237</v>
      </c>
      <c r="W394" s="231">
        <f t="shared" si="11"/>
        <v>904.66144444444444</v>
      </c>
      <c r="X394" s="231">
        <f t="shared" si="11"/>
        <v>1674.4185555555555</v>
      </c>
      <c r="Y394" s="231">
        <f t="shared" si="11"/>
        <v>1675.2560000000001</v>
      </c>
      <c r="Z394" s="231">
        <f t="shared" si="11"/>
        <v>1493390.676666667</v>
      </c>
      <c r="AA394" s="231">
        <f>AVERAGE(AA363:AA393)</f>
        <v>1495917.5644444444</v>
      </c>
    </row>
    <row r="396" spans="1:27">
      <c r="A396" s="34" t="s">
        <v>1628</v>
      </c>
      <c r="R396" s="34" t="s">
        <v>1627</v>
      </c>
    </row>
  </sheetData>
  <mergeCells count="28">
    <mergeCell ref="L3:M3"/>
    <mergeCell ref="B3:C3"/>
    <mergeCell ref="D3:E3"/>
    <mergeCell ref="F3:G3"/>
    <mergeCell ref="H3:I3"/>
    <mergeCell ref="J3:K3"/>
    <mergeCell ref="N4:O4"/>
    <mergeCell ref="P4:Q4"/>
    <mergeCell ref="R4:S4"/>
    <mergeCell ref="N3:O3"/>
    <mergeCell ref="P3:Q3"/>
    <mergeCell ref="R3:S3"/>
    <mergeCell ref="L4:M4"/>
    <mergeCell ref="A1:AA1"/>
    <mergeCell ref="A2:AA2"/>
    <mergeCell ref="T4:U4"/>
    <mergeCell ref="V4:W4"/>
    <mergeCell ref="X4:Y4"/>
    <mergeCell ref="Z4:AA4"/>
    <mergeCell ref="Z3:AA3"/>
    <mergeCell ref="T3:U3"/>
    <mergeCell ref="V3:W3"/>
    <mergeCell ref="X3:Y3"/>
    <mergeCell ref="B4:C4"/>
    <mergeCell ref="D4:E4"/>
    <mergeCell ref="F4:G4"/>
    <mergeCell ref="H4:I4"/>
    <mergeCell ref="J4:K4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2019-08-22T08:48:06Z</dcterms:modified>
</cp:coreProperties>
</file>