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 defaultThemeVersion="124226"/>
  <bookViews>
    <workbookView xWindow="10305" yWindow="5265" windowWidth="10200" windowHeight="3495" tabRatio="599" activeTab="2"/>
  </bookViews>
  <sheets>
    <sheet name="كانون الثاني 2019" sheetId="1" r:id="rId1"/>
    <sheet name="شباط 2019" sheetId="12" r:id="rId2"/>
    <sheet name="اذار 2019" sheetId="13" r:id="rId3"/>
  </sheets>
  <externalReferences>
    <externalReference r:id="rId4"/>
    <externalReference r:id="rId5"/>
  </externalReferences>
  <definedNames>
    <definedName name="_xlnm._FilterDatabase" localSheetId="0" hidden="1">'كانون الثاني 2019'!$A$1:$T$63</definedName>
    <definedName name="_xlnm.Print_Area" localSheetId="2">'اذار 2019'!$A$1:$T$67</definedName>
    <definedName name="_xlnm.Print_Area" localSheetId="1">'شباط 2019'!$A$1:$T$65</definedName>
    <definedName name="_xlnm.Print_Area" localSheetId="0">'كانون الثاني 2019'!$A$1:$T$65</definedName>
  </definedNames>
  <calcPr calcId="162913"/>
</workbook>
</file>

<file path=xl/calcChain.xml><?xml version="1.0" encoding="utf-8"?>
<calcChain xmlns="http://schemas.openxmlformats.org/spreadsheetml/2006/main">
  <c r="S49" i="13" l="1"/>
  <c r="R49" i="13"/>
  <c r="Q49" i="13"/>
  <c r="O49" i="13"/>
  <c r="N49" i="13"/>
  <c r="M49" i="13"/>
  <c r="K49" i="13"/>
  <c r="J49" i="13"/>
  <c r="H49" i="13"/>
  <c r="E49" i="13"/>
  <c r="D49" i="13"/>
  <c r="C49" i="13"/>
  <c r="S48" i="13"/>
  <c r="N48" i="13"/>
  <c r="L48" i="13"/>
  <c r="J48" i="13"/>
  <c r="I48" i="13"/>
  <c r="D48" i="13"/>
  <c r="K47" i="13"/>
  <c r="E47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T45" i="13"/>
  <c r="R45" i="13"/>
  <c r="Q45" i="13"/>
  <c r="O45" i="13"/>
  <c r="N45" i="13"/>
  <c r="M45" i="13"/>
  <c r="K45" i="13"/>
  <c r="J45" i="13"/>
  <c r="H45" i="13"/>
  <c r="E45" i="13"/>
  <c r="D45" i="13"/>
  <c r="C45" i="13"/>
  <c r="T44" i="13"/>
  <c r="O44" i="13"/>
  <c r="N44" i="13"/>
  <c r="L44" i="13"/>
  <c r="D44" i="13"/>
  <c r="Q43" i="13"/>
  <c r="O43" i="13"/>
  <c r="N43" i="13"/>
  <c r="J43" i="13"/>
  <c r="H43" i="13"/>
  <c r="D43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K41" i="13"/>
  <c r="J41" i="13"/>
  <c r="C41" i="13"/>
  <c r="S40" i="13"/>
  <c r="R40" i="13"/>
  <c r="Q40" i="13"/>
  <c r="O40" i="13"/>
  <c r="N40" i="13"/>
  <c r="M40" i="13"/>
  <c r="L40" i="13"/>
  <c r="K40" i="13"/>
  <c r="J40" i="13"/>
  <c r="E40" i="13"/>
  <c r="D40" i="13"/>
  <c r="C40" i="13"/>
  <c r="T39" i="13"/>
  <c r="S39" i="13"/>
  <c r="R39" i="13"/>
  <c r="Q39" i="13"/>
  <c r="O39" i="13"/>
  <c r="N39" i="13"/>
  <c r="M39" i="13"/>
  <c r="L39" i="13"/>
  <c r="K39" i="13"/>
  <c r="J39" i="13"/>
  <c r="E39" i="13"/>
  <c r="D39" i="13"/>
  <c r="C39" i="13"/>
  <c r="T38" i="13"/>
  <c r="S38" i="13"/>
  <c r="R38" i="13"/>
  <c r="Q38" i="13"/>
  <c r="N38" i="13"/>
  <c r="T37" i="13"/>
  <c r="S37" i="13"/>
  <c r="R37" i="13"/>
  <c r="Q37" i="13"/>
  <c r="O37" i="13"/>
  <c r="M37" i="13"/>
  <c r="L37" i="13"/>
  <c r="K37" i="13"/>
  <c r="J37" i="13"/>
  <c r="E37" i="13"/>
  <c r="C37" i="13"/>
  <c r="T36" i="13"/>
  <c r="S36" i="13"/>
  <c r="R36" i="13"/>
  <c r="Q36" i="13"/>
  <c r="N36" i="13"/>
  <c r="T35" i="13"/>
  <c r="S35" i="13"/>
  <c r="R35" i="13"/>
  <c r="Q35" i="13"/>
  <c r="N35" i="13"/>
  <c r="M35" i="13"/>
  <c r="L35" i="13"/>
  <c r="K35" i="13"/>
  <c r="J35" i="13"/>
  <c r="H35" i="13"/>
  <c r="D35" i="13"/>
  <c r="C35" i="13"/>
  <c r="Q34" i="13"/>
  <c r="P34" i="13"/>
  <c r="O34" i="13"/>
  <c r="N34" i="13"/>
  <c r="M34" i="13"/>
  <c r="L34" i="13"/>
  <c r="K34" i="13"/>
  <c r="J34" i="13"/>
  <c r="I34" i="13"/>
  <c r="H34" i="13"/>
  <c r="F34" i="13"/>
  <c r="E34" i="13"/>
  <c r="D34" i="13"/>
  <c r="C34" i="13"/>
  <c r="T33" i="13"/>
  <c r="O33" i="13"/>
  <c r="N33" i="13"/>
  <c r="M33" i="13"/>
  <c r="L33" i="13"/>
  <c r="K33" i="13"/>
  <c r="J33" i="13"/>
  <c r="F33" i="13"/>
  <c r="E33" i="13"/>
  <c r="D33" i="13"/>
  <c r="P32" i="13"/>
  <c r="O32" i="13"/>
  <c r="N32" i="13"/>
  <c r="M32" i="13"/>
  <c r="K32" i="13"/>
  <c r="J32" i="13"/>
  <c r="I32" i="13"/>
  <c r="H32" i="13"/>
  <c r="F32" i="13"/>
  <c r="E32" i="13"/>
  <c r="D32" i="13"/>
  <c r="C32" i="13"/>
  <c r="Q31" i="13"/>
  <c r="O31" i="13"/>
  <c r="N31" i="13"/>
  <c r="M31" i="13"/>
  <c r="J31" i="13"/>
  <c r="H31" i="13"/>
  <c r="E31" i="13"/>
  <c r="D31" i="13"/>
  <c r="C31" i="13"/>
  <c r="Q30" i="13"/>
  <c r="N30" i="13"/>
  <c r="M30" i="13"/>
  <c r="J30" i="13"/>
  <c r="I30" i="13"/>
  <c r="H30" i="13"/>
  <c r="D30" i="13"/>
  <c r="C30" i="13"/>
  <c r="Q29" i="13"/>
  <c r="P29" i="13"/>
  <c r="O29" i="13"/>
  <c r="N29" i="13"/>
  <c r="M29" i="13"/>
  <c r="J29" i="13"/>
  <c r="I29" i="13"/>
  <c r="H29" i="13"/>
  <c r="E29" i="13"/>
  <c r="D29" i="13"/>
  <c r="C29" i="13"/>
  <c r="Q28" i="13"/>
  <c r="O28" i="13"/>
  <c r="N28" i="13"/>
  <c r="M28" i="13"/>
  <c r="K28" i="13"/>
  <c r="J28" i="13"/>
  <c r="I28" i="13"/>
  <c r="H28" i="13"/>
  <c r="E28" i="13"/>
  <c r="D28" i="13"/>
  <c r="C28" i="13"/>
  <c r="Q27" i="13"/>
  <c r="P27" i="13"/>
  <c r="O27" i="13"/>
  <c r="M27" i="13"/>
  <c r="J27" i="13"/>
  <c r="I27" i="13"/>
  <c r="H27" i="13"/>
  <c r="F27" i="13"/>
  <c r="E27" i="13"/>
  <c r="C27" i="13"/>
  <c r="Q26" i="13"/>
  <c r="M26" i="13"/>
  <c r="J26" i="13"/>
  <c r="I26" i="13"/>
  <c r="H26" i="13"/>
  <c r="E26" i="13"/>
  <c r="D26" i="13"/>
  <c r="C26" i="13"/>
  <c r="Q25" i="13"/>
  <c r="O25" i="13"/>
  <c r="M25" i="13"/>
  <c r="K25" i="13"/>
  <c r="J25" i="13"/>
  <c r="I25" i="13"/>
  <c r="H25" i="13"/>
  <c r="E25" i="13"/>
  <c r="C25" i="13"/>
  <c r="R24" i="13"/>
  <c r="O24" i="13"/>
  <c r="N24" i="13"/>
  <c r="M24" i="13"/>
  <c r="K24" i="13"/>
  <c r="J24" i="13"/>
  <c r="I24" i="13"/>
  <c r="H24" i="13"/>
  <c r="E24" i="13"/>
  <c r="D24" i="13"/>
  <c r="C24" i="13"/>
  <c r="S23" i="13"/>
  <c r="R23" i="13"/>
  <c r="Q23" i="13"/>
  <c r="P23" i="13"/>
  <c r="O23" i="13"/>
  <c r="N23" i="13"/>
  <c r="M23" i="13"/>
  <c r="L23" i="13"/>
  <c r="K23" i="13"/>
  <c r="J23" i="13"/>
  <c r="H23" i="13"/>
  <c r="F23" i="13"/>
  <c r="E23" i="13"/>
  <c r="D23" i="13"/>
  <c r="C23" i="13"/>
  <c r="R22" i="13"/>
  <c r="K22" i="13"/>
  <c r="H22" i="13"/>
  <c r="E22" i="13"/>
  <c r="D22" i="13"/>
  <c r="C22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G50" i="13" s="1"/>
  <c r="F21" i="13"/>
  <c r="E21" i="13"/>
  <c r="D21" i="13"/>
  <c r="C21" i="13"/>
  <c r="Q20" i="13"/>
  <c r="P20" i="13"/>
  <c r="O20" i="13"/>
  <c r="M20" i="13"/>
  <c r="J20" i="13"/>
  <c r="I20" i="13"/>
  <c r="H20" i="13"/>
  <c r="F20" i="13"/>
  <c r="E20" i="13"/>
  <c r="C20" i="13"/>
  <c r="Q19" i="13"/>
  <c r="P19" i="13"/>
  <c r="O19" i="13"/>
  <c r="N19" i="13"/>
  <c r="M19" i="13"/>
  <c r="J19" i="13"/>
  <c r="I19" i="13"/>
  <c r="H19" i="13"/>
  <c r="E19" i="13"/>
  <c r="D19" i="13"/>
  <c r="C19" i="13"/>
  <c r="T18" i="13"/>
  <c r="S18" i="13"/>
  <c r="R18" i="13"/>
  <c r="Q18" i="13"/>
  <c r="P18" i="13"/>
  <c r="O18" i="13"/>
  <c r="N18" i="13"/>
  <c r="M18" i="13"/>
  <c r="L18" i="13"/>
  <c r="K18" i="13"/>
  <c r="J18" i="13"/>
  <c r="H18" i="13"/>
  <c r="F18" i="13"/>
  <c r="E18" i="13"/>
  <c r="D18" i="13"/>
  <c r="C18" i="13"/>
  <c r="S17" i="13"/>
  <c r="R17" i="13"/>
  <c r="P17" i="13"/>
  <c r="O17" i="13"/>
  <c r="N17" i="13"/>
  <c r="M17" i="13"/>
  <c r="L17" i="13"/>
  <c r="K17" i="13"/>
  <c r="J17" i="13"/>
  <c r="H17" i="13"/>
  <c r="E17" i="13"/>
  <c r="D17" i="13"/>
  <c r="C17" i="13"/>
  <c r="Q16" i="13"/>
  <c r="O16" i="13"/>
  <c r="N16" i="13"/>
  <c r="M16" i="13"/>
  <c r="I16" i="13"/>
  <c r="H16" i="13"/>
  <c r="E16" i="13"/>
  <c r="D16" i="13"/>
  <c r="C16" i="13"/>
  <c r="S15" i="13"/>
  <c r="R15" i="13"/>
  <c r="Q15" i="13"/>
  <c r="P15" i="13"/>
  <c r="O15" i="13"/>
  <c r="N15" i="13"/>
  <c r="M15" i="13"/>
  <c r="K15" i="13"/>
  <c r="J15" i="13"/>
  <c r="H15" i="13"/>
  <c r="F15" i="13"/>
  <c r="E15" i="13"/>
  <c r="D15" i="13"/>
  <c r="C15" i="13"/>
  <c r="T14" i="13"/>
  <c r="S14" i="13"/>
  <c r="R14" i="13"/>
  <c r="Q14" i="13"/>
  <c r="L14" i="13"/>
  <c r="K14" i="13"/>
  <c r="J14" i="13"/>
  <c r="H14" i="13"/>
  <c r="E14" i="13"/>
  <c r="D14" i="13"/>
  <c r="C14" i="13"/>
  <c r="T13" i="13"/>
  <c r="R13" i="13"/>
  <c r="Q13" i="13"/>
  <c r="O13" i="13"/>
  <c r="N13" i="13"/>
  <c r="M13" i="13"/>
  <c r="L13" i="13"/>
  <c r="K13" i="13"/>
  <c r="J13" i="13"/>
  <c r="H13" i="13"/>
  <c r="E13" i="13"/>
  <c r="D13" i="13"/>
  <c r="C13" i="13"/>
  <c r="S12" i="13"/>
  <c r="R12" i="13"/>
  <c r="Q12" i="13"/>
  <c r="O12" i="13"/>
  <c r="N12" i="13"/>
  <c r="M12" i="13"/>
  <c r="L12" i="13"/>
  <c r="K12" i="13"/>
  <c r="J12" i="13"/>
  <c r="H12" i="13"/>
  <c r="F12" i="13"/>
  <c r="E12" i="13"/>
  <c r="D12" i="13"/>
  <c r="C12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I50" i="13" s="1"/>
  <c r="H11" i="13"/>
  <c r="F11" i="13"/>
  <c r="E11" i="13"/>
  <c r="D11" i="13"/>
  <c r="C11" i="13"/>
  <c r="S10" i="13"/>
  <c r="R10" i="13"/>
  <c r="Q10" i="13"/>
  <c r="Q50" i="13" s="1"/>
  <c r="P10" i="13"/>
  <c r="O10" i="13"/>
  <c r="N10" i="13"/>
  <c r="N50" i="13" s="1"/>
  <c r="M10" i="13"/>
  <c r="M50" i="13" s="1"/>
  <c r="L10" i="13"/>
  <c r="K10" i="13"/>
  <c r="J10" i="13"/>
  <c r="J50" i="13" s="1"/>
  <c r="F10" i="13"/>
  <c r="F50" i="13" s="1"/>
  <c r="E10" i="13"/>
  <c r="D10" i="13"/>
  <c r="C10" i="13"/>
  <c r="C50" i="13" s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R50" i="13" l="1"/>
  <c r="D50" i="13"/>
  <c r="K50" i="13"/>
  <c r="O50" i="13"/>
  <c r="S50" i="13"/>
  <c r="L50" i="13"/>
  <c r="P50" i="13"/>
  <c r="H50" i="13"/>
  <c r="T50" i="13"/>
  <c r="E50" i="13"/>
  <c r="H63" i="1"/>
  <c r="C63" i="1"/>
  <c r="L62" i="1"/>
  <c r="K62" i="1"/>
  <c r="J62" i="1"/>
  <c r="I62" i="1"/>
  <c r="H62" i="1"/>
  <c r="F62" i="1"/>
  <c r="E62" i="1"/>
  <c r="D62" i="1"/>
  <c r="C62" i="1"/>
  <c r="L61" i="1"/>
  <c r="K61" i="1"/>
  <c r="J61" i="1"/>
  <c r="J63" i="1" s="1"/>
  <c r="I61" i="1"/>
  <c r="H61" i="1"/>
  <c r="F61" i="1"/>
  <c r="E61" i="1"/>
  <c r="D61" i="1"/>
  <c r="C61" i="1"/>
  <c r="O60" i="1"/>
  <c r="O63" i="1" s="1"/>
  <c r="N60" i="1"/>
  <c r="N63" i="1" s="1"/>
  <c r="M60" i="1"/>
  <c r="M63" i="1" s="1"/>
  <c r="L60" i="1"/>
  <c r="L63" i="1" s="1"/>
  <c r="K60" i="1"/>
  <c r="K63" i="1" s="1"/>
  <c r="F60" i="1"/>
  <c r="F63" i="1" s="1"/>
  <c r="E60" i="1"/>
  <c r="D60" i="1"/>
  <c r="C60" i="1"/>
  <c r="D63" i="1" l="1"/>
  <c r="E63" i="1"/>
  <c r="I63" i="1"/>
</calcChain>
</file>

<file path=xl/sharedStrings.xml><?xml version="1.0" encoding="utf-8"?>
<sst xmlns="http://schemas.openxmlformats.org/spreadsheetml/2006/main" count="341" uniqueCount="116">
  <si>
    <t>البنك المركزي العراقي</t>
  </si>
  <si>
    <t>اسماء المصارف</t>
  </si>
  <si>
    <t>بالدينار العراقي</t>
  </si>
  <si>
    <t>بالعملة الاجنبية</t>
  </si>
  <si>
    <t>سعر الفائدة على الودائع</t>
  </si>
  <si>
    <t>سعر الفائدة على الائتمان</t>
  </si>
  <si>
    <t>التوفير</t>
  </si>
  <si>
    <t>الودائع الثابتة</t>
  </si>
  <si>
    <t>الحساب المكشوف</t>
  </si>
  <si>
    <t>خصم الكمبيالة</t>
  </si>
  <si>
    <t>القروض</t>
  </si>
  <si>
    <t>سنة</t>
  </si>
  <si>
    <t>سنتين</t>
  </si>
  <si>
    <t>اكثر من سنتين</t>
  </si>
  <si>
    <t>قصير الاجل</t>
  </si>
  <si>
    <t>متوسط الاجل</t>
  </si>
  <si>
    <t>طويل الاجل</t>
  </si>
  <si>
    <t xml:space="preserve">سنة </t>
  </si>
  <si>
    <t>اكثر من سنة</t>
  </si>
  <si>
    <t>طويل الاجل اكثر من سنة</t>
  </si>
  <si>
    <t>طويل الاجل اكثر من سنتين</t>
  </si>
  <si>
    <t>الرشيد</t>
  </si>
  <si>
    <t xml:space="preserve"> </t>
  </si>
  <si>
    <t>العراقي للتجارة</t>
  </si>
  <si>
    <t>بغداد</t>
  </si>
  <si>
    <t>التجاري العراقي</t>
  </si>
  <si>
    <t>الشرق الاوسط</t>
  </si>
  <si>
    <t>الاستثمار العراقي</t>
  </si>
  <si>
    <t>دار السلام</t>
  </si>
  <si>
    <t>الموصل</t>
  </si>
  <si>
    <t>بابل</t>
  </si>
  <si>
    <t>الاهلي العراقي</t>
  </si>
  <si>
    <t>الائتمان العراقي</t>
  </si>
  <si>
    <t>الاقتصاد</t>
  </si>
  <si>
    <t>الخليج</t>
  </si>
  <si>
    <t>الوركاء</t>
  </si>
  <si>
    <t>الشمال</t>
  </si>
  <si>
    <t xml:space="preserve">الاتحاد العراقي </t>
  </si>
  <si>
    <t>اشور</t>
  </si>
  <si>
    <t>المنصور</t>
  </si>
  <si>
    <t>الزراعي التركي</t>
  </si>
  <si>
    <t>الهدى</t>
  </si>
  <si>
    <t>بيبلوس</t>
  </si>
  <si>
    <t>انتر كونتينتنتال</t>
  </si>
  <si>
    <t>وقفلر</t>
  </si>
  <si>
    <t>الاعتماد اللبناني</t>
  </si>
  <si>
    <t>مصرف ايش</t>
  </si>
  <si>
    <t>اربيل</t>
  </si>
  <si>
    <t>التنمية الدولي</t>
  </si>
  <si>
    <t>مصرف ملي ايران</t>
  </si>
  <si>
    <t>البحر المتوسط</t>
  </si>
  <si>
    <t>البنك اللبناني الفرنسي</t>
  </si>
  <si>
    <t xml:space="preserve"> فرنسبنك</t>
  </si>
  <si>
    <t>الاقليم التجاري</t>
  </si>
  <si>
    <t>بارسيان</t>
  </si>
  <si>
    <t>لبنان المهجر</t>
  </si>
  <si>
    <t>المجموع</t>
  </si>
  <si>
    <t>الصناعي</t>
  </si>
  <si>
    <t>العقاري</t>
  </si>
  <si>
    <t>المعدل</t>
  </si>
  <si>
    <t>أسماء المصارف</t>
  </si>
  <si>
    <t>الحسابات الجارية المدينة (المكشوف)</t>
  </si>
  <si>
    <t>الكمبيالات المخصومة</t>
  </si>
  <si>
    <t>أكثر من سنتين</t>
  </si>
  <si>
    <t>قصيرة الأجل</t>
  </si>
  <si>
    <t>متوسطة الأجل</t>
  </si>
  <si>
    <t>طويلة الأجل</t>
  </si>
  <si>
    <t>أكثر من سنة</t>
  </si>
  <si>
    <t>طويلة الأجل أكثر من سنة</t>
  </si>
  <si>
    <t>طويلة الأجل أكثر من سنتين</t>
  </si>
  <si>
    <t>الشرق الأوسط للإستثمار</t>
  </si>
  <si>
    <t>الإستثمار العراقي</t>
  </si>
  <si>
    <t>المتحد للإستثمار</t>
  </si>
  <si>
    <t>دار السلام للإستثمار</t>
  </si>
  <si>
    <t xml:space="preserve">الموصل للتنمية والإستثمار </t>
  </si>
  <si>
    <t>الأهلي العراقي</t>
  </si>
  <si>
    <t>الإقتصاد</t>
  </si>
  <si>
    <t>الخليج التجاري</t>
  </si>
  <si>
    <t>الوركاء للإستثمار والتمويل</t>
  </si>
  <si>
    <t>الشمال للتمويل والإستثمار</t>
  </si>
  <si>
    <t xml:space="preserve">الإتحاد العراقي </t>
  </si>
  <si>
    <t>آشور الدولي للإستثمار</t>
  </si>
  <si>
    <t>المنصور للإستثمار</t>
  </si>
  <si>
    <t>أنتركونتيننتال</t>
  </si>
  <si>
    <t>الإعتماد اللبناني</t>
  </si>
  <si>
    <t xml:space="preserve">إيش التركي </t>
  </si>
  <si>
    <t>أربيل للإستثمار والتمويل</t>
  </si>
  <si>
    <t>ملي إيران</t>
  </si>
  <si>
    <t>اللبناني الفرنسي</t>
  </si>
  <si>
    <t>فرنسَبنك</t>
  </si>
  <si>
    <t>لبنان والمهجر</t>
  </si>
  <si>
    <t>((بيانات اولية))*</t>
  </si>
  <si>
    <t>((بيانات اولية))</t>
  </si>
  <si>
    <t xml:space="preserve">الزراعي التعاوني** </t>
  </si>
  <si>
    <t xml:space="preserve">   6 اشهر</t>
  </si>
  <si>
    <t>قسم المجلة والتقارير</t>
  </si>
  <si>
    <r>
      <t xml:space="preserve">جدول يبين اسعار الفائدة للمصارف التجارية العاملة في العراق لشهر شباط </t>
    </r>
    <r>
      <rPr>
        <b/>
        <sz val="26"/>
        <color theme="1"/>
        <rFont val="Symbol"/>
        <family val="1"/>
        <charset val="2"/>
      </rPr>
      <t>2019</t>
    </r>
    <r>
      <rPr>
        <b/>
        <sz val="26"/>
        <color theme="1"/>
        <rFont val="Arial"/>
        <family val="2"/>
      </rPr>
      <t xml:space="preserve"> *</t>
    </r>
  </si>
  <si>
    <t>جدول يبين اسعار الفائدة للمصارف المتخصصة العاملة في العراق لشهر شباط 2019*</t>
  </si>
  <si>
    <t>دائرة الاحصاء والابحاث</t>
  </si>
  <si>
    <r>
      <t xml:space="preserve">جدول يبين اسعار الفائدة للمصارف التجارية العاملة في العراق لشهر اذار </t>
    </r>
    <r>
      <rPr>
        <b/>
        <sz val="26"/>
        <color theme="1"/>
        <rFont val="Symbol"/>
        <family val="1"/>
        <charset val="2"/>
      </rPr>
      <t>2019</t>
    </r>
    <r>
      <rPr>
        <b/>
        <sz val="26"/>
        <color theme="1"/>
        <rFont val="Arial"/>
        <family val="2"/>
      </rPr>
      <t xml:space="preserve"> *</t>
    </r>
  </si>
  <si>
    <t>الرافدين</t>
  </si>
  <si>
    <t>المتحد للاستثمار</t>
  </si>
  <si>
    <t>سومر</t>
  </si>
  <si>
    <t>عبر العراق</t>
  </si>
  <si>
    <t>الإقليم التجاري</t>
  </si>
  <si>
    <t>بيروت والبلاد العربية</t>
  </si>
  <si>
    <t>عودة</t>
  </si>
  <si>
    <r>
      <t xml:space="preserve">جدول يبين اسعار الفائدة للمصارف المتخصصة العاملة في العراق لشهر اذار </t>
    </r>
    <r>
      <rPr>
        <b/>
        <sz val="36"/>
        <color theme="1"/>
        <rFont val="Symbol"/>
        <family val="1"/>
        <charset val="2"/>
      </rPr>
      <t>2019</t>
    </r>
  </si>
  <si>
    <t xml:space="preserve">الزراعي التعاوني </t>
  </si>
  <si>
    <t xml:space="preserve">   المصدر: الكتب الرسمية الواردة الى البنك المركزي  العراقي لشهر اذار 2019</t>
  </si>
  <si>
    <t>سومر التجاري</t>
  </si>
  <si>
    <t>*جدول أسعار الفائدة للمصارف المتخصصة العاملة في العراق لشهر كانون الثاني عام 2019</t>
  </si>
  <si>
    <t>دائرة الإحصاء والأبحاث</t>
  </si>
  <si>
    <t>جدول أسعار الفائدة للمصارف التجارية العاملة في العراق لشهر كانون الثاني لعام 2019*</t>
  </si>
  <si>
    <t>دائرة العامة للإحصاء والأبحاث</t>
  </si>
  <si>
    <t xml:space="preserve">   المصدر: الكتب الرسمية الواردة من المصارف العاملة في العراق الى البنك المركزي  العراقي لشهر كانون الثاني من عام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</si>
</sst>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#,##0.0"/>
    <numFmt numFmtId="167" formatCode="_(* #,##0_);_(* \(#,##0\);_(* &quot;-&quot;??_);_(@_)"/>
    <numFmt numFmtId="168" formatCode="#,##0.000"/>
    <numFmt numFmtId="169" formatCode="0.000"/>
  </numFmts>
  <fonts count="6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4"/>
      <name val="Arial"/>
      <family val="2"/>
    </font>
    <font>
      <b/>
      <sz val="22"/>
      <color theme="1"/>
      <name val="Arial"/>
      <family val="2"/>
      <scheme val="minor"/>
    </font>
    <font>
      <sz val="26"/>
      <name val="Arial"/>
      <family val="2"/>
    </font>
    <font>
      <b/>
      <sz val="24"/>
      <color theme="1"/>
      <name val="Arial"/>
      <family val="2"/>
      <scheme val="minor"/>
    </font>
    <font>
      <sz val="11"/>
      <color rgb="FF0070C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sz val="20"/>
      <name val="Arial"/>
      <family val="2"/>
    </font>
    <font>
      <b/>
      <sz val="26"/>
      <color theme="1"/>
      <name val="Arial"/>
      <family val="2"/>
      <scheme val="minor"/>
    </font>
    <font>
      <b/>
      <sz val="26"/>
      <color theme="1"/>
      <name val="Arial"/>
      <family val="2"/>
    </font>
    <font>
      <sz val="22"/>
      <color theme="1"/>
      <name val="Arial"/>
      <family val="2"/>
      <scheme val="minor"/>
    </font>
    <font>
      <b/>
      <sz val="26"/>
      <color theme="4" tint="-0.249977111117893"/>
      <name val="Arial"/>
      <family val="2"/>
    </font>
    <font>
      <sz val="11"/>
      <color theme="4" tint="-0.249977111117893"/>
      <name val="Arial"/>
      <family val="2"/>
      <scheme val="minor"/>
    </font>
    <font>
      <sz val="11"/>
      <color theme="3" tint="0.39997558519241921"/>
      <name val="Arial"/>
      <family val="2"/>
      <scheme val="minor"/>
    </font>
    <font>
      <sz val="14"/>
      <color rgb="FFFF0000"/>
      <name val="Arial"/>
      <family val="2"/>
      <scheme val="minor"/>
    </font>
    <font>
      <b/>
      <sz val="24"/>
      <color theme="1"/>
      <name val="Arial"/>
      <family val="2"/>
    </font>
    <font>
      <b/>
      <sz val="28"/>
      <name val="Times New Roman"/>
      <family val="1"/>
      <scheme val="major"/>
    </font>
    <font>
      <b/>
      <sz val="36"/>
      <name val="Times New Roman"/>
      <family val="1"/>
      <scheme val="major"/>
    </font>
    <font>
      <sz val="36"/>
      <name val="Times New Roman"/>
      <family val="1"/>
      <scheme val="major"/>
    </font>
    <font>
      <b/>
      <sz val="30"/>
      <color theme="1"/>
      <name val="Times New Roman"/>
      <family val="1"/>
      <scheme val="major"/>
    </font>
    <font>
      <b/>
      <sz val="30"/>
      <name val="Times New Roman"/>
      <family val="1"/>
      <scheme val="major"/>
    </font>
    <font>
      <b/>
      <sz val="26"/>
      <name val="Arial"/>
      <family val="2"/>
    </font>
    <font>
      <sz val="26"/>
      <color theme="3" tint="0.39997558519241921"/>
      <name val="Arial"/>
      <family val="2"/>
      <scheme val="minor"/>
    </font>
    <font>
      <b/>
      <sz val="24"/>
      <color theme="1"/>
      <name val="Simplified Arabic"/>
      <family val="1"/>
    </font>
    <font>
      <b/>
      <sz val="28"/>
      <color theme="1"/>
      <name val="Simplified Arabic"/>
      <family val="1"/>
    </font>
    <font>
      <sz val="11"/>
      <color theme="1"/>
      <name val="Arial"/>
      <family val="2"/>
      <scheme val="minor"/>
    </font>
    <font>
      <b/>
      <sz val="40"/>
      <color theme="1"/>
      <name val="Simplified Arabic"/>
      <family val="1"/>
    </font>
    <font>
      <b/>
      <sz val="22"/>
      <color theme="1"/>
      <name val="Simplified Arabic"/>
      <family val="1"/>
    </font>
    <font>
      <sz val="28"/>
      <color theme="1"/>
      <name val="Times New Roman"/>
      <family val="1"/>
      <scheme val="major"/>
    </font>
    <font>
      <sz val="28"/>
      <name val="Times New Roman"/>
      <family val="1"/>
      <scheme val="major"/>
    </font>
    <font>
      <b/>
      <sz val="24"/>
      <name val="Arial"/>
      <family val="2"/>
      <scheme val="minor"/>
    </font>
    <font>
      <b/>
      <sz val="26"/>
      <color theme="3" tint="0.39997558519241921"/>
      <name val="Arial"/>
      <family val="2"/>
    </font>
    <font>
      <sz val="29"/>
      <color theme="1"/>
      <name val="Times New Roman"/>
      <family val="1"/>
    </font>
    <font>
      <b/>
      <sz val="26"/>
      <color theme="1"/>
      <name val="Symbol"/>
      <family val="1"/>
      <charset val="2"/>
    </font>
    <font>
      <b/>
      <sz val="30"/>
      <color theme="3" tint="0.39997558519241921"/>
      <name val="Times New Roman"/>
      <family val="1"/>
      <scheme val="major"/>
    </font>
    <font>
      <b/>
      <sz val="36"/>
      <color theme="1"/>
      <name val="Simplified Arabic"/>
      <family val="1"/>
    </font>
    <font>
      <b/>
      <sz val="28"/>
      <color theme="1"/>
      <name val="Arial"/>
      <family val="2"/>
    </font>
    <font>
      <sz val="22"/>
      <color theme="1"/>
      <name val="Arial"/>
      <family val="2"/>
    </font>
    <font>
      <sz val="28"/>
      <color theme="1"/>
      <name val="Simplified Arabic"/>
      <charset val="178"/>
    </font>
    <font>
      <sz val="29"/>
      <name val="Times New Roman"/>
      <family val="1"/>
    </font>
    <font>
      <b/>
      <sz val="29"/>
      <color theme="1"/>
      <name val="Times New Roman"/>
      <family val="1"/>
    </font>
    <font>
      <sz val="29"/>
      <name val="Times New Roman"/>
      <family val="1"/>
      <scheme val="major"/>
    </font>
    <font>
      <b/>
      <sz val="36"/>
      <color theme="1"/>
      <name val="Simplified Arabic"/>
      <charset val="178"/>
    </font>
    <font>
      <b/>
      <sz val="36"/>
      <name val="Simplified Arabic"/>
      <charset val="178"/>
    </font>
    <font>
      <sz val="48"/>
      <color theme="1"/>
      <name val="Arial"/>
      <family val="2"/>
      <scheme val="minor"/>
    </font>
    <font>
      <b/>
      <sz val="36"/>
      <color theme="1"/>
      <name val="Arial"/>
      <family val="2"/>
      <scheme val="minor"/>
    </font>
    <font>
      <b/>
      <sz val="36"/>
      <name val="Arial"/>
      <family val="2"/>
      <scheme val="minor"/>
    </font>
    <font>
      <b/>
      <sz val="36"/>
      <color theme="1"/>
      <name val="Symbol"/>
      <family val="1"/>
      <charset val="2"/>
    </font>
    <font>
      <b/>
      <sz val="16"/>
      <name val="Arial"/>
      <family val="2"/>
    </font>
    <font>
      <sz val="16"/>
      <color theme="1"/>
      <name val="Arial"/>
      <family val="2"/>
      <scheme val="minor"/>
    </font>
    <font>
      <sz val="16"/>
      <name val="Arial"/>
      <family val="2"/>
    </font>
    <font>
      <sz val="22"/>
      <name val="Arial"/>
      <family val="2"/>
    </font>
    <font>
      <sz val="14"/>
      <color theme="1"/>
      <name val="Arial"/>
      <family val="2"/>
      <scheme val="minor"/>
    </font>
    <font>
      <sz val="32"/>
      <name val="Times New Roman"/>
      <family val="1"/>
      <scheme val="major"/>
    </font>
    <font>
      <sz val="28"/>
      <color indexed="8"/>
      <name val="Times New Roman"/>
      <family val="1"/>
      <scheme val="major"/>
    </font>
    <font>
      <sz val="28"/>
      <name val="Arial"/>
      <family val="2"/>
    </font>
    <font>
      <b/>
      <sz val="32"/>
      <name val="Times New Roman"/>
      <family val="1"/>
      <scheme val="major"/>
    </font>
    <font>
      <b/>
      <sz val="32"/>
      <color theme="1"/>
      <name val="Times New Roman"/>
      <family val="1"/>
      <scheme val="major"/>
    </font>
    <font>
      <b/>
      <sz val="29"/>
      <name val="Times New Roman"/>
      <family val="1"/>
      <scheme val="major"/>
    </font>
    <font>
      <b/>
      <sz val="28"/>
      <color theme="1"/>
      <name val="Arial"/>
      <family val="2"/>
      <scheme val="minor"/>
    </font>
    <font>
      <b/>
      <sz val="28"/>
      <color theme="1"/>
      <name val="Times New Roman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8" fillId="0" borderId="0" applyFont="0" applyFill="0" applyBorder="0" applyAlignment="0" applyProtection="0"/>
  </cellStyleXfs>
  <cellXfs count="357">
    <xf numFmtId="0" fontId="0" fillId="0" borderId="0" xfId="0"/>
    <xf numFmtId="0" fontId="1" fillId="0" borderId="7" xfId="0" applyFont="1" applyFill="1" applyBorder="1" applyAlignment="1"/>
    <xf numFmtId="0" fontId="1" fillId="0" borderId="0" xfId="0" applyFont="1" applyFill="1" applyBorder="1" applyAlignment="1"/>
    <xf numFmtId="0" fontId="0" fillId="0" borderId="0" xfId="0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8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/>
    <xf numFmtId="0" fontId="10" fillId="0" borderId="0" xfId="0" applyFont="1" applyBorder="1" applyAlignment="1"/>
    <xf numFmtId="0" fontId="0" fillId="0" borderId="0" xfId="0" applyAlignment="1"/>
    <xf numFmtId="0" fontId="15" fillId="0" borderId="0" xfId="0" applyFont="1" applyFill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11" fillId="2" borderId="10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16" fillId="0" borderId="0" xfId="0" applyFont="1" applyFill="1"/>
    <xf numFmtId="0" fontId="11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25" fillId="0" borderId="0" xfId="0" applyFont="1" applyFill="1"/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/>
    <xf numFmtId="0" fontId="18" fillId="0" borderId="0" xfId="0" applyFont="1"/>
    <xf numFmtId="0" fontId="18" fillId="0" borderId="0" xfId="0" applyFont="1" applyAlignment="1"/>
    <xf numFmtId="0" fontId="34" fillId="0" borderId="14" xfId="0" applyFont="1" applyFill="1" applyBorder="1" applyAlignment="1">
      <alignment horizontal="center" vertical="center"/>
    </xf>
    <xf numFmtId="0" fontId="0" fillId="6" borderId="0" xfId="0" applyFill="1"/>
    <xf numFmtId="0" fontId="25" fillId="6" borderId="0" xfId="0" applyFont="1" applyFill="1"/>
    <xf numFmtId="0" fontId="0" fillId="7" borderId="0" xfId="0" applyFill="1"/>
    <xf numFmtId="0" fontId="16" fillId="7" borderId="0" xfId="0" applyFont="1" applyFill="1"/>
    <xf numFmtId="0" fontId="8" fillId="0" borderId="0" xfId="0" applyFont="1" applyFill="1" applyBorder="1"/>
    <xf numFmtId="0" fontId="15" fillId="0" borderId="0" xfId="0" applyFont="1" applyFill="1" applyBorder="1"/>
    <xf numFmtId="2" fontId="31" fillId="7" borderId="0" xfId="0" applyNumberFormat="1" applyFont="1" applyFill="1" applyBorder="1" applyAlignment="1">
      <alignment horizontal="center" vertical="center"/>
    </xf>
    <xf numFmtId="2" fontId="31" fillId="7" borderId="0" xfId="0" applyNumberFormat="1" applyFont="1" applyFill="1" applyBorder="1" applyAlignment="1">
      <alignment horizontal="center" vertical="center" wrapText="1"/>
    </xf>
    <xf numFmtId="43" fontId="30" fillId="0" borderId="0" xfId="1" applyNumberFormat="1" applyFont="1"/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/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/>
    <xf numFmtId="0" fontId="12" fillId="0" borderId="14" xfId="0" applyFont="1" applyFill="1" applyBorder="1"/>
    <xf numFmtId="0" fontId="12" fillId="0" borderId="14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24" fillId="0" borderId="14" xfId="0" applyFont="1" applyFill="1" applyBorder="1"/>
    <xf numFmtId="0" fontId="34" fillId="0" borderId="14" xfId="0" applyFont="1" applyFill="1" applyBorder="1"/>
    <xf numFmtId="0" fontId="24" fillId="0" borderId="14" xfId="0" applyFont="1" applyFill="1" applyBorder="1" applyAlignment="1">
      <alignment horizontal="center"/>
    </xf>
    <xf numFmtId="2" fontId="24" fillId="0" borderId="14" xfId="0" applyNumberFormat="1" applyFont="1" applyFill="1" applyBorder="1"/>
    <xf numFmtId="2" fontId="24" fillId="0" borderId="14" xfId="0" applyNumberFormat="1" applyFont="1" applyBorder="1"/>
    <xf numFmtId="2" fontId="12" fillId="0" borderId="14" xfId="0" applyNumberFormat="1" applyFont="1" applyBorder="1"/>
    <xf numFmtId="0" fontId="14" fillId="0" borderId="14" xfId="0" applyFont="1" applyFill="1" applyBorder="1" applyAlignment="1">
      <alignment horizontal="center"/>
    </xf>
    <xf numFmtId="2" fontId="14" fillId="0" borderId="14" xfId="0" applyNumberFormat="1" applyFont="1" applyBorder="1"/>
    <xf numFmtId="0" fontId="38" fillId="3" borderId="14" xfId="0" applyFont="1" applyFill="1" applyBorder="1" applyAlignment="1">
      <alignment horizontal="center" vertical="center" wrapText="1"/>
    </xf>
    <xf numFmtId="164" fontId="35" fillId="0" borderId="7" xfId="1" applyNumberFormat="1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0" fillId="0" borderId="7" xfId="0" applyFill="1" applyBorder="1"/>
    <xf numFmtId="0" fontId="0" fillId="6" borderId="7" xfId="0" applyFill="1" applyBorder="1"/>
    <xf numFmtId="0" fontId="15" fillId="0" borderId="7" xfId="0" applyFont="1" applyFill="1" applyBorder="1"/>
    <xf numFmtId="4" fontId="35" fillId="0" borderId="7" xfId="1" applyNumberFormat="1" applyFont="1" applyFill="1" applyBorder="1" applyAlignment="1">
      <alignment horizontal="center" vertical="center" wrapText="1"/>
    </xf>
    <xf numFmtId="43" fontId="27" fillId="3" borderId="10" xfId="1" applyNumberFormat="1" applyFont="1" applyFill="1" applyBorder="1" applyAlignment="1">
      <alignment horizontal="center" vertical="center" wrapText="1"/>
    </xf>
    <xf numFmtId="43" fontId="27" fillId="3" borderId="14" xfId="1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33" fillId="0" borderId="11" xfId="0" applyFont="1" applyBorder="1" applyAlignment="1">
      <alignment horizontal="right" vertical="center"/>
    </xf>
    <xf numFmtId="165" fontId="20" fillId="0" borderId="13" xfId="1" applyNumberFormat="1" applyFont="1" applyFill="1" applyBorder="1" applyAlignment="1">
      <alignment horizontal="center" vertical="center"/>
    </xf>
    <xf numFmtId="165" fontId="20" fillId="2" borderId="13" xfId="1" applyNumberFormat="1" applyFont="1" applyFill="1" applyBorder="1" applyAlignment="1">
      <alignment horizontal="center" vertical="center"/>
    </xf>
    <xf numFmtId="167" fontId="22" fillId="4" borderId="14" xfId="1" applyNumberFormat="1" applyFont="1" applyFill="1" applyBorder="1" applyAlignment="1">
      <alignment horizontal="right" vertical="center"/>
    </xf>
    <xf numFmtId="43" fontId="22" fillId="4" borderId="14" xfId="1" applyNumberFormat="1" applyFont="1" applyFill="1" applyBorder="1" applyAlignment="1">
      <alignment horizontal="right" vertical="center"/>
    </xf>
    <xf numFmtId="3" fontId="22" fillId="4" borderId="15" xfId="1" applyNumberFormat="1" applyFont="1" applyFill="1" applyBorder="1" applyAlignment="1">
      <alignment horizontal="right" vertical="center"/>
    </xf>
    <xf numFmtId="43" fontId="22" fillId="4" borderId="15" xfId="1" applyNumberFormat="1" applyFont="1" applyFill="1" applyBorder="1" applyAlignment="1">
      <alignment horizontal="right" vertical="center"/>
    </xf>
    <xf numFmtId="3" fontId="22" fillId="4" borderId="14" xfId="1" applyNumberFormat="1" applyFont="1" applyFill="1" applyBorder="1" applyAlignment="1">
      <alignment horizontal="right" vertical="center"/>
    </xf>
    <xf numFmtId="3" fontId="37" fillId="4" borderId="14" xfId="1" applyNumberFormat="1" applyFont="1" applyFill="1" applyBorder="1" applyAlignment="1">
      <alignment horizontal="right" vertical="center"/>
    </xf>
    <xf numFmtId="43" fontId="37" fillId="4" borderId="14" xfId="1" applyNumberFormat="1" applyFont="1" applyFill="1" applyBorder="1" applyAlignment="1">
      <alignment horizontal="right" vertical="center"/>
    </xf>
    <xf numFmtId="43" fontId="22" fillId="4" borderId="14" xfId="1" applyNumberFormat="1" applyFont="1" applyFill="1" applyBorder="1" applyAlignment="1">
      <alignment horizontal="right" vertical="center" readingOrder="1"/>
    </xf>
    <xf numFmtId="3" fontId="22" fillId="0" borderId="14" xfId="1" applyNumberFormat="1" applyFont="1" applyFill="1" applyBorder="1" applyAlignment="1">
      <alignment horizontal="right" vertical="center"/>
    </xf>
    <xf numFmtId="43" fontId="22" fillId="0" borderId="14" xfId="1" applyNumberFormat="1" applyFont="1" applyFill="1" applyBorder="1" applyAlignment="1">
      <alignment horizontal="right" vertical="center"/>
    </xf>
    <xf numFmtId="3" fontId="22" fillId="4" borderId="16" xfId="1" applyNumberFormat="1" applyFont="1" applyFill="1" applyBorder="1" applyAlignment="1">
      <alignment horizontal="right" vertical="center"/>
    </xf>
    <xf numFmtId="43" fontId="22" fillId="4" borderId="16" xfId="1" applyNumberFormat="1" applyFont="1" applyFill="1" applyBorder="1" applyAlignment="1">
      <alignment horizontal="right" vertical="center"/>
    </xf>
    <xf numFmtId="3" fontId="37" fillId="4" borderId="16" xfId="1" applyNumberFormat="1" applyFont="1" applyFill="1" applyBorder="1" applyAlignment="1">
      <alignment horizontal="right" vertical="center"/>
    </xf>
    <xf numFmtId="43" fontId="37" fillId="4" borderId="16" xfId="1" applyNumberFormat="1" applyFont="1" applyFill="1" applyBorder="1" applyAlignment="1">
      <alignment horizontal="right" vertical="center"/>
    </xf>
    <xf numFmtId="2" fontId="23" fillId="0" borderId="14" xfId="0" applyNumberFormat="1" applyFont="1" applyBorder="1"/>
    <xf numFmtId="43" fontId="22" fillId="4" borderId="14" xfId="1" applyNumberFormat="1" applyFont="1" applyFill="1" applyBorder="1" applyAlignment="1">
      <alignment horizontal="right" vertical="center" readingOrder="2"/>
    </xf>
    <xf numFmtId="0" fontId="38" fillId="3" borderId="13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right" readingOrder="2"/>
    </xf>
    <xf numFmtId="4" fontId="35" fillId="4" borderId="6" xfId="1" applyNumberFormat="1" applyFont="1" applyFill="1" applyBorder="1" applyAlignment="1">
      <alignment horizontal="center" vertical="center" wrapText="1"/>
    </xf>
    <xf numFmtId="4" fontId="35" fillId="2" borderId="6" xfId="1" applyNumberFormat="1" applyFont="1" applyFill="1" applyBorder="1" applyAlignment="1">
      <alignment horizontal="center" vertical="center" wrapText="1"/>
    </xf>
    <xf numFmtId="4" fontId="35" fillId="0" borderId="6" xfId="1" applyNumberFormat="1" applyFont="1" applyFill="1" applyBorder="1" applyAlignment="1">
      <alignment horizontal="center" vertical="center" wrapText="1"/>
    </xf>
    <xf numFmtId="4" fontId="35" fillId="2" borderId="19" xfId="1" applyNumberFormat="1" applyFont="1" applyFill="1" applyBorder="1" applyAlignment="1">
      <alignment horizontal="center" vertical="center" wrapText="1"/>
    </xf>
    <xf numFmtId="4" fontId="35" fillId="2" borderId="10" xfId="1" applyNumberFormat="1" applyFont="1" applyFill="1" applyBorder="1" applyAlignment="1">
      <alignment horizontal="center" vertical="center" wrapText="1"/>
    </xf>
    <xf numFmtId="168" fontId="35" fillId="4" borderId="25" xfId="1" applyNumberFormat="1" applyFont="1" applyFill="1" applyBorder="1" applyAlignment="1">
      <alignment horizontal="center" vertical="center" wrapText="1"/>
    </xf>
    <xf numFmtId="4" fontId="35" fillId="4" borderId="25" xfId="1" applyNumberFormat="1" applyFont="1" applyFill="1" applyBorder="1" applyAlignment="1">
      <alignment horizontal="center" vertical="center" wrapText="1"/>
    </xf>
    <xf numFmtId="4" fontId="35" fillId="2" borderId="25" xfId="1" applyNumberFormat="1" applyFont="1" applyFill="1" applyBorder="1" applyAlignment="1">
      <alignment horizontal="center" vertical="center" wrapText="1"/>
    </xf>
    <xf numFmtId="166" fontId="43" fillId="0" borderId="24" xfId="1" applyNumberFormat="1" applyFont="1" applyFill="1" applyBorder="1" applyAlignment="1">
      <alignment horizontal="center" vertical="center" wrapText="1"/>
    </xf>
    <xf numFmtId="166" fontId="43" fillId="2" borderId="24" xfId="1" applyNumberFormat="1" applyFont="1" applyFill="1" applyBorder="1" applyAlignment="1">
      <alignment horizontal="center" vertical="center" wrapText="1"/>
    </xf>
    <xf numFmtId="165" fontId="44" fillId="4" borderId="19" xfId="1" applyNumberFormat="1" applyFont="1" applyFill="1" applyBorder="1" applyAlignment="1">
      <alignment horizontal="center" vertical="center" wrapText="1"/>
    </xf>
    <xf numFmtId="165" fontId="44" fillId="2" borderId="19" xfId="1" applyNumberFormat="1" applyFont="1" applyFill="1" applyBorder="1" applyAlignment="1">
      <alignment horizontal="center" vertical="center" wrapText="1"/>
    </xf>
    <xf numFmtId="165" fontId="32" fillId="0" borderId="19" xfId="0" applyNumberFormat="1" applyFont="1" applyBorder="1" applyAlignment="1">
      <alignment horizontal="center" vertical="center" wrapText="1"/>
    </xf>
    <xf numFmtId="165" fontId="32" fillId="2" borderId="19" xfId="0" applyNumberFormat="1" applyFont="1" applyFill="1" applyBorder="1" applyAlignment="1">
      <alignment horizontal="center" vertical="center" wrapText="1"/>
    </xf>
    <xf numFmtId="165" fontId="44" fillId="4" borderId="10" xfId="1" applyNumberFormat="1" applyFont="1" applyFill="1" applyBorder="1" applyAlignment="1">
      <alignment horizontal="center" vertical="center"/>
    </xf>
    <xf numFmtId="165" fontId="44" fillId="2" borderId="10" xfId="1" applyNumberFormat="1" applyFont="1" applyFill="1" applyBorder="1" applyAlignment="1">
      <alignment horizontal="center" vertical="center"/>
    </xf>
    <xf numFmtId="165" fontId="32" fillId="0" borderId="10" xfId="0" applyNumberFormat="1" applyFont="1" applyFill="1" applyBorder="1" applyAlignment="1">
      <alignment horizontal="center" vertical="center" wrapText="1"/>
    </xf>
    <xf numFmtId="165" fontId="32" fillId="2" borderId="10" xfId="0" applyNumberFormat="1" applyFont="1" applyFill="1" applyBorder="1" applyAlignment="1">
      <alignment horizontal="center" vertical="center" wrapText="1"/>
    </xf>
    <xf numFmtId="165" fontId="44" fillId="4" borderId="10" xfId="1" applyNumberFormat="1" applyFont="1" applyFill="1" applyBorder="1" applyAlignment="1">
      <alignment horizontal="center" vertical="center" wrapText="1"/>
    </xf>
    <xf numFmtId="165" fontId="44" fillId="2" borderId="10" xfId="1" applyNumberFormat="1" applyFont="1" applyFill="1" applyBorder="1" applyAlignment="1">
      <alignment horizontal="center" vertical="center" wrapText="1"/>
    </xf>
    <xf numFmtId="165" fontId="32" fillId="5" borderId="10" xfId="0" applyNumberFormat="1" applyFont="1" applyFill="1" applyBorder="1" applyAlignment="1">
      <alignment horizontal="center" vertical="center" wrapText="1"/>
    </xf>
    <xf numFmtId="165" fontId="19" fillId="4" borderId="13" xfId="0" applyNumberFormat="1" applyFont="1" applyFill="1" applyBorder="1" applyAlignment="1">
      <alignment horizontal="center" vertical="center"/>
    </xf>
    <xf numFmtId="165" fontId="19" fillId="2" borderId="13" xfId="0" applyNumberFormat="1" applyFont="1" applyFill="1" applyBorder="1" applyAlignment="1">
      <alignment horizontal="center" vertical="center"/>
    </xf>
    <xf numFmtId="165" fontId="21" fillId="4" borderId="10" xfId="1" applyNumberFormat="1" applyFont="1" applyFill="1" applyBorder="1" applyAlignment="1">
      <alignment horizontal="center" vertical="center" wrapText="1"/>
    </xf>
    <xf numFmtId="165" fontId="21" fillId="2" borderId="10" xfId="1" applyNumberFormat="1" applyFont="1" applyFill="1" applyBorder="1" applyAlignment="1">
      <alignment horizontal="center" vertical="center" wrapText="1"/>
    </xf>
    <xf numFmtId="165" fontId="21" fillId="4" borderId="10" xfId="1" applyNumberFormat="1" applyFont="1" applyFill="1" applyBorder="1" applyAlignment="1">
      <alignment horizontal="center" vertical="center"/>
    </xf>
    <xf numFmtId="165" fontId="21" fillId="2" borderId="10" xfId="1" applyNumberFormat="1" applyFont="1" applyFill="1" applyBorder="1" applyAlignment="1">
      <alignment horizontal="center" vertical="center"/>
    </xf>
    <xf numFmtId="3" fontId="45" fillId="0" borderId="14" xfId="1" applyNumberFormat="1" applyFont="1" applyBorder="1" applyAlignment="1">
      <alignment horizontal="center" vertical="center"/>
    </xf>
    <xf numFmtId="43" fontId="46" fillId="4" borderId="14" xfId="1" applyNumberFormat="1" applyFont="1" applyFill="1" applyBorder="1" applyAlignment="1">
      <alignment horizontal="right" vertical="center"/>
    </xf>
    <xf numFmtId="3" fontId="45" fillId="4" borderId="14" xfId="1" applyNumberFormat="1" applyFont="1" applyFill="1" applyBorder="1" applyAlignment="1">
      <alignment horizontal="center" vertical="center"/>
    </xf>
    <xf numFmtId="3" fontId="46" fillId="0" borderId="14" xfId="1" applyNumberFormat="1" applyFont="1" applyFill="1" applyBorder="1" applyAlignment="1">
      <alignment horizontal="center" vertical="center"/>
    </xf>
    <xf numFmtId="43" fontId="46" fillId="0" borderId="14" xfId="1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/>
    <xf numFmtId="0" fontId="47" fillId="4" borderId="0" xfId="0" applyFont="1" applyFill="1"/>
    <xf numFmtId="0" fontId="47" fillId="0" borderId="0" xfId="0" applyFont="1" applyFill="1"/>
    <xf numFmtId="0" fontId="47" fillId="8" borderId="0" xfId="0" applyFont="1" applyFill="1"/>
    <xf numFmtId="0" fontId="4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vertical="center"/>
    </xf>
    <xf numFmtId="0" fontId="48" fillId="0" borderId="33" xfId="0" applyFont="1" applyFill="1" applyBorder="1" applyAlignment="1">
      <alignment vertical="center"/>
    </xf>
    <xf numFmtId="0" fontId="0" fillId="0" borderId="0" xfId="0" applyBorder="1"/>
    <xf numFmtId="0" fontId="49" fillId="4" borderId="10" xfId="0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right" vertical="center"/>
    </xf>
    <xf numFmtId="2" fontId="49" fillId="0" borderId="10" xfId="0" applyNumberFormat="1" applyFont="1" applyFill="1" applyBorder="1" applyAlignment="1">
      <alignment horizontal="right" vertical="center"/>
    </xf>
    <xf numFmtId="2" fontId="49" fillId="0" borderId="10" xfId="0" applyNumberFormat="1" applyFont="1" applyBorder="1" applyAlignment="1">
      <alignment horizontal="right" vertical="center"/>
    </xf>
    <xf numFmtId="0" fontId="49" fillId="0" borderId="8" xfId="0" applyFont="1" applyBorder="1" applyAlignment="1">
      <alignment horizontal="right" vertical="center"/>
    </xf>
    <xf numFmtId="0" fontId="4" fillId="0" borderId="0" xfId="0" applyFont="1" applyBorder="1" applyAlignment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0" xfId="0" applyFont="1" applyFill="1" applyBorder="1"/>
    <xf numFmtId="0" fontId="47" fillId="0" borderId="0" xfId="0" applyFont="1"/>
    <xf numFmtId="0" fontId="11" fillId="4" borderId="14" xfId="0" applyFont="1" applyFill="1" applyBorder="1" applyAlignment="1">
      <alignment vertical="center"/>
    </xf>
    <xf numFmtId="0" fontId="0" fillId="9" borderId="0" xfId="0" applyFill="1"/>
    <xf numFmtId="0" fontId="52" fillId="0" borderId="0" xfId="0" applyFont="1"/>
    <xf numFmtId="0" fontId="52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4" fillId="0" borderId="0" xfId="0" applyFont="1" applyAlignment="1"/>
    <xf numFmtId="0" fontId="3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4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4" fontId="56" fillId="2" borderId="10" xfId="0" applyNumberFormat="1" applyFont="1" applyFill="1" applyBorder="1" applyAlignment="1">
      <alignment horizontal="center" vertical="center" wrapText="1"/>
    </xf>
    <xf numFmtId="4" fontId="35" fillId="4" borderId="40" xfId="1" applyNumberFormat="1" applyFont="1" applyFill="1" applyBorder="1" applyAlignment="1">
      <alignment horizontal="center" vertical="center" wrapText="1"/>
    </xf>
    <xf numFmtId="4" fontId="35" fillId="4" borderId="39" xfId="1" applyNumberFormat="1" applyFont="1" applyFill="1" applyBorder="1" applyAlignment="1">
      <alignment horizontal="center" vertical="center" wrapText="1"/>
    </xf>
    <xf numFmtId="4" fontId="35" fillId="4" borderId="41" xfId="1" applyNumberFormat="1" applyFont="1" applyFill="1" applyBorder="1" applyAlignment="1">
      <alignment horizontal="center" vertical="center" wrapText="1"/>
    </xf>
    <xf numFmtId="2" fontId="31" fillId="2" borderId="10" xfId="0" applyNumberFormat="1" applyFont="1" applyFill="1" applyBorder="1" applyAlignment="1">
      <alignment horizontal="center" vertical="center" wrapText="1"/>
    </xf>
    <xf numFmtId="2" fontId="32" fillId="2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/>
    </xf>
    <xf numFmtId="2" fontId="31" fillId="2" borderId="10" xfId="0" applyNumberFormat="1" applyFont="1" applyFill="1" applyBorder="1" applyAlignment="1">
      <alignment horizontal="center" vertical="center"/>
    </xf>
    <xf numFmtId="2" fontId="32" fillId="4" borderId="10" xfId="0" applyNumberFormat="1" applyFont="1" applyFill="1" applyBorder="1" applyAlignment="1">
      <alignment horizontal="center" vertical="center"/>
    </xf>
    <xf numFmtId="2" fontId="32" fillId="2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 wrapText="1"/>
    </xf>
    <xf numFmtId="2" fontId="31" fillId="4" borderId="10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/>
    </xf>
    <xf numFmtId="2" fontId="57" fillId="2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/>
    </xf>
    <xf numFmtId="2" fontId="58" fillId="2" borderId="10" xfId="0" applyNumberFormat="1" applyFont="1" applyFill="1" applyBorder="1" applyAlignment="1">
      <alignment horizontal="center" vertical="center"/>
    </xf>
    <xf numFmtId="2" fontId="32" fillId="4" borderId="10" xfId="0" applyNumberFormat="1" applyFont="1" applyFill="1" applyBorder="1" applyAlignment="1">
      <alignment horizontal="center" vertical="center" wrapText="1"/>
    </xf>
    <xf numFmtId="169" fontId="31" fillId="4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/>
    </xf>
    <xf numFmtId="2" fontId="31" fillId="4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2" fontId="31" fillId="0" borderId="8" xfId="0" applyNumberFormat="1" applyFont="1" applyBorder="1" applyAlignment="1">
      <alignment horizontal="center" vertical="center"/>
    </xf>
    <xf numFmtId="2" fontId="31" fillId="2" borderId="8" xfId="0" applyNumberFormat="1" applyFont="1" applyFill="1" applyBorder="1" applyAlignment="1">
      <alignment horizontal="center" vertical="center"/>
    </xf>
    <xf numFmtId="165" fontId="19" fillId="0" borderId="13" xfId="0" applyNumberFormat="1" applyFont="1" applyFill="1" applyBorder="1" applyAlignment="1">
      <alignment horizontal="center" vertical="center" wrapText="1"/>
    </xf>
    <xf numFmtId="165" fontId="19" fillId="2" borderId="13" xfId="0" applyNumberFormat="1" applyFont="1" applyFill="1" applyBorder="1" applyAlignment="1">
      <alignment horizontal="center" vertical="center" wrapText="1"/>
    </xf>
    <xf numFmtId="4" fontId="56" fillId="4" borderId="10" xfId="0" applyNumberFormat="1" applyFont="1" applyFill="1" applyBorder="1" applyAlignment="1">
      <alignment horizontal="center" vertical="center" wrapText="1"/>
    </xf>
    <xf numFmtId="4" fontId="56" fillId="4" borderId="10" xfId="0" applyNumberFormat="1" applyFont="1" applyFill="1" applyBorder="1" applyAlignment="1">
      <alignment horizontal="center" vertical="center"/>
    </xf>
    <xf numFmtId="4" fontId="56" fillId="2" borderId="10" xfId="0" applyNumberFormat="1" applyFont="1" applyFill="1" applyBorder="1" applyAlignment="1">
      <alignment horizontal="center" vertical="center"/>
    </xf>
    <xf numFmtId="168" fontId="56" fillId="4" borderId="10" xfId="0" applyNumberFormat="1" applyFont="1" applyFill="1" applyBorder="1" applyAlignment="1">
      <alignment horizontal="center" vertical="center" wrapText="1"/>
    </xf>
    <xf numFmtId="4" fontId="56" fillId="4" borderId="8" xfId="0" applyNumberFormat="1" applyFont="1" applyFill="1" applyBorder="1" applyAlignment="1">
      <alignment horizontal="center" vertical="center"/>
    </xf>
    <xf numFmtId="4" fontId="56" fillId="2" borderId="8" xfId="0" applyNumberFormat="1" applyFont="1" applyFill="1" applyBorder="1" applyAlignment="1">
      <alignment horizontal="center" vertical="center"/>
    </xf>
    <xf numFmtId="165" fontId="59" fillId="4" borderId="13" xfId="0" applyNumberFormat="1" applyFont="1" applyFill="1" applyBorder="1" applyAlignment="1">
      <alignment horizontal="center" vertical="center" wrapText="1"/>
    </xf>
    <xf numFmtId="165" fontId="59" fillId="2" borderId="13" xfId="0" applyNumberFormat="1" applyFont="1" applyFill="1" applyBorder="1" applyAlignment="1">
      <alignment horizontal="center" vertical="center" wrapText="1"/>
    </xf>
    <xf numFmtId="165" fontId="56" fillId="0" borderId="19" xfId="0" applyNumberFormat="1" applyFont="1" applyFill="1" applyBorder="1" applyAlignment="1">
      <alignment horizontal="center" vertical="center" wrapText="1"/>
    </xf>
    <xf numFmtId="165" fontId="56" fillId="2" borderId="19" xfId="0" applyNumberFormat="1" applyFont="1" applyFill="1" applyBorder="1" applyAlignment="1">
      <alignment horizontal="center" vertical="center" wrapText="1"/>
    </xf>
    <xf numFmtId="165" fontId="59" fillId="0" borderId="19" xfId="0" applyNumberFormat="1" applyFont="1" applyFill="1" applyBorder="1" applyAlignment="1">
      <alignment horizontal="center" vertical="center" wrapText="1"/>
    </xf>
    <xf numFmtId="165" fontId="59" fillId="2" borderId="19" xfId="0" applyNumberFormat="1" applyFont="1" applyFill="1" applyBorder="1" applyAlignment="1">
      <alignment horizontal="center" vertical="center" wrapText="1"/>
    </xf>
    <xf numFmtId="165" fontId="56" fillId="0" borderId="10" xfId="0" applyNumberFormat="1" applyFont="1" applyFill="1" applyBorder="1" applyAlignment="1">
      <alignment horizontal="center" vertical="center" wrapText="1"/>
    </xf>
    <xf numFmtId="165" fontId="56" fillId="2" borderId="10" xfId="0" applyNumberFormat="1" applyFont="1" applyFill="1" applyBorder="1" applyAlignment="1">
      <alignment horizontal="center" vertical="center" wrapText="1"/>
    </xf>
    <xf numFmtId="165" fontId="59" fillId="0" borderId="10" xfId="0" applyNumberFormat="1" applyFont="1" applyFill="1" applyBorder="1" applyAlignment="1">
      <alignment horizontal="center" vertical="center" wrapText="1"/>
    </xf>
    <xf numFmtId="165" fontId="59" fillId="2" borderId="10" xfId="0" applyNumberFormat="1" applyFont="1" applyFill="1" applyBorder="1" applyAlignment="1">
      <alignment horizontal="center" vertical="center" wrapText="1"/>
    </xf>
    <xf numFmtId="165" fontId="60" fillId="0" borderId="13" xfId="0" applyNumberFormat="1" applyFont="1" applyFill="1" applyBorder="1" applyAlignment="1">
      <alignment horizontal="center" vertical="center"/>
    </xf>
    <xf numFmtId="165" fontId="60" fillId="2" borderId="13" xfId="0" applyNumberFormat="1" applyFont="1" applyFill="1" applyBorder="1" applyAlignment="1">
      <alignment horizontal="center" vertical="center"/>
    </xf>
    <xf numFmtId="4" fontId="42" fillId="0" borderId="6" xfId="1" applyNumberFormat="1" applyFont="1" applyFill="1" applyBorder="1" applyAlignment="1">
      <alignment horizontal="center" vertical="center" wrapText="1"/>
    </xf>
    <xf numFmtId="4" fontId="42" fillId="2" borderId="6" xfId="1" applyNumberFormat="1" applyFont="1" applyFill="1" applyBorder="1" applyAlignment="1">
      <alignment horizontal="center" vertical="center" wrapText="1"/>
    </xf>
    <xf numFmtId="4" fontId="42" fillId="2" borderId="10" xfId="1" applyNumberFormat="1" applyFont="1" applyFill="1" applyBorder="1" applyAlignment="1">
      <alignment horizontal="center" vertical="center" wrapText="1"/>
    </xf>
    <xf numFmtId="165" fontId="61" fillId="0" borderId="13" xfId="1" applyNumberFormat="1" applyFont="1" applyFill="1" applyBorder="1" applyAlignment="1">
      <alignment horizontal="center" vertical="center"/>
    </xf>
    <xf numFmtId="165" fontId="61" fillId="2" borderId="13" xfId="1" applyNumberFormat="1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 wrapText="1"/>
    </xf>
    <xf numFmtId="43" fontId="41" fillId="0" borderId="0" xfId="1" applyNumberFormat="1" applyFont="1" applyAlignment="1">
      <alignment horizontal="right" vertical="center"/>
    </xf>
    <xf numFmtId="43" fontId="48" fillId="2" borderId="11" xfId="1" applyNumberFormat="1" applyFont="1" applyFill="1" applyBorder="1" applyAlignment="1">
      <alignment horizontal="center" vertical="center"/>
    </xf>
    <xf numFmtId="43" fontId="48" fillId="2" borderId="12" xfId="1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43" fontId="27" fillId="3" borderId="11" xfId="1" applyNumberFormat="1" applyFont="1" applyFill="1" applyBorder="1" applyAlignment="1">
      <alignment horizontal="center" vertical="center"/>
    </xf>
    <xf numFmtId="43" fontId="27" fillId="3" borderId="17" xfId="1" applyNumberFormat="1" applyFont="1" applyFill="1" applyBorder="1" applyAlignment="1">
      <alignment horizontal="center" vertical="center"/>
    </xf>
    <xf numFmtId="43" fontId="27" fillId="3" borderId="12" xfId="1" applyNumberFormat="1" applyFont="1" applyFill="1" applyBorder="1" applyAlignment="1">
      <alignment horizontal="center" vertical="center"/>
    </xf>
    <xf numFmtId="43" fontId="45" fillId="2" borderId="11" xfId="1" applyNumberFormat="1" applyFont="1" applyFill="1" applyBorder="1" applyAlignment="1">
      <alignment horizontal="center" vertical="center"/>
    </xf>
    <xf numFmtId="43" fontId="45" fillId="2" borderId="12" xfId="1" applyNumberFormat="1" applyFont="1" applyFill="1" applyBorder="1" applyAlignment="1">
      <alignment horizontal="center" vertical="center"/>
    </xf>
    <xf numFmtId="0" fontId="39" fillId="0" borderId="3" xfId="0" applyFont="1" applyBorder="1" applyAlignment="1">
      <alignment horizontal="right" vertical="center" readingOrder="2"/>
    </xf>
    <xf numFmtId="0" fontId="39" fillId="0" borderId="0" xfId="0" applyFont="1" applyBorder="1" applyAlignment="1">
      <alignment horizontal="right" vertical="center" readingOrder="2"/>
    </xf>
    <xf numFmtId="0" fontId="38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38" fillId="3" borderId="2" xfId="0" applyFont="1" applyFill="1" applyBorder="1" applyAlignment="1">
      <alignment horizontal="center" vertical="center" wrapText="1"/>
    </xf>
    <xf numFmtId="0" fontId="38" fillId="3" borderId="18" xfId="0" applyFont="1" applyFill="1" applyBorder="1" applyAlignment="1">
      <alignment horizontal="center" vertical="center" wrapText="1"/>
    </xf>
    <xf numFmtId="0" fontId="38" fillId="3" borderId="16" xfId="0" applyFont="1" applyFill="1" applyBorder="1" applyAlignment="1">
      <alignment horizontal="center" vertical="center" wrapText="1"/>
    </xf>
    <xf numFmtId="0" fontId="38" fillId="3" borderId="15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38" fillId="3" borderId="2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0" fontId="38" fillId="3" borderId="12" xfId="0" applyFont="1" applyFill="1" applyBorder="1" applyAlignment="1">
      <alignment horizontal="center" vertical="center"/>
    </xf>
    <xf numFmtId="43" fontId="29" fillId="0" borderId="1" xfId="1" applyNumberFormat="1" applyFont="1" applyBorder="1" applyAlignment="1">
      <alignment horizontal="center" readingOrder="2"/>
    </xf>
    <xf numFmtId="43" fontId="27" fillId="3" borderId="2" xfId="1" applyNumberFormat="1" applyFont="1" applyFill="1" applyBorder="1" applyAlignment="1">
      <alignment horizontal="center" vertical="center"/>
    </xf>
    <xf numFmtId="43" fontId="27" fillId="3" borderId="3" xfId="1" applyNumberFormat="1" applyFont="1" applyFill="1" applyBorder="1" applyAlignment="1">
      <alignment horizontal="center" vertical="center"/>
    </xf>
    <xf numFmtId="43" fontId="27" fillId="3" borderId="7" xfId="1" applyNumberFormat="1" applyFont="1" applyFill="1" applyBorder="1" applyAlignment="1">
      <alignment horizontal="center" vertical="center"/>
    </xf>
    <xf numFmtId="43" fontId="27" fillId="3" borderId="0" xfId="1" applyNumberFormat="1" applyFont="1" applyFill="1" applyBorder="1" applyAlignment="1">
      <alignment horizontal="center" vertical="center"/>
    </xf>
    <xf numFmtId="43" fontId="27" fillId="3" borderId="16" xfId="1" applyNumberFormat="1" applyFont="1" applyFill="1" applyBorder="1" applyAlignment="1">
      <alignment horizontal="center" vertical="center" wrapText="1"/>
    </xf>
    <xf numFmtId="43" fontId="27" fillId="3" borderId="15" xfId="1" applyNumberFormat="1" applyFont="1" applyFill="1" applyBorder="1" applyAlignment="1">
      <alignment horizontal="center" vertical="center" wrapText="1"/>
    </xf>
    <xf numFmtId="43" fontId="27" fillId="3" borderId="21" xfId="1" applyNumberFormat="1" applyFont="1" applyFill="1" applyBorder="1" applyAlignment="1">
      <alignment horizontal="center" vertical="center" wrapText="1"/>
    </xf>
    <xf numFmtId="43" fontId="27" fillId="3" borderId="22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readingOrder="2"/>
    </xf>
    <xf numFmtId="0" fontId="0" fillId="0" borderId="0" xfId="0" applyAlignment="1">
      <alignment horizontal="right" vertical="center" readingOrder="2"/>
    </xf>
    <xf numFmtId="0" fontId="5" fillId="0" borderId="0" xfId="0" applyFont="1" applyBorder="1" applyAlignment="1">
      <alignment horizontal="right" readingOrder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6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18" fillId="2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 readingOrder="2"/>
    </xf>
    <xf numFmtId="0" fontId="11" fillId="2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63" fillId="2" borderId="1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40" fillId="0" borderId="3" xfId="0" applyFont="1" applyBorder="1" applyAlignment="1">
      <alignment horizontal="right" readingOrder="2"/>
    </xf>
    <xf numFmtId="0" fontId="40" fillId="0" borderId="0" xfId="0" applyFont="1" applyBorder="1" applyAlignment="1">
      <alignment horizontal="right" readingOrder="2"/>
    </xf>
    <xf numFmtId="0" fontId="11" fillId="2" borderId="4" xfId="0" applyFont="1" applyFill="1" applyBorder="1" applyAlignment="1">
      <alignment horizontal="center" vertical="center" wrapText="1" readingOrder="2"/>
    </xf>
    <xf numFmtId="0" fontId="11" fillId="2" borderId="5" xfId="0" applyFont="1" applyFill="1" applyBorder="1" applyAlignment="1">
      <alignment horizontal="center" vertical="center" wrapText="1" readingOrder="2"/>
    </xf>
    <xf numFmtId="0" fontId="11" fillId="2" borderId="6" xfId="0" applyFont="1" applyFill="1" applyBorder="1" applyAlignment="1">
      <alignment horizontal="center" vertical="center" wrapText="1" readingOrder="2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62" fillId="2" borderId="11" xfId="0" applyFont="1" applyFill="1" applyBorder="1" applyAlignment="1">
      <alignment horizontal="center"/>
    </xf>
    <xf numFmtId="0" fontId="62" fillId="2" borderId="17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 readingOrder="2"/>
    </xf>
    <xf numFmtId="0" fontId="6" fillId="3" borderId="10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1" fillId="4" borderId="0" xfId="0" applyFont="1" applyFill="1" applyAlignment="1">
      <alignment horizontal="right" vertical="center"/>
    </xf>
    <xf numFmtId="0" fontId="48" fillId="4" borderId="1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26" fillId="3" borderId="8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 readingOrder="2"/>
    </xf>
    <xf numFmtId="0" fontId="6" fillId="2" borderId="5" xfId="0" applyFont="1" applyFill="1" applyBorder="1" applyAlignment="1">
      <alignment horizontal="center" vertical="center" wrapText="1" readingOrder="2"/>
    </xf>
    <xf numFmtId="0" fontId="6" fillId="2" borderId="6" xfId="0" applyFont="1" applyFill="1" applyBorder="1" applyAlignment="1">
      <alignment horizontal="center" vertical="center" wrapText="1" readingOrder="2"/>
    </xf>
    <xf numFmtId="0" fontId="26" fillId="2" borderId="1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5;&#1587;&#1593;&#1575;&#1585;%20&#1575;&#1604;&#1601;&#1575;&#1574;&#1583;&#1577;%20&#1581;&#1587;&#1576;%20&#1575;&#1604;&#1605;&#1589;&#1575;&#1585;&#1601;%20%20&#1604;&#1593;&#1575;&#1605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tesar.Ali/Desktop/ali%20&#1575;&#1587;&#1593;&#1575;&#1585;%20&#1575;&#1604;&#1601;&#1575;&#1574;&#1583;&#1577;%20&#1604;&#1575;&#1588;&#1607;&#1585;%202019/&#1575;&#1587;&#1593;&#1575;&#1585;%20&#1575;&#1604;&#1601;&#1575;&#1574;&#1583;&#1577;%20&#1581;&#1587;&#1576;%20&#1575;&#1604;&#1605;&#1589;&#1575;&#1585;&#1601;%20%20&#1604;&#1593;&#1575;&#1605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افدين 1 "/>
      <sheetName val="الرشيد 2"/>
      <sheetName val="العراقي للتجارة 3"/>
      <sheetName val="بغداد 4"/>
      <sheetName val="التجاري العراقي 5"/>
      <sheetName val="الشرق الاوسط 6"/>
      <sheetName val="الاستثمار العراقي 7"/>
      <sheetName val="المتحد للاستثمار 8 "/>
      <sheetName val="دار السلام 9"/>
      <sheetName val="الموصل 10"/>
      <sheetName val="بابل 11"/>
      <sheetName val="الاهلي العراقي 12"/>
      <sheetName val="الائتمان العراقي 13"/>
      <sheetName val="الاقتصاد 14"/>
      <sheetName val="سومر 15"/>
      <sheetName val="الخليج 16 "/>
      <sheetName val="الوركاء 17 "/>
      <sheetName val="الشمال 18"/>
      <sheetName val="الاتحاد العراقي 19 "/>
      <sheetName val="اشور 20"/>
      <sheetName val="المنصور 21"/>
      <sheetName val="الزراعي التركي 22 "/>
      <sheetName val="الهدى 23"/>
      <sheetName val="بيبلوس 24 "/>
      <sheetName val="عبر العراق 25 "/>
      <sheetName val="انتركونتننتال 26  "/>
      <sheetName val="وقفلر 27"/>
      <sheetName val="الاعتماد اللبناني 28"/>
      <sheetName val="ايش 29"/>
      <sheetName val="اربيل 30"/>
      <sheetName val="التنمية الدولي 31 "/>
      <sheetName val="ملي ايران 32 "/>
      <sheetName val="البحر المتوسط 33"/>
      <sheetName val="البنك اللبناني الفرنسي 34"/>
      <sheetName val="فرنسبنك 35 "/>
      <sheetName val="الاقليم التجاري 36 "/>
      <sheetName val="بيروت والبلاد العربية 37 "/>
      <sheetName val="بارسيان 38 "/>
      <sheetName val="لبنان والمهجر 39"/>
      <sheetName val="بنك عودة 40"/>
      <sheetName val="الصناعي A"/>
      <sheetName val="الزراعي التعاوني B"/>
      <sheetName val="العقاري C"/>
      <sheetName val="المعدل السنوي للمصارف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8">
          <cell r="C8">
            <v>4</v>
          </cell>
          <cell r="D8">
            <v>5</v>
          </cell>
          <cell r="E8">
            <v>6</v>
          </cell>
          <cell r="F8">
            <v>7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6</v>
          </cell>
          <cell r="L8">
            <v>6</v>
          </cell>
          <cell r="M8">
            <v>1</v>
          </cell>
          <cell r="N8">
            <v>1</v>
          </cell>
          <cell r="O8">
            <v>1.5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</sheetData>
      <sheetData sheetId="41" refreshError="1">
        <row r="8">
          <cell r="C8">
            <v>3</v>
          </cell>
          <cell r="D8">
            <v>2</v>
          </cell>
          <cell r="E8">
            <v>3</v>
          </cell>
          <cell r="F8">
            <v>4</v>
          </cell>
          <cell r="G8">
            <v>0</v>
          </cell>
          <cell r="H8">
            <v>14</v>
          </cell>
          <cell r="I8">
            <v>14</v>
          </cell>
          <cell r="J8">
            <v>8</v>
          </cell>
          <cell r="K8">
            <v>10</v>
          </cell>
          <cell r="L8">
            <v>12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</sheetData>
      <sheetData sheetId="42" refreshError="1">
        <row r="8">
          <cell r="C8">
            <v>3</v>
          </cell>
          <cell r="D8">
            <v>3.5</v>
          </cell>
          <cell r="E8">
            <v>4</v>
          </cell>
          <cell r="F8">
            <v>5</v>
          </cell>
          <cell r="G8">
            <v>0</v>
          </cell>
          <cell r="H8">
            <v>10</v>
          </cell>
          <cell r="I8">
            <v>10</v>
          </cell>
          <cell r="J8">
            <v>8</v>
          </cell>
          <cell r="K8">
            <v>10</v>
          </cell>
          <cell r="L8">
            <v>10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افدين 1 "/>
      <sheetName val="الرشيد 2"/>
      <sheetName val="العراقي للتجارة 3"/>
      <sheetName val="بغداد 4"/>
      <sheetName val="التجاري العراقي 5"/>
      <sheetName val="الشرق الاوسط 6"/>
      <sheetName val="الاستثمار العراقي 7"/>
      <sheetName val="المتحد للاستثمار 8 "/>
      <sheetName val="دار السلام 9"/>
      <sheetName val="الموصل 10"/>
      <sheetName val="بابل 11"/>
      <sheetName val="الاهلي العراقي 12"/>
      <sheetName val="الائتمان العراقي 13"/>
      <sheetName val="الاقتصاد 14"/>
      <sheetName val="سومر 15"/>
      <sheetName val="الخليج 16 "/>
      <sheetName val="الوركاء 17 "/>
      <sheetName val="الشمال 18"/>
      <sheetName val="الاتحاد العراقي 19 "/>
      <sheetName val="اشور 20"/>
      <sheetName val="المنصور 21"/>
      <sheetName val="الزراعي التركي 22 "/>
      <sheetName val="الهدى 23"/>
      <sheetName val="بيبلوس 24 "/>
      <sheetName val="عبر العراق 25 "/>
      <sheetName val="انتركونتننتال 26  "/>
      <sheetName val="وقفلر 27"/>
      <sheetName val="الاعتماد اللبناني 28"/>
      <sheetName val="ايش 29"/>
      <sheetName val="اربيل 30"/>
      <sheetName val="التنمية الدولي 31 "/>
      <sheetName val="ملي ايران 32 "/>
      <sheetName val="البحر المتوسط 33"/>
      <sheetName val="البنك اللبناني الفرنسي 34"/>
      <sheetName val="فرنسبنك 35 "/>
      <sheetName val="الاقليم التجاري 36 "/>
      <sheetName val="بيروت والبلاد العربية 37 "/>
      <sheetName val="بارسيان 38 "/>
      <sheetName val="لبنان والمهجر 39"/>
      <sheetName val="بنك عودة 40"/>
      <sheetName val="الصناعي A"/>
      <sheetName val="الزراعي التعاوني B"/>
      <sheetName val="العقاري C"/>
      <sheetName val="المعدل السنوي للمصارف 2016"/>
    </sheetNames>
    <sheetDataSet>
      <sheetData sheetId="0">
        <row r="8">
          <cell r="C8">
            <v>4</v>
          </cell>
        </row>
        <row r="10">
          <cell r="C10">
            <v>4</v>
          </cell>
          <cell r="D10">
            <v>5</v>
          </cell>
          <cell r="E10">
            <v>5.5</v>
          </cell>
          <cell r="F10">
            <v>6.5</v>
          </cell>
          <cell r="G10">
            <v>0</v>
          </cell>
          <cell r="H10">
            <v>0</v>
          </cell>
          <cell r="I10">
            <v>0</v>
          </cell>
          <cell r="J10">
            <v>9</v>
          </cell>
          <cell r="K10">
            <v>10</v>
          </cell>
          <cell r="L10">
            <v>11</v>
          </cell>
          <cell r="M10">
            <v>1</v>
          </cell>
          <cell r="N10">
            <v>1.5</v>
          </cell>
          <cell r="O10">
            <v>1.75</v>
          </cell>
          <cell r="P10">
            <v>3.25</v>
          </cell>
          <cell r="Q10">
            <v>8</v>
          </cell>
          <cell r="R10">
            <v>9</v>
          </cell>
          <cell r="S10">
            <v>10</v>
          </cell>
          <cell r="T10">
            <v>0</v>
          </cell>
        </row>
      </sheetData>
      <sheetData sheetId="1">
        <row r="8">
          <cell r="C8">
            <v>3.5</v>
          </cell>
        </row>
        <row r="10">
          <cell r="C10">
            <v>3.5</v>
          </cell>
          <cell r="D10">
            <v>4.5</v>
          </cell>
          <cell r="E10">
            <v>5</v>
          </cell>
          <cell r="F10">
            <v>6.5</v>
          </cell>
          <cell r="G10">
            <v>0</v>
          </cell>
          <cell r="H10">
            <v>10</v>
          </cell>
          <cell r="I10">
            <v>10</v>
          </cell>
          <cell r="J10">
            <v>10</v>
          </cell>
          <cell r="K10">
            <v>11</v>
          </cell>
          <cell r="L10">
            <v>12</v>
          </cell>
          <cell r="M10">
            <v>1</v>
          </cell>
          <cell r="N10">
            <v>1.5</v>
          </cell>
          <cell r="O10">
            <v>1.5</v>
          </cell>
          <cell r="P10">
            <v>2.5</v>
          </cell>
          <cell r="Q10">
            <v>9</v>
          </cell>
          <cell r="R10">
            <v>10</v>
          </cell>
          <cell r="S10">
            <v>10</v>
          </cell>
          <cell r="T10">
            <v>11</v>
          </cell>
        </row>
      </sheetData>
      <sheetData sheetId="2">
        <row r="8">
          <cell r="C8">
            <v>2</v>
          </cell>
        </row>
        <row r="10">
          <cell r="C10">
            <v>2</v>
          </cell>
          <cell r="D10">
            <v>1.5</v>
          </cell>
          <cell r="E10">
            <v>2.5</v>
          </cell>
          <cell r="F10">
            <v>2.5</v>
          </cell>
          <cell r="G10">
            <v>0</v>
          </cell>
          <cell r="H10">
            <v>10</v>
          </cell>
          <cell r="I10">
            <v>0</v>
          </cell>
          <cell r="J10">
            <v>10</v>
          </cell>
          <cell r="K10">
            <v>10</v>
          </cell>
          <cell r="L10">
            <v>10</v>
          </cell>
          <cell r="M10">
            <v>1</v>
          </cell>
          <cell r="N10">
            <v>1.25</v>
          </cell>
          <cell r="O10">
            <v>1.5</v>
          </cell>
          <cell r="P10">
            <v>0</v>
          </cell>
          <cell r="Q10">
            <v>8</v>
          </cell>
          <cell r="R10">
            <v>8</v>
          </cell>
          <cell r="S10">
            <v>8</v>
          </cell>
          <cell r="T10">
            <v>0</v>
          </cell>
        </row>
      </sheetData>
      <sheetData sheetId="3">
        <row r="8">
          <cell r="C8">
            <v>2.5</v>
          </cell>
        </row>
        <row r="10">
          <cell r="C10">
            <v>2.5</v>
          </cell>
          <cell r="D10">
            <v>3</v>
          </cell>
          <cell r="E10">
            <v>3</v>
          </cell>
          <cell r="F10">
            <v>0</v>
          </cell>
          <cell r="G10">
            <v>0</v>
          </cell>
          <cell r="H10">
            <v>10</v>
          </cell>
          <cell r="I10">
            <v>0</v>
          </cell>
          <cell r="J10">
            <v>8</v>
          </cell>
          <cell r="K10">
            <v>9</v>
          </cell>
          <cell r="L10">
            <v>10</v>
          </cell>
          <cell r="M10">
            <v>1</v>
          </cell>
          <cell r="N10">
            <v>1.5</v>
          </cell>
          <cell r="O10">
            <v>1.5</v>
          </cell>
          <cell r="P10">
            <v>0</v>
          </cell>
          <cell r="Q10">
            <v>9</v>
          </cell>
          <cell r="R10">
            <v>10</v>
          </cell>
          <cell r="S10">
            <v>0</v>
          </cell>
          <cell r="T10">
            <v>11</v>
          </cell>
        </row>
      </sheetData>
      <sheetData sheetId="4">
        <row r="8">
          <cell r="C8">
            <v>2</v>
          </cell>
        </row>
        <row r="10">
          <cell r="C10">
            <v>0.25</v>
          </cell>
          <cell r="D10">
            <v>2.38</v>
          </cell>
          <cell r="E10">
            <v>2.38</v>
          </cell>
          <cell r="F10">
            <v>0</v>
          </cell>
          <cell r="G10">
            <v>0</v>
          </cell>
          <cell r="H10">
            <v>12</v>
          </cell>
          <cell r="I10">
            <v>0</v>
          </cell>
          <cell r="J10">
            <v>12</v>
          </cell>
          <cell r="K10">
            <v>12</v>
          </cell>
          <cell r="L10">
            <v>12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12</v>
          </cell>
          <cell r="R10">
            <v>12</v>
          </cell>
          <cell r="S10">
            <v>12</v>
          </cell>
          <cell r="T10">
            <v>12</v>
          </cell>
        </row>
      </sheetData>
      <sheetData sheetId="5">
        <row r="8">
          <cell r="C8">
            <v>4</v>
          </cell>
        </row>
        <row r="10">
          <cell r="C10">
            <v>4</v>
          </cell>
          <cell r="D10">
            <v>4.5</v>
          </cell>
          <cell r="E10">
            <v>5</v>
          </cell>
          <cell r="F10">
            <v>6</v>
          </cell>
          <cell r="G10">
            <v>0</v>
          </cell>
          <cell r="H10">
            <v>16</v>
          </cell>
          <cell r="I10">
            <v>0</v>
          </cell>
          <cell r="J10">
            <v>15</v>
          </cell>
          <cell r="K10">
            <v>16</v>
          </cell>
          <cell r="L10">
            <v>0</v>
          </cell>
          <cell r="M10">
            <v>2</v>
          </cell>
          <cell r="N10">
            <v>2.5</v>
          </cell>
          <cell r="O10">
            <v>3</v>
          </cell>
          <cell r="P10">
            <v>3.5</v>
          </cell>
          <cell r="Q10">
            <v>14</v>
          </cell>
          <cell r="R10">
            <v>15</v>
          </cell>
          <cell r="S10">
            <v>15</v>
          </cell>
        </row>
      </sheetData>
      <sheetData sheetId="6">
        <row r="8">
          <cell r="C8">
            <v>4.5</v>
          </cell>
        </row>
        <row r="10">
          <cell r="C10">
            <v>4.5</v>
          </cell>
          <cell r="D10">
            <v>5.25</v>
          </cell>
          <cell r="E10">
            <v>5.5</v>
          </cell>
          <cell r="F10">
            <v>0</v>
          </cell>
          <cell r="G10">
            <v>0</v>
          </cell>
          <cell r="H10">
            <v>14</v>
          </cell>
          <cell r="I10">
            <v>14</v>
          </cell>
          <cell r="J10">
            <v>0</v>
          </cell>
          <cell r="K10">
            <v>0</v>
          </cell>
          <cell r="L10">
            <v>0</v>
          </cell>
          <cell r="M10">
            <v>3</v>
          </cell>
          <cell r="N10">
            <v>3.5</v>
          </cell>
          <cell r="O10">
            <v>3.75</v>
          </cell>
          <cell r="P10">
            <v>0</v>
          </cell>
          <cell r="Q10">
            <v>12</v>
          </cell>
          <cell r="R10">
            <v>0</v>
          </cell>
          <cell r="S10">
            <v>0</v>
          </cell>
          <cell r="T10">
            <v>0</v>
          </cell>
        </row>
      </sheetData>
      <sheetData sheetId="7">
        <row r="8">
          <cell r="C8">
            <v>6</v>
          </cell>
        </row>
        <row r="10">
          <cell r="C10">
            <v>6</v>
          </cell>
          <cell r="D10">
            <v>6.5</v>
          </cell>
          <cell r="E10">
            <v>10</v>
          </cell>
          <cell r="F10">
            <v>0</v>
          </cell>
          <cell r="G10">
            <v>0</v>
          </cell>
          <cell r="H10">
            <v>14</v>
          </cell>
          <cell r="I10">
            <v>0</v>
          </cell>
          <cell r="J10">
            <v>14</v>
          </cell>
          <cell r="K10">
            <v>15.5</v>
          </cell>
          <cell r="L10">
            <v>15</v>
          </cell>
          <cell r="M10">
            <v>3</v>
          </cell>
          <cell r="N10">
            <v>4</v>
          </cell>
          <cell r="O10">
            <v>5</v>
          </cell>
          <cell r="P10">
            <v>5</v>
          </cell>
          <cell r="Q10">
            <v>0</v>
          </cell>
          <cell r="R10">
            <v>14</v>
          </cell>
          <cell r="S10">
            <v>15.5</v>
          </cell>
        </row>
      </sheetData>
      <sheetData sheetId="8">
        <row r="8">
          <cell r="C8">
            <v>1</v>
          </cell>
        </row>
        <row r="10">
          <cell r="C10">
            <v>1</v>
          </cell>
          <cell r="D10">
            <v>0.5</v>
          </cell>
          <cell r="E10">
            <v>0.5</v>
          </cell>
          <cell r="F10">
            <v>0.5</v>
          </cell>
          <cell r="G10">
            <v>0</v>
          </cell>
          <cell r="H10">
            <v>15</v>
          </cell>
          <cell r="I10">
            <v>0</v>
          </cell>
          <cell r="J10">
            <v>14</v>
          </cell>
          <cell r="K10">
            <v>14</v>
          </cell>
          <cell r="L10">
            <v>14</v>
          </cell>
          <cell r="M10">
            <v>0.5</v>
          </cell>
          <cell r="N10">
            <v>0.5</v>
          </cell>
          <cell r="O10">
            <v>0.5</v>
          </cell>
          <cell r="P10">
            <v>0.5</v>
          </cell>
          <cell r="Q10">
            <v>13</v>
          </cell>
          <cell r="R10">
            <v>13</v>
          </cell>
          <cell r="S10">
            <v>13</v>
          </cell>
          <cell r="T10">
            <v>13</v>
          </cell>
        </row>
      </sheetData>
      <sheetData sheetId="9">
        <row r="8">
          <cell r="C8">
            <v>3</v>
          </cell>
        </row>
        <row r="10">
          <cell r="C10">
            <v>3</v>
          </cell>
          <cell r="D10">
            <v>3.5</v>
          </cell>
          <cell r="E10">
            <v>4</v>
          </cell>
          <cell r="F10">
            <v>0</v>
          </cell>
          <cell r="G10">
            <v>0</v>
          </cell>
          <cell r="H10">
            <v>12</v>
          </cell>
          <cell r="I10">
            <v>12</v>
          </cell>
          <cell r="J10">
            <v>12</v>
          </cell>
          <cell r="K10">
            <v>0</v>
          </cell>
          <cell r="L10">
            <v>0</v>
          </cell>
          <cell r="M10">
            <v>1.5</v>
          </cell>
          <cell r="N10">
            <v>2</v>
          </cell>
          <cell r="O10">
            <v>2.5</v>
          </cell>
          <cell r="P10">
            <v>2.5</v>
          </cell>
          <cell r="Q10">
            <v>12</v>
          </cell>
        </row>
      </sheetData>
      <sheetData sheetId="10">
        <row r="8">
          <cell r="C8">
            <v>6</v>
          </cell>
        </row>
        <row r="10">
          <cell r="C10">
            <v>6</v>
          </cell>
          <cell r="D10">
            <v>0</v>
          </cell>
          <cell r="E10">
            <v>7</v>
          </cell>
          <cell r="F10">
            <v>7</v>
          </cell>
          <cell r="G10">
            <v>0</v>
          </cell>
          <cell r="H10">
            <v>16</v>
          </cell>
          <cell r="I10">
            <v>15</v>
          </cell>
          <cell r="J10">
            <v>15</v>
          </cell>
          <cell r="K10">
            <v>0</v>
          </cell>
          <cell r="L10">
            <v>0</v>
          </cell>
          <cell r="M10">
            <v>4</v>
          </cell>
          <cell r="N10">
            <v>0</v>
          </cell>
          <cell r="O10">
            <v>5</v>
          </cell>
          <cell r="P10">
            <v>5</v>
          </cell>
          <cell r="Q10">
            <v>14</v>
          </cell>
        </row>
      </sheetData>
      <sheetData sheetId="11">
        <row r="8">
          <cell r="C8">
            <v>4.49</v>
          </cell>
        </row>
        <row r="10">
          <cell r="C10">
            <v>4.49</v>
          </cell>
          <cell r="D10">
            <v>5.3</v>
          </cell>
          <cell r="E10">
            <v>5.49</v>
          </cell>
          <cell r="F10">
            <v>6.13</v>
          </cell>
          <cell r="G10">
            <v>8</v>
          </cell>
          <cell r="H10">
            <v>13</v>
          </cell>
          <cell r="I10">
            <v>13</v>
          </cell>
          <cell r="J10">
            <v>13</v>
          </cell>
          <cell r="K10">
            <v>14</v>
          </cell>
          <cell r="L10">
            <v>15</v>
          </cell>
          <cell r="M10">
            <v>2.1800000000000002</v>
          </cell>
          <cell r="N10">
            <v>2.4500000000000002</v>
          </cell>
          <cell r="O10">
            <v>2.6</v>
          </cell>
          <cell r="P10">
            <v>2.85</v>
          </cell>
          <cell r="Q10">
            <v>13</v>
          </cell>
          <cell r="R10">
            <v>14</v>
          </cell>
          <cell r="S10">
            <v>15</v>
          </cell>
          <cell r="T10">
            <v>0</v>
          </cell>
        </row>
      </sheetData>
      <sheetData sheetId="12">
        <row r="8">
          <cell r="C8">
            <v>1</v>
          </cell>
        </row>
        <row r="10">
          <cell r="C10">
            <v>1</v>
          </cell>
          <cell r="D10">
            <v>1</v>
          </cell>
          <cell r="E10">
            <v>1.25</v>
          </cell>
          <cell r="F10">
            <v>0</v>
          </cell>
          <cell r="G10">
            <v>0</v>
          </cell>
          <cell r="H10">
            <v>12</v>
          </cell>
          <cell r="I10">
            <v>0</v>
          </cell>
          <cell r="J10">
            <v>0</v>
          </cell>
          <cell r="K10">
            <v>11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12</v>
          </cell>
          <cell r="S10">
            <v>0</v>
          </cell>
          <cell r="T10">
            <v>0</v>
          </cell>
        </row>
      </sheetData>
      <sheetData sheetId="13">
        <row r="8">
          <cell r="C8">
            <v>5.0000000000000001E-3</v>
          </cell>
        </row>
        <row r="10">
          <cell r="C10">
            <v>5.0000000000000001E-3</v>
          </cell>
          <cell r="D10">
            <v>2</v>
          </cell>
          <cell r="E10">
            <v>3</v>
          </cell>
          <cell r="F10">
            <v>3.75</v>
          </cell>
          <cell r="G10">
            <v>0</v>
          </cell>
          <cell r="H10">
            <v>10</v>
          </cell>
          <cell r="I10">
            <v>0</v>
          </cell>
          <cell r="J10">
            <v>12</v>
          </cell>
          <cell r="K10">
            <v>12</v>
          </cell>
          <cell r="L10">
            <v>12</v>
          </cell>
          <cell r="M10">
            <v>5.0000000000000001E-3</v>
          </cell>
          <cell r="N10">
            <v>1</v>
          </cell>
          <cell r="O10">
            <v>2</v>
          </cell>
          <cell r="P10">
            <v>2.5</v>
          </cell>
          <cell r="Q10">
            <v>10</v>
          </cell>
          <cell r="R10">
            <v>10</v>
          </cell>
          <cell r="S10">
            <v>10</v>
          </cell>
          <cell r="T10">
            <v>0</v>
          </cell>
        </row>
      </sheetData>
      <sheetData sheetId="14">
        <row r="8">
          <cell r="C8">
            <v>7.5</v>
          </cell>
        </row>
        <row r="10">
          <cell r="C10">
            <v>7.5</v>
          </cell>
          <cell r="D10">
            <v>6</v>
          </cell>
          <cell r="E10">
            <v>9.5</v>
          </cell>
          <cell r="F10">
            <v>0</v>
          </cell>
          <cell r="G10">
            <v>0</v>
          </cell>
          <cell r="H10">
            <v>18</v>
          </cell>
          <cell r="I10">
            <v>12</v>
          </cell>
          <cell r="J10">
            <v>10</v>
          </cell>
          <cell r="K10">
            <v>13</v>
          </cell>
          <cell r="L10">
            <v>0</v>
          </cell>
          <cell r="M10">
            <v>3</v>
          </cell>
          <cell r="N10">
            <v>4</v>
          </cell>
          <cell r="O10">
            <v>5</v>
          </cell>
          <cell r="P10">
            <v>0</v>
          </cell>
          <cell r="Q10">
            <v>0</v>
          </cell>
          <cell r="R10">
            <v>13.5</v>
          </cell>
          <cell r="S10">
            <v>0</v>
          </cell>
          <cell r="T10">
            <v>0</v>
          </cell>
        </row>
      </sheetData>
      <sheetData sheetId="15">
        <row r="8">
          <cell r="C8">
            <v>3</v>
          </cell>
        </row>
        <row r="10">
          <cell r="C10">
            <v>3</v>
          </cell>
          <cell r="D10">
            <v>0</v>
          </cell>
          <cell r="E10">
            <v>4.75</v>
          </cell>
          <cell r="F10">
            <v>0</v>
          </cell>
          <cell r="G10">
            <v>0</v>
          </cell>
          <cell r="H10">
            <v>15</v>
          </cell>
          <cell r="I10">
            <v>14</v>
          </cell>
          <cell r="J10">
            <v>14</v>
          </cell>
          <cell r="K10">
            <v>15</v>
          </cell>
          <cell r="L10">
            <v>0</v>
          </cell>
          <cell r="M10">
            <v>1.5</v>
          </cell>
          <cell r="N10">
            <v>0</v>
          </cell>
          <cell r="O10">
            <v>1.75</v>
          </cell>
          <cell r="P10">
            <v>0</v>
          </cell>
          <cell r="Q10">
            <v>14</v>
          </cell>
          <cell r="R10">
            <v>0</v>
          </cell>
          <cell r="S10">
            <v>0</v>
          </cell>
          <cell r="T10">
            <v>0</v>
          </cell>
        </row>
      </sheetData>
      <sheetData sheetId="16">
        <row r="8">
          <cell r="C8">
            <v>2.5</v>
          </cell>
        </row>
        <row r="10">
          <cell r="C10">
            <v>2.5</v>
          </cell>
          <cell r="D10">
            <v>4</v>
          </cell>
          <cell r="E10">
            <v>5.5</v>
          </cell>
          <cell r="F10">
            <v>0</v>
          </cell>
          <cell r="G10">
            <v>0</v>
          </cell>
          <cell r="H10">
            <v>25</v>
          </cell>
          <cell r="I10">
            <v>25</v>
          </cell>
          <cell r="J10">
            <v>25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O10">
            <v>0</v>
          </cell>
          <cell r="P10">
            <v>0</v>
          </cell>
          <cell r="Q10">
            <v>25</v>
          </cell>
          <cell r="R10">
            <v>0</v>
          </cell>
          <cell r="S10">
            <v>0</v>
          </cell>
          <cell r="T10">
            <v>0</v>
          </cell>
        </row>
      </sheetData>
      <sheetData sheetId="17">
        <row r="8">
          <cell r="C8">
            <v>1</v>
          </cell>
        </row>
        <row r="10">
          <cell r="C10">
            <v>1</v>
          </cell>
          <cell r="D10">
            <v>0</v>
          </cell>
          <cell r="E10">
            <v>3</v>
          </cell>
          <cell r="F10">
            <v>4</v>
          </cell>
          <cell r="G10">
            <v>0</v>
          </cell>
          <cell r="H10">
            <v>11</v>
          </cell>
          <cell r="I10">
            <v>11</v>
          </cell>
          <cell r="J10">
            <v>11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O10">
            <v>2</v>
          </cell>
          <cell r="P10">
            <v>3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</row>
      </sheetData>
      <sheetData sheetId="18">
        <row r="8">
          <cell r="C8">
            <v>8</v>
          </cell>
        </row>
        <row r="10">
          <cell r="C10">
            <v>8</v>
          </cell>
          <cell r="D10">
            <v>9</v>
          </cell>
          <cell r="E10">
            <v>10</v>
          </cell>
          <cell r="F10">
            <v>0</v>
          </cell>
          <cell r="G10">
            <v>0</v>
          </cell>
          <cell r="H10">
            <v>14</v>
          </cell>
          <cell r="I10">
            <v>14</v>
          </cell>
          <cell r="J10">
            <v>12</v>
          </cell>
          <cell r="K10">
            <v>13</v>
          </cell>
          <cell r="L10">
            <v>0</v>
          </cell>
          <cell r="M10">
            <v>2</v>
          </cell>
          <cell r="N10">
            <v>2.5</v>
          </cell>
          <cell r="O10">
            <v>3</v>
          </cell>
          <cell r="P10">
            <v>0</v>
          </cell>
          <cell r="Q10">
            <v>13</v>
          </cell>
          <cell r="R10">
            <v>0</v>
          </cell>
          <cell r="S10">
            <v>0</v>
          </cell>
          <cell r="T10">
            <v>0</v>
          </cell>
        </row>
      </sheetData>
      <sheetData sheetId="19">
        <row r="8">
          <cell r="C8">
            <v>3</v>
          </cell>
        </row>
        <row r="10">
          <cell r="C10">
            <v>3</v>
          </cell>
          <cell r="D10">
            <v>5.9</v>
          </cell>
          <cell r="E10">
            <v>6.7</v>
          </cell>
          <cell r="F10">
            <v>0</v>
          </cell>
          <cell r="G10">
            <v>0</v>
          </cell>
          <cell r="H10">
            <v>16</v>
          </cell>
          <cell r="I10">
            <v>16</v>
          </cell>
          <cell r="J10">
            <v>12</v>
          </cell>
          <cell r="K10">
            <v>0</v>
          </cell>
          <cell r="L10">
            <v>0</v>
          </cell>
          <cell r="M10">
            <v>2</v>
          </cell>
          <cell r="N10">
            <v>2.9</v>
          </cell>
          <cell r="O10">
            <v>3.35</v>
          </cell>
          <cell r="P10">
            <v>3.5</v>
          </cell>
          <cell r="Q10">
            <v>15</v>
          </cell>
          <cell r="R10">
            <v>0</v>
          </cell>
          <cell r="S10">
            <v>0</v>
          </cell>
          <cell r="T10">
            <v>0</v>
          </cell>
        </row>
      </sheetData>
      <sheetData sheetId="20">
        <row r="8">
          <cell r="C8">
            <v>3</v>
          </cell>
        </row>
        <row r="10">
          <cell r="C10">
            <v>3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11</v>
          </cell>
          <cell r="I10">
            <v>11</v>
          </cell>
          <cell r="J10">
            <v>10.5</v>
          </cell>
          <cell r="K10">
            <v>0</v>
          </cell>
          <cell r="L10">
            <v>0</v>
          </cell>
          <cell r="M10">
            <v>2</v>
          </cell>
          <cell r="N10">
            <v>2.2000000000000002</v>
          </cell>
          <cell r="O10">
            <v>0</v>
          </cell>
          <cell r="P10">
            <v>0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</row>
      </sheetData>
      <sheetData sheetId="21">
        <row r="8">
          <cell r="C8">
            <v>2</v>
          </cell>
        </row>
        <row r="10">
          <cell r="C10">
            <v>2</v>
          </cell>
          <cell r="D10">
            <v>2.5</v>
          </cell>
          <cell r="E10">
            <v>3</v>
          </cell>
          <cell r="F10">
            <v>0</v>
          </cell>
          <cell r="G10">
            <v>0</v>
          </cell>
          <cell r="H10">
            <v>25</v>
          </cell>
          <cell r="I10">
            <v>0</v>
          </cell>
          <cell r="J10">
            <v>27</v>
          </cell>
          <cell r="K10">
            <v>0</v>
          </cell>
          <cell r="L10">
            <v>0</v>
          </cell>
          <cell r="M10">
            <v>0.5</v>
          </cell>
          <cell r="N10">
            <v>1</v>
          </cell>
          <cell r="O10">
            <v>1</v>
          </cell>
          <cell r="P10">
            <v>0</v>
          </cell>
          <cell r="Q10">
            <v>25</v>
          </cell>
          <cell r="R10">
            <v>0</v>
          </cell>
          <cell r="S10">
            <v>0</v>
          </cell>
          <cell r="T10">
            <v>0</v>
          </cell>
        </row>
      </sheetData>
      <sheetData sheetId="22">
        <row r="8">
          <cell r="C8">
            <v>5</v>
          </cell>
        </row>
        <row r="10">
          <cell r="C10">
            <v>5</v>
          </cell>
          <cell r="D10">
            <v>6</v>
          </cell>
          <cell r="E10">
            <v>6.5</v>
          </cell>
          <cell r="F10">
            <v>6.5</v>
          </cell>
          <cell r="G10">
            <v>0</v>
          </cell>
          <cell r="H10">
            <v>15</v>
          </cell>
          <cell r="I10">
            <v>15</v>
          </cell>
          <cell r="J10">
            <v>10.5</v>
          </cell>
          <cell r="K10">
            <v>11</v>
          </cell>
          <cell r="L10">
            <v>0</v>
          </cell>
          <cell r="M10">
            <v>2.5</v>
          </cell>
          <cell r="N10">
            <v>3.5</v>
          </cell>
          <cell r="O10">
            <v>4</v>
          </cell>
          <cell r="P10">
            <v>4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</sheetData>
      <sheetData sheetId="23">
        <row r="8">
          <cell r="C8">
            <v>0</v>
          </cell>
        </row>
        <row r="10">
          <cell r="C10">
            <v>0</v>
          </cell>
          <cell r="D10">
            <v>2.25</v>
          </cell>
          <cell r="E10">
            <v>3.13</v>
          </cell>
          <cell r="F10">
            <v>3.88</v>
          </cell>
          <cell r="G10">
            <v>0</v>
          </cell>
          <cell r="H10">
            <v>0</v>
          </cell>
          <cell r="I10">
            <v>0</v>
          </cell>
          <cell r="J10">
            <v>8</v>
          </cell>
          <cell r="K10">
            <v>3.5</v>
          </cell>
          <cell r="L10">
            <v>2.63</v>
          </cell>
          <cell r="M10">
            <v>2.88</v>
          </cell>
          <cell r="N10">
            <v>3.13</v>
          </cell>
          <cell r="O10">
            <v>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6.5</v>
          </cell>
        </row>
      </sheetData>
      <sheetData sheetId="24">
        <row r="9">
          <cell r="C9">
            <v>7</v>
          </cell>
        </row>
        <row r="10">
          <cell r="C10">
            <v>7</v>
          </cell>
          <cell r="D10">
            <v>8</v>
          </cell>
          <cell r="E10">
            <v>8.5</v>
          </cell>
          <cell r="F10">
            <v>9</v>
          </cell>
          <cell r="G10">
            <v>0</v>
          </cell>
          <cell r="H10">
            <v>11.5</v>
          </cell>
          <cell r="I10">
            <v>11</v>
          </cell>
          <cell r="J10">
            <v>11</v>
          </cell>
          <cell r="K10">
            <v>11</v>
          </cell>
          <cell r="L10">
            <v>14</v>
          </cell>
          <cell r="M10">
            <v>3</v>
          </cell>
          <cell r="N10">
            <v>4</v>
          </cell>
          <cell r="O10">
            <v>5</v>
          </cell>
          <cell r="P10">
            <v>5.5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</row>
      </sheetData>
      <sheetData sheetId="25">
        <row r="8">
          <cell r="C8">
            <v>2.58</v>
          </cell>
        </row>
        <row r="10">
          <cell r="C10">
            <v>2.58</v>
          </cell>
          <cell r="D10">
            <v>4.8899999999999997</v>
          </cell>
          <cell r="E10">
            <v>0</v>
          </cell>
          <cell r="F10">
            <v>0</v>
          </cell>
          <cell r="G10">
            <v>0</v>
          </cell>
          <cell r="H10">
            <v>14</v>
          </cell>
          <cell r="I10">
            <v>0</v>
          </cell>
          <cell r="J10">
            <v>14.62</v>
          </cell>
          <cell r="K10">
            <v>12</v>
          </cell>
          <cell r="L10">
            <v>10</v>
          </cell>
          <cell r="M10">
            <v>0.83</v>
          </cell>
          <cell r="N10">
            <v>4.21</v>
          </cell>
          <cell r="O10">
            <v>0</v>
          </cell>
          <cell r="P10">
            <v>0</v>
          </cell>
          <cell r="Q10">
            <v>11.58</v>
          </cell>
          <cell r="R10">
            <v>9.5</v>
          </cell>
          <cell r="S10">
            <v>9.5</v>
          </cell>
          <cell r="T10">
            <v>6.47</v>
          </cell>
        </row>
      </sheetData>
      <sheetData sheetId="26">
        <row r="8">
          <cell r="C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</v>
          </cell>
          <cell r="O10">
            <v>0</v>
          </cell>
          <cell r="P10">
            <v>0</v>
          </cell>
          <cell r="Q10">
            <v>11</v>
          </cell>
          <cell r="R10">
            <v>12</v>
          </cell>
          <cell r="S10">
            <v>13</v>
          </cell>
          <cell r="T10">
            <v>13</v>
          </cell>
        </row>
      </sheetData>
      <sheetData sheetId="27">
        <row r="8">
          <cell r="C8">
            <v>6.1</v>
          </cell>
        </row>
        <row r="10">
          <cell r="C10">
            <v>6.1</v>
          </cell>
          <cell r="D10">
            <v>0</v>
          </cell>
          <cell r="E10">
            <v>6.1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12</v>
          </cell>
          <cell r="K10">
            <v>12</v>
          </cell>
          <cell r="L10">
            <v>12</v>
          </cell>
          <cell r="M10">
            <v>3.7</v>
          </cell>
          <cell r="N10">
            <v>0</v>
          </cell>
          <cell r="O10">
            <v>3.7</v>
          </cell>
          <cell r="P10">
            <v>0</v>
          </cell>
          <cell r="Q10">
            <v>12</v>
          </cell>
          <cell r="R10">
            <v>12</v>
          </cell>
          <cell r="S10">
            <v>12</v>
          </cell>
          <cell r="T10">
            <v>12</v>
          </cell>
        </row>
      </sheetData>
      <sheetData sheetId="28">
        <row r="8">
          <cell r="C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1.5</v>
          </cell>
          <cell r="O10">
            <v>0</v>
          </cell>
          <cell r="P10">
            <v>0</v>
          </cell>
          <cell r="Q10">
            <v>8.9499999999999993</v>
          </cell>
          <cell r="R10">
            <v>8.9499999999999993</v>
          </cell>
          <cell r="S10">
            <v>8.9499999999999993</v>
          </cell>
          <cell r="T10">
            <v>8.9499999999999993</v>
          </cell>
        </row>
      </sheetData>
      <sheetData sheetId="29">
        <row r="8">
          <cell r="C8">
            <v>7.25</v>
          </cell>
        </row>
        <row r="10">
          <cell r="C10">
            <v>7.25</v>
          </cell>
          <cell r="D10">
            <v>8</v>
          </cell>
          <cell r="E10">
            <v>8.5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15</v>
          </cell>
          <cell r="K10">
            <v>15</v>
          </cell>
          <cell r="L10">
            <v>15</v>
          </cell>
          <cell r="M10">
            <v>3</v>
          </cell>
          <cell r="N10">
            <v>3</v>
          </cell>
          <cell r="O10">
            <v>3.5</v>
          </cell>
          <cell r="P10">
            <v>0</v>
          </cell>
          <cell r="Q10">
            <v>15</v>
          </cell>
          <cell r="R10">
            <v>15</v>
          </cell>
          <cell r="S10">
            <v>15</v>
          </cell>
          <cell r="T10">
            <v>15</v>
          </cell>
        </row>
      </sheetData>
      <sheetData sheetId="30">
        <row r="8">
          <cell r="C8">
            <v>5</v>
          </cell>
        </row>
        <row r="10">
          <cell r="C10">
            <v>5</v>
          </cell>
          <cell r="D10">
            <v>6</v>
          </cell>
          <cell r="E10">
            <v>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14</v>
          </cell>
          <cell r="K10">
            <v>15</v>
          </cell>
          <cell r="L10">
            <v>16</v>
          </cell>
          <cell r="M10">
            <v>2.5</v>
          </cell>
          <cell r="N10">
            <v>3</v>
          </cell>
          <cell r="O10">
            <v>4</v>
          </cell>
          <cell r="P10">
            <v>0</v>
          </cell>
          <cell r="Q10">
            <v>10</v>
          </cell>
          <cell r="R10">
            <v>11</v>
          </cell>
          <cell r="S10">
            <v>12</v>
          </cell>
          <cell r="T10">
            <v>0</v>
          </cell>
        </row>
      </sheetData>
      <sheetData sheetId="31">
        <row r="8">
          <cell r="C8">
            <v>1</v>
          </cell>
        </row>
        <row r="10"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9</v>
          </cell>
          <cell r="K10">
            <v>9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</sheetData>
      <sheetData sheetId="32">
        <row r="8">
          <cell r="C8">
            <v>2</v>
          </cell>
        </row>
        <row r="10">
          <cell r="C10">
            <v>2</v>
          </cell>
          <cell r="D10">
            <v>2.75</v>
          </cell>
          <cell r="E10">
            <v>3.5</v>
          </cell>
          <cell r="F10">
            <v>3.75</v>
          </cell>
          <cell r="G10">
            <v>4</v>
          </cell>
          <cell r="H10">
            <v>11</v>
          </cell>
          <cell r="I10">
            <v>10</v>
          </cell>
          <cell r="J10">
            <v>11</v>
          </cell>
          <cell r="K10">
            <v>12</v>
          </cell>
          <cell r="L10">
            <v>13</v>
          </cell>
          <cell r="M10">
            <v>2</v>
          </cell>
          <cell r="N10">
            <v>2.75</v>
          </cell>
          <cell r="O10">
            <v>3.5</v>
          </cell>
          <cell r="P10">
            <v>4</v>
          </cell>
          <cell r="Q10">
            <v>10.5</v>
          </cell>
          <cell r="R10">
            <v>10.5</v>
          </cell>
          <cell r="S10">
            <v>11.5</v>
          </cell>
          <cell r="T10">
            <v>12</v>
          </cell>
        </row>
      </sheetData>
      <sheetData sheetId="33">
        <row r="8">
          <cell r="C8">
            <v>0</v>
          </cell>
        </row>
        <row r="10">
          <cell r="C10">
            <v>0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7.5</v>
          </cell>
          <cell r="I10">
            <v>0</v>
          </cell>
          <cell r="J10">
            <v>10</v>
          </cell>
          <cell r="K10">
            <v>0</v>
          </cell>
          <cell r="L10">
            <v>0</v>
          </cell>
          <cell r="M10">
            <v>0</v>
          </cell>
          <cell r="N10">
            <v>2.25</v>
          </cell>
          <cell r="O10">
            <v>2.25</v>
          </cell>
          <cell r="P10">
            <v>0</v>
          </cell>
          <cell r="Q10">
            <v>8</v>
          </cell>
          <cell r="R10">
            <v>0</v>
          </cell>
          <cell r="S10">
            <v>0</v>
          </cell>
          <cell r="T10">
            <v>0</v>
          </cell>
        </row>
      </sheetData>
      <sheetData sheetId="34">
        <row r="8">
          <cell r="C8" t="str">
            <v xml:space="preserve"> </v>
          </cell>
        </row>
        <row r="10">
          <cell r="C10">
            <v>0</v>
          </cell>
          <cell r="D10">
            <v>1.5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12</v>
          </cell>
          <cell r="M10">
            <v>0</v>
          </cell>
          <cell r="N10">
            <v>2</v>
          </cell>
          <cell r="O10">
            <v>4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12</v>
          </cell>
        </row>
      </sheetData>
      <sheetData sheetId="35">
        <row r="8">
          <cell r="C8">
            <v>6</v>
          </cell>
        </row>
        <row r="10">
          <cell r="C10">
            <v>6</v>
          </cell>
          <cell r="D10">
            <v>6.5</v>
          </cell>
          <cell r="E10">
            <v>7</v>
          </cell>
          <cell r="F10">
            <v>0</v>
          </cell>
          <cell r="G10">
            <v>0</v>
          </cell>
          <cell r="H10">
            <v>12</v>
          </cell>
          <cell r="I10">
            <v>0</v>
          </cell>
          <cell r="J10">
            <v>10</v>
          </cell>
          <cell r="K10">
            <v>12</v>
          </cell>
          <cell r="L10">
            <v>0</v>
          </cell>
          <cell r="M10">
            <v>3</v>
          </cell>
          <cell r="N10">
            <v>4</v>
          </cell>
          <cell r="O10">
            <v>5</v>
          </cell>
          <cell r="P10">
            <v>0</v>
          </cell>
          <cell r="Q10">
            <v>11</v>
          </cell>
          <cell r="R10">
            <v>12</v>
          </cell>
          <cell r="S10">
            <v>0</v>
          </cell>
          <cell r="T10" t="str">
            <v xml:space="preserve">                </v>
          </cell>
        </row>
      </sheetData>
      <sheetData sheetId="36">
        <row r="8">
          <cell r="C8">
            <v>4</v>
          </cell>
        </row>
        <row r="10">
          <cell r="C10">
            <v>4</v>
          </cell>
          <cell r="D10">
            <v>3.5</v>
          </cell>
          <cell r="E10">
            <v>4.75</v>
          </cell>
          <cell r="F10">
            <v>6</v>
          </cell>
          <cell r="G10">
            <v>7</v>
          </cell>
          <cell r="H10">
            <v>12</v>
          </cell>
          <cell r="I10">
            <v>12</v>
          </cell>
          <cell r="J10">
            <v>13</v>
          </cell>
          <cell r="K10">
            <v>13.5</v>
          </cell>
          <cell r="L10">
            <v>14</v>
          </cell>
          <cell r="M10">
            <v>3</v>
          </cell>
          <cell r="N10">
            <v>4</v>
          </cell>
          <cell r="O10">
            <v>5</v>
          </cell>
          <cell r="P10">
            <v>5.75</v>
          </cell>
          <cell r="Q10">
            <v>9</v>
          </cell>
          <cell r="R10">
            <v>10</v>
          </cell>
          <cell r="S10">
            <v>11</v>
          </cell>
          <cell r="T10">
            <v>12</v>
          </cell>
        </row>
      </sheetData>
      <sheetData sheetId="37">
        <row r="8">
          <cell r="C8">
            <v>0</v>
          </cell>
        </row>
        <row r="10">
          <cell r="C10">
            <v>0</v>
          </cell>
          <cell r="D10">
            <v>0</v>
          </cell>
          <cell r="E10">
            <v>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15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</sheetData>
      <sheetData sheetId="38">
        <row r="8">
          <cell r="C8">
            <v>0</v>
          </cell>
        </row>
        <row r="10">
          <cell r="C10">
            <v>0</v>
          </cell>
          <cell r="D10">
            <v>3.64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8.01</v>
          </cell>
          <cell r="J10">
            <v>9</v>
          </cell>
          <cell r="K10">
            <v>0</v>
          </cell>
          <cell r="L10">
            <v>9.7899999999999991</v>
          </cell>
          <cell r="M10">
            <v>0</v>
          </cell>
          <cell r="N10">
            <v>2.98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9.2899999999999991</v>
          </cell>
          <cell r="T10">
            <v>0</v>
          </cell>
        </row>
      </sheetData>
      <sheetData sheetId="39">
        <row r="8">
          <cell r="C8">
            <v>4</v>
          </cell>
        </row>
        <row r="10">
          <cell r="C10">
            <v>4</v>
          </cell>
          <cell r="D10">
            <v>5.2</v>
          </cell>
          <cell r="E10">
            <v>5.3</v>
          </cell>
          <cell r="F10">
            <v>0</v>
          </cell>
          <cell r="G10">
            <v>0</v>
          </cell>
          <cell r="H10">
            <v>10.5</v>
          </cell>
          <cell r="I10">
            <v>0</v>
          </cell>
          <cell r="J10">
            <v>12.5</v>
          </cell>
          <cell r="K10">
            <v>13.5</v>
          </cell>
          <cell r="L10">
            <v>0</v>
          </cell>
          <cell r="M10">
            <v>1.5</v>
          </cell>
          <cell r="N10">
            <v>1.9</v>
          </cell>
          <cell r="O10">
            <v>2.58</v>
          </cell>
          <cell r="P10">
            <v>0</v>
          </cell>
          <cell r="Q10">
            <v>9.75</v>
          </cell>
          <cell r="R10">
            <v>10.75</v>
          </cell>
          <cell r="S10">
            <v>10.75</v>
          </cell>
        </row>
      </sheetData>
      <sheetData sheetId="40">
        <row r="8">
          <cell r="C8">
            <v>4</v>
          </cell>
        </row>
      </sheetData>
      <sheetData sheetId="41">
        <row r="8">
          <cell r="C8">
            <v>3</v>
          </cell>
        </row>
      </sheetData>
      <sheetData sheetId="42">
        <row r="8">
          <cell r="C8">
            <v>3</v>
          </cell>
        </row>
      </sheetData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69"/>
  <sheetViews>
    <sheetView rightToLeft="1" view="pageBreakPreview" zoomScale="39" zoomScaleNormal="57" zoomScaleSheetLayoutView="39" workbookViewId="0">
      <selection activeCell="A4" sqref="A4:T4"/>
    </sheetView>
  </sheetViews>
  <sheetFormatPr defaultRowHeight="40.5" customHeight="1" x14ac:dyDescent="0.2"/>
  <cols>
    <col min="1" max="1" width="11.875" customWidth="1"/>
    <col min="2" max="2" width="76.375" customWidth="1"/>
    <col min="3" max="3" width="18.625" customWidth="1"/>
    <col min="4" max="4" width="13.625" customWidth="1"/>
    <col min="5" max="7" width="18.625" customWidth="1"/>
    <col min="8" max="8" width="24.125" customWidth="1"/>
    <col min="9" max="9" width="21.875" customWidth="1"/>
    <col min="10" max="13" width="18.625" customWidth="1"/>
    <col min="14" max="14" width="14.875" customWidth="1"/>
    <col min="15" max="20" width="18.625" customWidth="1"/>
    <col min="21" max="21" width="5.625" customWidth="1"/>
  </cols>
  <sheetData>
    <row r="1" spans="1:24" ht="40.5" customHeight="1" x14ac:dyDescent="1.1000000000000001">
      <c r="A1" s="227" t="s">
        <v>0</v>
      </c>
      <c r="B1" s="227"/>
      <c r="C1" s="227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4" ht="40.5" customHeight="1" x14ac:dyDescent="1.1000000000000001">
      <c r="A2" s="227" t="s">
        <v>112</v>
      </c>
      <c r="B2" s="227"/>
      <c r="C2" s="227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4" ht="63.75" customHeight="1" x14ac:dyDescent="1.1000000000000001">
      <c r="A3" s="228" t="s">
        <v>95</v>
      </c>
      <c r="B3" s="228"/>
      <c r="C3" s="228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4" ht="76.5" customHeight="1" thickBot="1" x14ac:dyDescent="1.9">
      <c r="A4" s="233" t="s">
        <v>113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</row>
    <row r="5" spans="1:24" ht="65.25" customHeight="1" thickBot="1" x14ac:dyDescent="0.25">
      <c r="A5" s="234" t="s">
        <v>60</v>
      </c>
      <c r="B5" s="235"/>
      <c r="C5" s="238" t="s">
        <v>2</v>
      </c>
      <c r="D5" s="239"/>
      <c r="E5" s="239"/>
      <c r="F5" s="239"/>
      <c r="G5" s="239"/>
      <c r="H5" s="239"/>
      <c r="I5" s="239"/>
      <c r="J5" s="239"/>
      <c r="K5" s="239"/>
      <c r="L5" s="240"/>
      <c r="M5" s="238" t="s">
        <v>3</v>
      </c>
      <c r="N5" s="239"/>
      <c r="O5" s="239"/>
      <c r="P5" s="239"/>
      <c r="Q5" s="239"/>
      <c r="R5" s="239"/>
      <c r="S5" s="239"/>
      <c r="T5" s="240"/>
      <c r="U5" s="3"/>
    </row>
    <row r="6" spans="1:24" ht="84" customHeight="1" thickBot="1" x14ac:dyDescent="0.3">
      <c r="A6" s="236"/>
      <c r="B6" s="237"/>
      <c r="C6" s="238" t="s">
        <v>4</v>
      </c>
      <c r="D6" s="239"/>
      <c r="E6" s="239"/>
      <c r="F6" s="239"/>
      <c r="G6" s="240"/>
      <c r="H6" s="238" t="s">
        <v>5</v>
      </c>
      <c r="I6" s="239"/>
      <c r="J6" s="239"/>
      <c r="K6" s="239"/>
      <c r="L6" s="240"/>
      <c r="M6" s="238" t="s">
        <v>4</v>
      </c>
      <c r="N6" s="239"/>
      <c r="O6" s="239"/>
      <c r="P6" s="239"/>
      <c r="Q6" s="238" t="s">
        <v>5</v>
      </c>
      <c r="R6" s="239"/>
      <c r="S6" s="239"/>
      <c r="T6" s="240"/>
      <c r="U6" s="1"/>
      <c r="V6" s="2"/>
    </row>
    <row r="7" spans="1:24" ht="65.25" customHeight="1" thickBot="1" x14ac:dyDescent="0.25">
      <c r="A7" s="236"/>
      <c r="B7" s="237"/>
      <c r="C7" s="231" t="s">
        <v>6</v>
      </c>
      <c r="D7" s="238" t="s">
        <v>7</v>
      </c>
      <c r="E7" s="239"/>
      <c r="F7" s="239"/>
      <c r="G7" s="240"/>
      <c r="H7" s="229" t="s">
        <v>61</v>
      </c>
      <c r="I7" s="231" t="s">
        <v>62</v>
      </c>
      <c r="J7" s="238" t="s">
        <v>10</v>
      </c>
      <c r="K7" s="239"/>
      <c r="L7" s="240"/>
      <c r="M7" s="231" t="s">
        <v>6</v>
      </c>
      <c r="N7" s="239" t="s">
        <v>7</v>
      </c>
      <c r="O7" s="239"/>
      <c r="P7" s="240"/>
      <c r="Q7" s="238" t="s">
        <v>10</v>
      </c>
      <c r="R7" s="239"/>
      <c r="S7" s="239"/>
      <c r="T7" s="240"/>
    </row>
    <row r="8" spans="1:24" ht="256.5" customHeight="1" thickBot="1" x14ac:dyDescent="0.25">
      <c r="A8" s="236"/>
      <c r="B8" s="237"/>
      <c r="C8" s="232"/>
      <c r="D8" s="88" t="s">
        <v>94</v>
      </c>
      <c r="E8" s="59" t="s">
        <v>11</v>
      </c>
      <c r="F8" s="59" t="s">
        <v>12</v>
      </c>
      <c r="G8" s="59" t="s">
        <v>63</v>
      </c>
      <c r="H8" s="230"/>
      <c r="I8" s="232"/>
      <c r="J8" s="59" t="s">
        <v>64</v>
      </c>
      <c r="K8" s="59" t="s">
        <v>65</v>
      </c>
      <c r="L8" s="59" t="s">
        <v>66</v>
      </c>
      <c r="M8" s="232"/>
      <c r="N8" s="88" t="s">
        <v>94</v>
      </c>
      <c r="O8" s="59" t="s">
        <v>17</v>
      </c>
      <c r="P8" s="59" t="s">
        <v>67</v>
      </c>
      <c r="Q8" s="59" t="s">
        <v>64</v>
      </c>
      <c r="R8" s="59" t="s">
        <v>65</v>
      </c>
      <c r="S8" s="59" t="s">
        <v>68</v>
      </c>
      <c r="T8" s="59" t="s">
        <v>69</v>
      </c>
    </row>
    <row r="9" spans="1:24" s="3" customFormat="1" ht="39.950000000000003" customHeight="1" thickBot="1" x14ac:dyDescent="0.25">
      <c r="A9" s="72">
        <v>1</v>
      </c>
      <c r="B9" s="73" t="s">
        <v>100</v>
      </c>
      <c r="C9" s="90">
        <v>4</v>
      </c>
      <c r="D9" s="90">
        <v>5</v>
      </c>
      <c r="E9" s="90">
        <v>5.5</v>
      </c>
      <c r="F9" s="90">
        <v>6.5</v>
      </c>
      <c r="G9" s="90"/>
      <c r="H9" s="91"/>
      <c r="I9" s="91"/>
      <c r="J9" s="91">
        <v>9</v>
      </c>
      <c r="K9" s="91">
        <v>10</v>
      </c>
      <c r="L9" s="91">
        <v>11</v>
      </c>
      <c r="M9" s="90">
        <v>1</v>
      </c>
      <c r="N9" s="90">
        <v>1.5</v>
      </c>
      <c r="O9" s="90">
        <v>1.75</v>
      </c>
      <c r="P9" s="91">
        <v>3.25</v>
      </c>
      <c r="Q9" s="91">
        <v>8</v>
      </c>
      <c r="R9" s="91">
        <v>9</v>
      </c>
      <c r="S9" s="91">
        <v>10</v>
      </c>
      <c r="T9" s="93"/>
      <c r="U9" s="60"/>
    </row>
    <row r="10" spans="1:24" s="4" customFormat="1" ht="39.950000000000003" customHeight="1" thickBot="1" x14ac:dyDescent="0.25">
      <c r="A10" s="72">
        <v>2</v>
      </c>
      <c r="B10" s="73" t="s">
        <v>21</v>
      </c>
      <c r="C10" s="90">
        <v>3.5</v>
      </c>
      <c r="D10" s="90">
        <v>4.5</v>
      </c>
      <c r="E10" s="90">
        <v>5</v>
      </c>
      <c r="F10" s="90">
        <v>6.5</v>
      </c>
      <c r="G10" s="90"/>
      <c r="H10" s="91">
        <v>10</v>
      </c>
      <c r="I10" s="91">
        <v>10</v>
      </c>
      <c r="J10" s="91">
        <v>10</v>
      </c>
      <c r="K10" s="91">
        <v>11</v>
      </c>
      <c r="L10" s="91">
        <v>12</v>
      </c>
      <c r="M10" s="90">
        <v>1</v>
      </c>
      <c r="N10" s="90">
        <v>1.5</v>
      </c>
      <c r="O10" s="90">
        <v>1.5</v>
      </c>
      <c r="P10" s="91">
        <v>2.5</v>
      </c>
      <c r="Q10" s="91">
        <v>9</v>
      </c>
      <c r="R10" s="91">
        <v>10</v>
      </c>
      <c r="S10" s="91">
        <v>10</v>
      </c>
      <c r="T10" s="94">
        <v>11</v>
      </c>
      <c r="U10" s="61"/>
    </row>
    <row r="11" spans="1:24" s="3" customFormat="1" ht="39.950000000000003" customHeight="1" thickBot="1" x14ac:dyDescent="0.25">
      <c r="A11" s="72">
        <v>3</v>
      </c>
      <c r="B11" s="73" t="s">
        <v>23</v>
      </c>
      <c r="C11" s="90">
        <v>2</v>
      </c>
      <c r="D11" s="90">
        <v>1.5</v>
      </c>
      <c r="E11" s="90">
        <v>2.5</v>
      </c>
      <c r="F11" s="90">
        <v>2.5</v>
      </c>
      <c r="G11" s="90"/>
      <c r="H11" s="91">
        <v>10</v>
      </c>
      <c r="I11" s="91"/>
      <c r="J11" s="91">
        <v>10</v>
      </c>
      <c r="K11" s="91">
        <v>10</v>
      </c>
      <c r="L11" s="91">
        <v>10</v>
      </c>
      <c r="M11" s="90">
        <v>1</v>
      </c>
      <c r="N11" s="90">
        <v>1.25</v>
      </c>
      <c r="O11" s="90">
        <v>1.5</v>
      </c>
      <c r="P11" s="91"/>
      <c r="Q11" s="91">
        <v>8</v>
      </c>
      <c r="R11" s="91">
        <v>8</v>
      </c>
      <c r="S11" s="91">
        <v>8</v>
      </c>
      <c r="T11" s="94"/>
      <c r="U11" s="62"/>
    </row>
    <row r="12" spans="1:24" s="3" customFormat="1" ht="39.950000000000003" customHeight="1" thickBot="1" x14ac:dyDescent="0.25">
      <c r="A12" s="72">
        <v>4</v>
      </c>
      <c r="B12" s="73" t="s">
        <v>24</v>
      </c>
      <c r="C12" s="164">
        <v>2.5</v>
      </c>
      <c r="D12" s="90">
        <v>3</v>
      </c>
      <c r="E12" s="90">
        <v>3</v>
      </c>
      <c r="F12" s="90"/>
      <c r="G12" s="90"/>
      <c r="H12" s="91">
        <v>10</v>
      </c>
      <c r="I12" s="91"/>
      <c r="J12" s="91">
        <v>8</v>
      </c>
      <c r="K12" s="91">
        <v>9</v>
      </c>
      <c r="L12" s="91">
        <v>10</v>
      </c>
      <c r="M12" s="90">
        <v>1</v>
      </c>
      <c r="N12" s="90">
        <v>1.5</v>
      </c>
      <c r="O12" s="90">
        <v>1.5</v>
      </c>
      <c r="P12" s="91"/>
      <c r="Q12" s="91">
        <v>9</v>
      </c>
      <c r="R12" s="91">
        <v>10</v>
      </c>
      <c r="S12" s="91"/>
      <c r="T12" s="94">
        <v>11</v>
      </c>
      <c r="U12" s="63"/>
    </row>
    <row r="13" spans="1:24" s="3" customFormat="1" ht="39.950000000000003" customHeight="1" thickBot="1" x14ac:dyDescent="0.25">
      <c r="A13" s="72">
        <v>5</v>
      </c>
      <c r="B13" s="73" t="s">
        <v>25</v>
      </c>
      <c r="C13" s="165">
        <v>2</v>
      </c>
      <c r="D13" s="90">
        <v>2.38</v>
      </c>
      <c r="E13" s="90">
        <v>2.38</v>
      </c>
      <c r="F13" s="90"/>
      <c r="G13" s="90"/>
      <c r="H13" s="91">
        <v>12</v>
      </c>
      <c r="I13" s="91"/>
      <c r="J13" s="91">
        <v>12</v>
      </c>
      <c r="K13" s="91">
        <v>12</v>
      </c>
      <c r="L13" s="91">
        <v>12</v>
      </c>
      <c r="M13" s="90"/>
      <c r="N13" s="90"/>
      <c r="O13" s="90"/>
      <c r="P13" s="91"/>
      <c r="Q13" s="91">
        <v>12</v>
      </c>
      <c r="R13" s="91">
        <v>12</v>
      </c>
      <c r="S13" s="91">
        <v>12</v>
      </c>
      <c r="T13" s="94">
        <v>12</v>
      </c>
      <c r="U13" s="62"/>
    </row>
    <row r="14" spans="1:24" s="13" customFormat="1" ht="39.950000000000003" customHeight="1" thickBot="1" x14ac:dyDescent="0.25">
      <c r="A14" s="72">
        <v>6</v>
      </c>
      <c r="B14" s="73" t="s">
        <v>70</v>
      </c>
      <c r="C14" s="165">
        <v>4</v>
      </c>
      <c r="D14" s="90">
        <v>4.5</v>
      </c>
      <c r="E14" s="90">
        <v>5</v>
      </c>
      <c r="F14" s="90">
        <v>6</v>
      </c>
      <c r="G14" s="90"/>
      <c r="H14" s="91">
        <v>16</v>
      </c>
      <c r="I14" s="91"/>
      <c r="J14" s="91">
        <v>15</v>
      </c>
      <c r="K14" s="91">
        <v>16</v>
      </c>
      <c r="L14" s="91"/>
      <c r="M14" s="90">
        <v>2</v>
      </c>
      <c r="N14" s="90">
        <v>2.5</v>
      </c>
      <c r="O14" s="90">
        <v>3</v>
      </c>
      <c r="P14" s="91">
        <v>3.5</v>
      </c>
      <c r="Q14" s="91">
        <v>14</v>
      </c>
      <c r="R14" s="91">
        <v>15</v>
      </c>
      <c r="S14" s="91">
        <v>15</v>
      </c>
      <c r="T14" s="94"/>
      <c r="U14" s="64"/>
    </row>
    <row r="15" spans="1:24" s="3" customFormat="1" ht="39.950000000000003" customHeight="1" thickBot="1" x14ac:dyDescent="0.25">
      <c r="A15" s="72">
        <v>7</v>
      </c>
      <c r="B15" s="73" t="s">
        <v>71</v>
      </c>
      <c r="C15" s="166">
        <v>4.5</v>
      </c>
      <c r="D15" s="90">
        <v>5.25</v>
      </c>
      <c r="E15" s="90">
        <v>5.5</v>
      </c>
      <c r="F15" s="90"/>
      <c r="G15" s="90"/>
      <c r="H15" s="91">
        <v>14</v>
      </c>
      <c r="I15" s="91">
        <v>14</v>
      </c>
      <c r="J15" s="91"/>
      <c r="K15" s="91"/>
      <c r="L15" s="91"/>
      <c r="M15" s="90">
        <v>3</v>
      </c>
      <c r="N15" s="90">
        <v>3.5</v>
      </c>
      <c r="O15" s="90">
        <v>3.75</v>
      </c>
      <c r="P15" s="91"/>
      <c r="Q15" s="91">
        <v>12</v>
      </c>
      <c r="R15" s="91"/>
      <c r="S15" s="91"/>
      <c r="T15" s="94"/>
      <c r="U15" s="60"/>
    </row>
    <row r="16" spans="1:24" s="3" customFormat="1" ht="39.950000000000003" customHeight="1" thickBot="1" x14ac:dyDescent="0.25">
      <c r="A16" s="72">
        <v>8</v>
      </c>
      <c r="B16" s="73" t="s">
        <v>72</v>
      </c>
      <c r="C16" s="90">
        <v>6</v>
      </c>
      <c r="D16" s="90">
        <v>8</v>
      </c>
      <c r="E16" s="90">
        <v>8.5</v>
      </c>
      <c r="F16" s="90"/>
      <c r="G16" s="90"/>
      <c r="H16" s="91">
        <v>14</v>
      </c>
      <c r="I16" s="91"/>
      <c r="J16" s="91">
        <v>12</v>
      </c>
      <c r="K16" s="91">
        <v>12</v>
      </c>
      <c r="L16" s="91">
        <v>12</v>
      </c>
      <c r="M16" s="90">
        <v>3</v>
      </c>
      <c r="N16" s="90">
        <v>4</v>
      </c>
      <c r="O16" s="90">
        <v>5</v>
      </c>
      <c r="P16" s="91">
        <v>5.5</v>
      </c>
      <c r="Q16" s="91"/>
      <c r="R16" s="91">
        <v>12</v>
      </c>
      <c r="S16" s="91">
        <v>12</v>
      </c>
      <c r="T16" s="94"/>
      <c r="U16" s="63"/>
      <c r="V16" s="35"/>
      <c r="W16" s="35"/>
      <c r="X16" s="35"/>
    </row>
    <row r="17" spans="1:24" s="3" customFormat="1" ht="39.950000000000003" customHeight="1" thickBot="1" x14ac:dyDescent="0.25">
      <c r="A17" s="74">
        <v>9</v>
      </c>
      <c r="B17" s="75" t="s">
        <v>73</v>
      </c>
      <c r="C17" s="90">
        <v>1</v>
      </c>
      <c r="D17" s="90">
        <v>0.5</v>
      </c>
      <c r="E17" s="90">
        <v>0.5</v>
      </c>
      <c r="F17" s="90">
        <v>0.5</v>
      </c>
      <c r="G17" s="90"/>
      <c r="H17" s="91">
        <v>15</v>
      </c>
      <c r="I17" s="91"/>
      <c r="J17" s="91">
        <v>14</v>
      </c>
      <c r="K17" s="91">
        <v>14</v>
      </c>
      <c r="L17" s="91">
        <v>14</v>
      </c>
      <c r="M17" s="90">
        <v>0.5</v>
      </c>
      <c r="N17" s="90">
        <v>0.5</v>
      </c>
      <c r="O17" s="90">
        <v>0.5</v>
      </c>
      <c r="P17" s="91">
        <v>0.5</v>
      </c>
      <c r="Q17" s="91">
        <v>13</v>
      </c>
      <c r="R17" s="91">
        <v>13</v>
      </c>
      <c r="S17" s="91">
        <v>13</v>
      </c>
      <c r="T17" s="94">
        <v>13</v>
      </c>
      <c r="U17" s="62"/>
    </row>
    <row r="18" spans="1:24" s="3" customFormat="1" ht="39.950000000000003" customHeight="1" thickBot="1" x14ac:dyDescent="0.25">
      <c r="A18" s="76">
        <v>10</v>
      </c>
      <c r="B18" s="73" t="s">
        <v>74</v>
      </c>
      <c r="C18" s="90">
        <v>3</v>
      </c>
      <c r="D18" s="90">
        <v>3.5</v>
      </c>
      <c r="E18" s="90">
        <v>4</v>
      </c>
      <c r="F18" s="90"/>
      <c r="G18" s="90"/>
      <c r="H18" s="91">
        <v>12</v>
      </c>
      <c r="I18" s="91">
        <v>12</v>
      </c>
      <c r="J18" s="91">
        <v>12</v>
      </c>
      <c r="K18" s="91"/>
      <c r="L18" s="91"/>
      <c r="M18" s="90">
        <v>1.5</v>
      </c>
      <c r="N18" s="90">
        <v>2</v>
      </c>
      <c r="O18" s="90">
        <v>2.5</v>
      </c>
      <c r="P18" s="91">
        <v>2.5</v>
      </c>
      <c r="Q18" s="91">
        <v>12</v>
      </c>
      <c r="R18" s="91"/>
      <c r="S18" s="91"/>
      <c r="T18" s="94"/>
      <c r="U18" s="62"/>
    </row>
    <row r="19" spans="1:24" s="3" customFormat="1" ht="39.950000000000003" customHeight="1" thickBot="1" x14ac:dyDescent="0.25">
      <c r="A19" s="76">
        <v>11</v>
      </c>
      <c r="B19" s="73" t="s">
        <v>30</v>
      </c>
      <c r="C19" s="90">
        <v>6</v>
      </c>
      <c r="D19" s="90"/>
      <c r="E19" s="90">
        <v>7</v>
      </c>
      <c r="F19" s="90">
        <v>7</v>
      </c>
      <c r="G19" s="90"/>
      <c r="H19" s="91">
        <v>16</v>
      </c>
      <c r="I19" s="91">
        <v>15</v>
      </c>
      <c r="J19" s="91">
        <v>15</v>
      </c>
      <c r="K19" s="91"/>
      <c r="L19" s="91"/>
      <c r="M19" s="90">
        <v>4</v>
      </c>
      <c r="N19" s="90"/>
      <c r="O19" s="90">
        <v>5</v>
      </c>
      <c r="P19" s="91">
        <v>5</v>
      </c>
      <c r="Q19" s="91">
        <v>14</v>
      </c>
      <c r="R19" s="91"/>
      <c r="S19" s="91"/>
      <c r="T19" s="94"/>
      <c r="U19" s="62"/>
    </row>
    <row r="20" spans="1:24" s="5" customFormat="1" ht="39.950000000000003" customHeight="1" thickBot="1" x14ac:dyDescent="0.25">
      <c r="A20" s="76">
        <v>12</v>
      </c>
      <c r="B20" s="73" t="s">
        <v>75</v>
      </c>
      <c r="C20" s="90">
        <v>4.49</v>
      </c>
      <c r="D20" s="90">
        <v>5.3</v>
      </c>
      <c r="E20" s="90">
        <v>5.49</v>
      </c>
      <c r="F20" s="90">
        <v>6.13</v>
      </c>
      <c r="G20" s="90">
        <v>8</v>
      </c>
      <c r="H20" s="91">
        <v>13</v>
      </c>
      <c r="I20" s="91">
        <v>13</v>
      </c>
      <c r="J20" s="91">
        <v>13</v>
      </c>
      <c r="K20" s="91">
        <v>14</v>
      </c>
      <c r="L20" s="91">
        <v>15</v>
      </c>
      <c r="M20" s="90">
        <v>2.1800000000000002</v>
      </c>
      <c r="N20" s="90">
        <v>2.4500000000000002</v>
      </c>
      <c r="O20" s="90">
        <v>2.6</v>
      </c>
      <c r="P20" s="91">
        <v>2.85</v>
      </c>
      <c r="Q20" s="91">
        <v>13</v>
      </c>
      <c r="R20" s="91">
        <v>14</v>
      </c>
      <c r="S20" s="91">
        <v>15</v>
      </c>
      <c r="T20" s="94"/>
      <c r="U20" s="65"/>
    </row>
    <row r="21" spans="1:24" s="3" customFormat="1" ht="39.950000000000003" customHeight="1" thickBot="1" x14ac:dyDescent="0.25">
      <c r="A21" s="74">
        <v>13</v>
      </c>
      <c r="B21" s="75" t="s">
        <v>32</v>
      </c>
      <c r="C21" s="90">
        <v>1</v>
      </c>
      <c r="D21" s="90">
        <v>1</v>
      </c>
      <c r="E21" s="90">
        <v>1.25</v>
      </c>
      <c r="F21" s="90"/>
      <c r="G21" s="90"/>
      <c r="H21" s="91">
        <v>12</v>
      </c>
      <c r="I21" s="91"/>
      <c r="J21" s="91"/>
      <c r="K21" s="91">
        <v>11</v>
      </c>
      <c r="L21" s="91"/>
      <c r="M21" s="90"/>
      <c r="N21" s="90"/>
      <c r="O21" s="90"/>
      <c r="P21" s="91"/>
      <c r="Q21" s="91"/>
      <c r="R21" s="91">
        <v>12</v>
      </c>
      <c r="S21" s="91"/>
      <c r="T21" s="94"/>
      <c r="U21" s="62"/>
    </row>
    <row r="22" spans="1:24" s="5" customFormat="1" ht="39.950000000000003" customHeight="1" thickBot="1" x14ac:dyDescent="0.25">
      <c r="A22" s="76">
        <v>14</v>
      </c>
      <c r="B22" s="73" t="s">
        <v>76</v>
      </c>
      <c r="C22" s="95">
        <v>5.0000000000000001E-3</v>
      </c>
      <c r="D22" s="96">
        <v>2</v>
      </c>
      <c r="E22" s="96">
        <v>3</v>
      </c>
      <c r="F22" s="96">
        <v>3.75</v>
      </c>
      <c r="G22" s="96"/>
      <c r="H22" s="97">
        <v>10</v>
      </c>
      <c r="I22" s="97"/>
      <c r="J22" s="97">
        <v>12</v>
      </c>
      <c r="K22" s="97">
        <v>12</v>
      </c>
      <c r="L22" s="97">
        <v>12</v>
      </c>
      <c r="M22" s="95">
        <v>5.0000000000000001E-3</v>
      </c>
      <c r="N22" s="96">
        <v>1</v>
      </c>
      <c r="O22" s="96">
        <v>2</v>
      </c>
      <c r="P22" s="97">
        <v>2.5</v>
      </c>
      <c r="Q22" s="97">
        <v>10</v>
      </c>
      <c r="R22" s="97">
        <v>10</v>
      </c>
      <c r="S22" s="97">
        <v>10</v>
      </c>
      <c r="T22" s="94"/>
    </row>
    <row r="23" spans="1:24" s="3" customFormat="1" ht="39.950000000000003" customHeight="1" thickBot="1" x14ac:dyDescent="0.25">
      <c r="A23" s="76">
        <v>15</v>
      </c>
      <c r="B23" s="73" t="s">
        <v>110</v>
      </c>
      <c r="C23" s="90">
        <v>7.5</v>
      </c>
      <c r="D23" s="90">
        <v>7</v>
      </c>
      <c r="E23" s="90">
        <v>9.5</v>
      </c>
      <c r="F23" s="90">
        <v>9</v>
      </c>
      <c r="G23" s="90"/>
      <c r="H23" s="91">
        <v>18</v>
      </c>
      <c r="I23" s="91">
        <v>12</v>
      </c>
      <c r="J23" s="91">
        <v>10</v>
      </c>
      <c r="K23" s="91">
        <v>13</v>
      </c>
      <c r="L23" s="91"/>
      <c r="M23" s="90">
        <v>5</v>
      </c>
      <c r="N23" s="90">
        <v>5</v>
      </c>
      <c r="O23" s="90">
        <v>6</v>
      </c>
      <c r="P23" s="91"/>
      <c r="Q23" s="91"/>
      <c r="R23" s="91">
        <v>13.5</v>
      </c>
      <c r="S23" s="91"/>
      <c r="T23" s="94"/>
    </row>
    <row r="24" spans="1:24" s="3" customFormat="1" ht="39.950000000000003" customHeight="1" thickBot="1" x14ac:dyDescent="0.25">
      <c r="A24" s="76">
        <v>16</v>
      </c>
      <c r="B24" s="73" t="s">
        <v>77</v>
      </c>
      <c r="C24" s="90">
        <v>3</v>
      </c>
      <c r="D24" s="90"/>
      <c r="E24" s="90">
        <v>4.75</v>
      </c>
      <c r="F24" s="90"/>
      <c r="G24" s="90"/>
      <c r="H24" s="91">
        <v>15</v>
      </c>
      <c r="I24" s="91">
        <v>14</v>
      </c>
      <c r="J24" s="91">
        <v>14</v>
      </c>
      <c r="K24" s="91">
        <v>15</v>
      </c>
      <c r="L24" s="91"/>
      <c r="M24" s="90">
        <v>1.5</v>
      </c>
      <c r="N24" s="90"/>
      <c r="O24" s="90">
        <v>1.75</v>
      </c>
      <c r="P24" s="91"/>
      <c r="Q24" s="91">
        <v>14</v>
      </c>
      <c r="R24" s="91"/>
      <c r="S24" s="91"/>
      <c r="T24" s="94"/>
    </row>
    <row r="25" spans="1:24" s="3" customFormat="1" ht="39.950000000000003" customHeight="1" thickBot="1" x14ac:dyDescent="0.25">
      <c r="A25" s="76">
        <v>17</v>
      </c>
      <c r="B25" s="73" t="s">
        <v>78</v>
      </c>
      <c r="C25" s="90">
        <v>2.5</v>
      </c>
      <c r="D25" s="90">
        <v>4</v>
      </c>
      <c r="E25" s="90">
        <v>5.5</v>
      </c>
      <c r="F25" s="90"/>
      <c r="G25" s="90"/>
      <c r="H25" s="91">
        <v>25</v>
      </c>
      <c r="I25" s="91">
        <v>25</v>
      </c>
      <c r="J25" s="91">
        <v>25</v>
      </c>
      <c r="K25" s="91"/>
      <c r="L25" s="91"/>
      <c r="M25" s="90">
        <v>1</v>
      </c>
      <c r="N25" s="90"/>
      <c r="O25" s="90"/>
      <c r="P25" s="91"/>
      <c r="Q25" s="91">
        <v>25</v>
      </c>
      <c r="R25" s="91"/>
      <c r="S25" s="91"/>
      <c r="T25" s="94"/>
    </row>
    <row r="26" spans="1:24" s="3" customFormat="1" ht="39.950000000000003" customHeight="1" thickBot="1" x14ac:dyDescent="0.25">
      <c r="A26" s="76">
        <v>18</v>
      </c>
      <c r="B26" s="73" t="s">
        <v>79</v>
      </c>
      <c r="C26" s="90">
        <v>1</v>
      </c>
      <c r="D26" s="90"/>
      <c r="E26" s="90">
        <v>3</v>
      </c>
      <c r="F26" s="90">
        <v>4</v>
      </c>
      <c r="G26" s="90"/>
      <c r="H26" s="91">
        <v>11</v>
      </c>
      <c r="I26" s="91">
        <v>11</v>
      </c>
      <c r="J26" s="91">
        <v>11</v>
      </c>
      <c r="K26" s="91"/>
      <c r="L26" s="91"/>
      <c r="M26" s="90">
        <v>1</v>
      </c>
      <c r="N26" s="90"/>
      <c r="O26" s="90">
        <v>2</v>
      </c>
      <c r="P26" s="91">
        <v>3</v>
      </c>
      <c r="Q26" s="91">
        <v>11</v>
      </c>
      <c r="R26" s="91"/>
      <c r="S26" s="91"/>
      <c r="T26" s="94"/>
    </row>
    <row r="27" spans="1:24" s="6" customFormat="1" ht="39.950000000000003" customHeight="1" thickBot="1" x14ac:dyDescent="0.25">
      <c r="A27" s="76">
        <v>19</v>
      </c>
      <c r="B27" s="73" t="s">
        <v>80</v>
      </c>
      <c r="C27" s="90">
        <v>8</v>
      </c>
      <c r="D27" s="90">
        <v>9</v>
      </c>
      <c r="E27" s="90">
        <v>10</v>
      </c>
      <c r="F27" s="90"/>
      <c r="G27" s="90"/>
      <c r="H27" s="91">
        <v>14</v>
      </c>
      <c r="I27" s="91">
        <v>14</v>
      </c>
      <c r="J27" s="91">
        <v>12</v>
      </c>
      <c r="K27" s="91">
        <v>13</v>
      </c>
      <c r="L27" s="91"/>
      <c r="M27" s="90">
        <v>2</v>
      </c>
      <c r="N27" s="90">
        <v>2.5</v>
      </c>
      <c r="O27" s="90">
        <v>3</v>
      </c>
      <c r="P27" s="91"/>
      <c r="Q27" s="91">
        <v>13</v>
      </c>
      <c r="R27" s="91"/>
      <c r="S27" s="91"/>
      <c r="T27" s="94"/>
    </row>
    <row r="28" spans="1:24" s="3" customFormat="1" ht="39.950000000000003" customHeight="1" thickBot="1" x14ac:dyDescent="0.25">
      <c r="A28" s="76">
        <v>20</v>
      </c>
      <c r="B28" s="73" t="s">
        <v>81</v>
      </c>
      <c r="C28" s="90">
        <v>3</v>
      </c>
      <c r="D28" s="90">
        <v>5.9</v>
      </c>
      <c r="E28" s="90">
        <v>6.7</v>
      </c>
      <c r="F28" s="90"/>
      <c r="G28" s="90"/>
      <c r="H28" s="91">
        <v>16</v>
      </c>
      <c r="I28" s="91">
        <v>16</v>
      </c>
      <c r="J28" s="91">
        <v>12</v>
      </c>
      <c r="K28" s="91"/>
      <c r="L28" s="91"/>
      <c r="M28" s="90">
        <v>2</v>
      </c>
      <c r="N28" s="90">
        <v>2.9</v>
      </c>
      <c r="O28" s="90">
        <v>3.35</v>
      </c>
      <c r="P28" s="91">
        <v>3.5</v>
      </c>
      <c r="Q28" s="91">
        <v>15</v>
      </c>
      <c r="R28" s="91"/>
      <c r="S28" s="91"/>
      <c r="T28" s="94"/>
    </row>
    <row r="29" spans="1:24" s="26" customFormat="1" ht="39.950000000000003" customHeight="1" thickBot="1" x14ac:dyDescent="0.5">
      <c r="A29" s="77">
        <v>21</v>
      </c>
      <c r="B29" s="78" t="s">
        <v>82</v>
      </c>
      <c r="C29" s="90">
        <v>3</v>
      </c>
      <c r="D29" s="90">
        <v>4</v>
      </c>
      <c r="E29" s="90"/>
      <c r="F29" s="90"/>
      <c r="G29" s="90"/>
      <c r="H29" s="91">
        <v>11</v>
      </c>
      <c r="I29" s="91">
        <v>11</v>
      </c>
      <c r="J29" s="91">
        <v>10.5</v>
      </c>
      <c r="K29" s="91"/>
      <c r="L29" s="91"/>
      <c r="M29" s="90">
        <v>2</v>
      </c>
      <c r="N29" s="90">
        <v>2.2000000000000002</v>
      </c>
      <c r="O29" s="90"/>
      <c r="P29" s="91"/>
      <c r="Q29" s="91">
        <v>11</v>
      </c>
      <c r="R29" s="91"/>
      <c r="S29" s="91"/>
      <c r="T29" s="94"/>
      <c r="U29" s="36"/>
    </row>
    <row r="30" spans="1:24" s="3" customFormat="1" ht="39.950000000000003" customHeight="1" thickBot="1" x14ac:dyDescent="0.25">
      <c r="A30" s="76">
        <v>22</v>
      </c>
      <c r="B30" s="73" t="s">
        <v>40</v>
      </c>
      <c r="C30" s="90">
        <v>2</v>
      </c>
      <c r="D30" s="90">
        <v>2.5</v>
      </c>
      <c r="E30" s="90">
        <v>3</v>
      </c>
      <c r="F30" s="90"/>
      <c r="G30" s="90"/>
      <c r="H30" s="91">
        <v>25</v>
      </c>
      <c r="I30" s="91"/>
      <c r="J30" s="91">
        <v>27</v>
      </c>
      <c r="K30" s="91"/>
      <c r="L30" s="91"/>
      <c r="M30" s="90">
        <v>0.5</v>
      </c>
      <c r="N30" s="90">
        <v>1</v>
      </c>
      <c r="O30" s="90">
        <v>1</v>
      </c>
      <c r="P30" s="91"/>
      <c r="Q30" s="91">
        <v>25</v>
      </c>
      <c r="R30" s="91"/>
      <c r="S30" s="91"/>
      <c r="T30" s="94"/>
    </row>
    <row r="31" spans="1:24" s="3" customFormat="1" ht="39.950000000000003" customHeight="1" thickBot="1" x14ac:dyDescent="0.25">
      <c r="A31" s="76">
        <v>23</v>
      </c>
      <c r="B31" s="73" t="s">
        <v>41</v>
      </c>
      <c r="C31" s="90">
        <v>5</v>
      </c>
      <c r="D31" s="90">
        <v>6</v>
      </c>
      <c r="E31" s="90">
        <v>6.5</v>
      </c>
      <c r="F31" s="90">
        <v>6.5</v>
      </c>
      <c r="G31" s="90"/>
      <c r="H31" s="91">
        <v>15</v>
      </c>
      <c r="I31" s="91">
        <v>15</v>
      </c>
      <c r="J31" s="91">
        <v>10.5</v>
      </c>
      <c r="K31" s="91">
        <v>11</v>
      </c>
      <c r="L31" s="91"/>
      <c r="M31" s="90">
        <v>2.5</v>
      </c>
      <c r="N31" s="90">
        <v>3.5</v>
      </c>
      <c r="O31" s="90">
        <v>4</v>
      </c>
      <c r="P31" s="91">
        <v>4</v>
      </c>
      <c r="Q31" s="91"/>
      <c r="R31" s="91"/>
      <c r="S31" s="91"/>
      <c r="T31" s="94"/>
      <c r="U31" s="35"/>
      <c r="V31" s="35"/>
      <c r="W31" s="35"/>
      <c r="X31" s="35"/>
    </row>
    <row r="32" spans="1:24" s="5" customFormat="1" ht="39.950000000000003" customHeight="1" thickBot="1" x14ac:dyDescent="0.25">
      <c r="A32" s="74">
        <v>24</v>
      </c>
      <c r="B32" s="73" t="s">
        <v>42</v>
      </c>
      <c r="C32" s="90"/>
      <c r="D32" s="90">
        <v>2.25</v>
      </c>
      <c r="E32" s="90">
        <v>3.13</v>
      </c>
      <c r="F32" s="90">
        <v>3.88</v>
      </c>
      <c r="G32" s="90"/>
      <c r="H32" s="91"/>
      <c r="I32" s="91"/>
      <c r="J32" s="91">
        <v>8</v>
      </c>
      <c r="K32" s="91">
        <v>3.5</v>
      </c>
      <c r="L32" s="91">
        <v>2.63</v>
      </c>
      <c r="M32" s="90">
        <v>2.88</v>
      </c>
      <c r="N32" s="90">
        <v>3.13</v>
      </c>
      <c r="O32" s="90">
        <v>8</v>
      </c>
      <c r="P32" s="91"/>
      <c r="Q32" s="91"/>
      <c r="R32" s="91"/>
      <c r="S32" s="91"/>
      <c r="T32" s="94">
        <v>6.5</v>
      </c>
    </row>
    <row r="33" spans="1:37" s="5" customFormat="1" ht="39.950000000000003" customHeight="1" thickBot="1" x14ac:dyDescent="0.25">
      <c r="A33" s="76">
        <v>25</v>
      </c>
      <c r="B33" s="79" t="s">
        <v>103</v>
      </c>
      <c r="C33" s="90">
        <v>7</v>
      </c>
      <c r="D33" s="90">
        <v>8</v>
      </c>
      <c r="E33" s="90">
        <v>8.5</v>
      </c>
      <c r="F33" s="90">
        <v>9</v>
      </c>
      <c r="G33" s="90"/>
      <c r="H33" s="91">
        <v>11.5</v>
      </c>
      <c r="I33" s="91">
        <v>11</v>
      </c>
      <c r="J33" s="91">
        <v>11</v>
      </c>
      <c r="K33" s="91">
        <v>11</v>
      </c>
      <c r="L33" s="91">
        <v>14</v>
      </c>
      <c r="M33" s="90">
        <v>3</v>
      </c>
      <c r="N33" s="90">
        <v>4</v>
      </c>
      <c r="O33" s="90">
        <v>5</v>
      </c>
      <c r="P33" s="91">
        <v>5.5</v>
      </c>
      <c r="Q33" s="91">
        <v>11</v>
      </c>
      <c r="R33" s="91"/>
      <c r="S33" s="91"/>
      <c r="T33" s="94"/>
    </row>
    <row r="34" spans="1:37" s="5" customFormat="1" ht="39.950000000000003" customHeight="1" thickBot="1" x14ac:dyDescent="0.25">
      <c r="A34" s="76">
        <v>26</v>
      </c>
      <c r="B34" s="73" t="s">
        <v>83</v>
      </c>
      <c r="C34" s="90">
        <v>2.58</v>
      </c>
      <c r="D34" s="90">
        <v>4.8899999999999997</v>
      </c>
      <c r="E34" s="90"/>
      <c r="F34" s="90"/>
      <c r="G34" s="90"/>
      <c r="H34" s="91">
        <v>14</v>
      </c>
      <c r="I34" s="91"/>
      <c r="J34" s="91">
        <v>14.62</v>
      </c>
      <c r="K34" s="91">
        <v>12</v>
      </c>
      <c r="L34" s="91">
        <v>10</v>
      </c>
      <c r="M34" s="90">
        <v>0.83</v>
      </c>
      <c r="N34" s="90">
        <v>4.21</v>
      </c>
      <c r="O34" s="90"/>
      <c r="P34" s="91"/>
      <c r="Q34" s="91">
        <v>11.6</v>
      </c>
      <c r="R34" s="91">
        <v>9.5</v>
      </c>
      <c r="S34" s="91">
        <v>9.5</v>
      </c>
      <c r="T34" s="94">
        <v>6.5</v>
      </c>
    </row>
    <row r="35" spans="1:37" s="5" customFormat="1" ht="39.950000000000003" customHeight="1" thickBot="1" x14ac:dyDescent="0.25">
      <c r="A35" s="76">
        <v>27</v>
      </c>
      <c r="B35" s="73" t="s">
        <v>44</v>
      </c>
      <c r="C35" s="90"/>
      <c r="D35" s="90"/>
      <c r="E35" s="90"/>
      <c r="F35" s="90"/>
      <c r="G35" s="90"/>
      <c r="H35" s="91"/>
      <c r="I35" s="91"/>
      <c r="J35" s="91"/>
      <c r="K35" s="91"/>
      <c r="L35" s="91"/>
      <c r="M35" s="90"/>
      <c r="N35" s="90">
        <v>2</v>
      </c>
      <c r="O35" s="90"/>
      <c r="P35" s="91"/>
      <c r="Q35" s="91">
        <v>11</v>
      </c>
      <c r="R35" s="91">
        <v>12</v>
      </c>
      <c r="S35" s="91">
        <v>13</v>
      </c>
      <c r="T35" s="94">
        <v>13</v>
      </c>
    </row>
    <row r="36" spans="1:37" s="5" customFormat="1" ht="39.950000000000003" customHeight="1" thickBot="1" x14ac:dyDescent="0.25">
      <c r="A36" s="76">
        <v>28</v>
      </c>
      <c r="B36" s="73" t="s">
        <v>84</v>
      </c>
      <c r="C36" s="90">
        <v>6.1</v>
      </c>
      <c r="D36" s="90"/>
      <c r="E36" s="90">
        <v>6.1</v>
      </c>
      <c r="F36" s="90"/>
      <c r="G36" s="90"/>
      <c r="H36" s="91"/>
      <c r="I36" s="91"/>
      <c r="J36" s="91">
        <v>12</v>
      </c>
      <c r="K36" s="91">
        <v>12</v>
      </c>
      <c r="L36" s="91">
        <v>12</v>
      </c>
      <c r="M36" s="90">
        <v>3.7</v>
      </c>
      <c r="N36" s="90"/>
      <c r="O36" s="90">
        <v>3.7</v>
      </c>
      <c r="P36" s="91"/>
      <c r="Q36" s="91">
        <v>12</v>
      </c>
      <c r="R36" s="91">
        <v>12</v>
      </c>
      <c r="S36" s="91">
        <v>12</v>
      </c>
      <c r="T36" s="94">
        <v>12</v>
      </c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</row>
    <row r="37" spans="1:37" s="13" customFormat="1" ht="39.950000000000003" customHeight="1" thickBot="1" x14ac:dyDescent="0.25">
      <c r="A37" s="80">
        <v>29</v>
      </c>
      <c r="B37" s="81" t="s">
        <v>85</v>
      </c>
      <c r="C37" s="90"/>
      <c r="D37" s="90"/>
      <c r="E37" s="90"/>
      <c r="F37" s="90"/>
      <c r="G37" s="90"/>
      <c r="H37" s="91"/>
      <c r="I37" s="91"/>
      <c r="J37" s="91"/>
      <c r="K37" s="91"/>
      <c r="L37" s="91"/>
      <c r="M37" s="90"/>
      <c r="N37" s="90">
        <v>1.63</v>
      </c>
      <c r="O37" s="90"/>
      <c r="P37" s="91"/>
      <c r="Q37" s="91">
        <v>10.25</v>
      </c>
      <c r="R37" s="91">
        <v>10.25</v>
      </c>
      <c r="S37" s="91">
        <v>10</v>
      </c>
      <c r="T37" s="94">
        <v>9.3800000000000008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1:37" s="5" customFormat="1" ht="39.950000000000003" customHeight="1" thickBot="1" x14ac:dyDescent="0.25">
      <c r="A38" s="76">
        <v>30</v>
      </c>
      <c r="B38" s="73" t="s">
        <v>86</v>
      </c>
      <c r="C38" s="90">
        <v>7.25</v>
      </c>
      <c r="D38" s="90">
        <v>8</v>
      </c>
      <c r="E38" s="90">
        <v>8.5</v>
      </c>
      <c r="F38" s="90"/>
      <c r="G38" s="90"/>
      <c r="H38" s="91"/>
      <c r="I38" s="91"/>
      <c r="J38" s="91">
        <v>15</v>
      </c>
      <c r="K38" s="91">
        <v>15</v>
      </c>
      <c r="L38" s="91">
        <v>15</v>
      </c>
      <c r="M38" s="90">
        <v>3</v>
      </c>
      <c r="N38" s="90">
        <v>3</v>
      </c>
      <c r="O38" s="90">
        <v>3.5</v>
      </c>
      <c r="P38" s="91"/>
      <c r="Q38" s="91">
        <v>15</v>
      </c>
      <c r="R38" s="91">
        <v>15</v>
      </c>
      <c r="S38" s="91">
        <v>15</v>
      </c>
      <c r="T38" s="94">
        <v>15</v>
      </c>
      <c r="U38" s="41"/>
      <c r="V38" s="42"/>
      <c r="W38" s="41"/>
      <c r="X38" s="42"/>
      <c r="Y38" s="41"/>
      <c r="Z38" s="42"/>
      <c r="AA38" s="41"/>
      <c r="AB38" s="42"/>
      <c r="AC38" s="41"/>
      <c r="AD38" s="41"/>
      <c r="AE38" s="42"/>
      <c r="AF38" s="41"/>
      <c r="AG38" s="42"/>
      <c r="AH38" s="41"/>
      <c r="AI38" s="42"/>
      <c r="AJ38" s="41"/>
      <c r="AK38" s="41"/>
    </row>
    <row r="39" spans="1:37" s="13" customFormat="1" ht="39.950000000000003" customHeight="1" thickBot="1" x14ac:dyDescent="0.25">
      <c r="A39" s="76">
        <v>31</v>
      </c>
      <c r="B39" s="73" t="s">
        <v>48</v>
      </c>
      <c r="C39" s="92">
        <v>5</v>
      </c>
      <c r="D39" s="92">
        <v>6</v>
      </c>
      <c r="E39" s="92">
        <v>7</v>
      </c>
      <c r="F39" s="92"/>
      <c r="G39" s="92"/>
      <c r="H39" s="91"/>
      <c r="I39" s="91"/>
      <c r="J39" s="91">
        <v>14</v>
      </c>
      <c r="K39" s="91">
        <v>15</v>
      </c>
      <c r="L39" s="91">
        <v>16</v>
      </c>
      <c r="M39" s="92">
        <v>2.5</v>
      </c>
      <c r="N39" s="92">
        <v>3</v>
      </c>
      <c r="O39" s="92">
        <v>4</v>
      </c>
      <c r="P39" s="91"/>
      <c r="Q39" s="91">
        <v>10</v>
      </c>
      <c r="R39" s="91">
        <v>11</v>
      </c>
      <c r="S39" s="91">
        <v>12</v>
      </c>
      <c r="T39" s="94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1:37" s="5" customFormat="1" ht="39.950000000000003" customHeight="1" thickBot="1" x14ac:dyDescent="0.25">
      <c r="A40" s="82">
        <v>32</v>
      </c>
      <c r="B40" s="83" t="s">
        <v>87</v>
      </c>
      <c r="C40" s="92">
        <v>1</v>
      </c>
      <c r="D40" s="92"/>
      <c r="E40" s="92"/>
      <c r="F40" s="92"/>
      <c r="G40" s="92"/>
      <c r="H40" s="91"/>
      <c r="I40" s="91"/>
      <c r="J40" s="91">
        <v>9</v>
      </c>
      <c r="K40" s="91">
        <v>9</v>
      </c>
      <c r="L40" s="91"/>
      <c r="M40" s="92"/>
      <c r="N40" s="92"/>
      <c r="O40" s="92"/>
      <c r="P40" s="91"/>
      <c r="Q40" s="91"/>
      <c r="R40" s="91"/>
      <c r="S40" s="91"/>
      <c r="T40" s="94"/>
      <c r="V40" s="39"/>
    </row>
    <row r="41" spans="1:37" s="5" customFormat="1" ht="39.950000000000003" customHeight="1" thickBot="1" x14ac:dyDescent="0.25">
      <c r="A41" s="82">
        <v>33</v>
      </c>
      <c r="B41" s="83" t="s">
        <v>50</v>
      </c>
      <c r="C41" s="92">
        <v>2</v>
      </c>
      <c r="D41" s="92">
        <v>2.75</v>
      </c>
      <c r="E41" s="92">
        <v>3.5</v>
      </c>
      <c r="F41" s="92">
        <v>3.75</v>
      </c>
      <c r="G41" s="92">
        <v>4</v>
      </c>
      <c r="H41" s="91">
        <v>11</v>
      </c>
      <c r="I41" s="91">
        <v>10</v>
      </c>
      <c r="J41" s="91">
        <v>11</v>
      </c>
      <c r="K41" s="91">
        <v>12</v>
      </c>
      <c r="L41" s="91">
        <v>13</v>
      </c>
      <c r="M41" s="92">
        <v>2</v>
      </c>
      <c r="N41" s="92">
        <v>2.75</v>
      </c>
      <c r="O41" s="92">
        <v>3.5</v>
      </c>
      <c r="P41" s="91">
        <v>4</v>
      </c>
      <c r="Q41" s="91">
        <v>10.5</v>
      </c>
      <c r="R41" s="91">
        <v>10.5</v>
      </c>
      <c r="S41" s="91">
        <v>11.5</v>
      </c>
      <c r="T41" s="94">
        <v>12</v>
      </c>
    </row>
    <row r="42" spans="1:37" s="20" customFormat="1" ht="39.950000000000003" customHeight="1" thickBot="1" x14ac:dyDescent="0.25">
      <c r="A42" s="84">
        <v>34</v>
      </c>
      <c r="B42" s="85" t="s">
        <v>88</v>
      </c>
      <c r="C42" s="92"/>
      <c r="D42" s="92">
        <v>2</v>
      </c>
      <c r="E42" s="92"/>
      <c r="F42" s="92"/>
      <c r="G42" s="92"/>
      <c r="H42" s="91">
        <v>7.5</v>
      </c>
      <c r="I42" s="91"/>
      <c r="J42" s="91">
        <v>10</v>
      </c>
      <c r="K42" s="91"/>
      <c r="L42" s="91"/>
      <c r="M42" s="92"/>
      <c r="N42" s="92">
        <v>2.25</v>
      </c>
      <c r="O42" s="92">
        <v>2.25</v>
      </c>
      <c r="P42" s="91"/>
      <c r="Q42" s="91">
        <v>8</v>
      </c>
      <c r="R42" s="91"/>
      <c r="S42" s="91"/>
      <c r="T42" s="94"/>
    </row>
    <row r="43" spans="1:37" s="20" customFormat="1" ht="39.950000000000003" customHeight="1" thickBot="1" x14ac:dyDescent="0.25">
      <c r="A43" s="84">
        <v>35</v>
      </c>
      <c r="B43" s="85" t="s">
        <v>89</v>
      </c>
      <c r="C43" s="208" t="s">
        <v>22</v>
      </c>
      <c r="D43" s="208">
        <v>1.5</v>
      </c>
      <c r="E43" s="208"/>
      <c r="F43" s="208"/>
      <c r="G43" s="208"/>
      <c r="H43" s="209"/>
      <c r="I43" s="209"/>
      <c r="J43" s="209"/>
      <c r="K43" s="209"/>
      <c r="L43" s="209">
        <v>12</v>
      </c>
      <c r="M43" s="208"/>
      <c r="N43" s="208">
        <v>2</v>
      </c>
      <c r="O43" s="208">
        <v>4</v>
      </c>
      <c r="P43" s="209"/>
      <c r="Q43" s="209"/>
      <c r="R43" s="209"/>
      <c r="S43" s="209"/>
      <c r="T43" s="210">
        <v>12</v>
      </c>
    </row>
    <row r="44" spans="1:37" s="5" customFormat="1" ht="39.950000000000003" customHeight="1" thickBot="1" x14ac:dyDescent="0.55000000000000004">
      <c r="A44" s="76">
        <v>36</v>
      </c>
      <c r="B44" s="86" t="s">
        <v>53</v>
      </c>
      <c r="C44" s="92">
        <v>6</v>
      </c>
      <c r="D44" s="92">
        <v>6.5</v>
      </c>
      <c r="E44" s="92">
        <v>7</v>
      </c>
      <c r="F44" s="92"/>
      <c r="G44" s="92"/>
      <c r="H44" s="91">
        <v>12</v>
      </c>
      <c r="I44" s="91"/>
      <c r="J44" s="91">
        <v>10</v>
      </c>
      <c r="K44" s="91">
        <v>12</v>
      </c>
      <c r="L44" s="91"/>
      <c r="M44" s="92">
        <v>3</v>
      </c>
      <c r="N44" s="92">
        <v>4</v>
      </c>
      <c r="O44" s="92">
        <v>5</v>
      </c>
      <c r="P44" s="91"/>
      <c r="Q44" s="91">
        <v>11</v>
      </c>
      <c r="R44" s="91">
        <v>12</v>
      </c>
      <c r="S44" s="91"/>
      <c r="T44" s="94"/>
    </row>
    <row r="45" spans="1:37" s="5" customFormat="1" ht="39.950000000000003" customHeight="1" thickBot="1" x14ac:dyDescent="0.25">
      <c r="A45" s="76">
        <v>37</v>
      </c>
      <c r="B45" s="87" t="s">
        <v>105</v>
      </c>
      <c r="C45" s="90">
        <v>4</v>
      </c>
      <c r="D45" s="90">
        <v>3.5</v>
      </c>
      <c r="E45" s="90">
        <v>4.75</v>
      </c>
      <c r="F45" s="90">
        <v>6</v>
      </c>
      <c r="G45" s="90">
        <v>7</v>
      </c>
      <c r="H45" s="91">
        <v>12</v>
      </c>
      <c r="I45" s="91">
        <v>12</v>
      </c>
      <c r="J45" s="91">
        <v>13</v>
      </c>
      <c r="K45" s="91">
        <v>13.5</v>
      </c>
      <c r="L45" s="91">
        <v>14</v>
      </c>
      <c r="M45" s="90">
        <v>3</v>
      </c>
      <c r="N45" s="90">
        <v>4</v>
      </c>
      <c r="O45" s="90">
        <v>5</v>
      </c>
      <c r="P45" s="91">
        <v>5.75</v>
      </c>
      <c r="Q45" s="91">
        <v>9</v>
      </c>
      <c r="R45" s="91">
        <v>10</v>
      </c>
      <c r="S45" s="91">
        <v>11</v>
      </c>
      <c r="T45" s="94">
        <v>12</v>
      </c>
    </row>
    <row r="46" spans="1:37" s="20" customFormat="1" ht="39.950000000000003" customHeight="1" thickBot="1" x14ac:dyDescent="0.25">
      <c r="A46" s="77">
        <v>38</v>
      </c>
      <c r="B46" s="78" t="s">
        <v>54</v>
      </c>
      <c r="C46" s="92"/>
      <c r="D46" s="92"/>
      <c r="E46" s="92">
        <v>6</v>
      </c>
      <c r="F46" s="92"/>
      <c r="G46" s="92"/>
      <c r="H46" s="91"/>
      <c r="I46" s="91"/>
      <c r="J46" s="91"/>
      <c r="K46" s="91">
        <v>15</v>
      </c>
      <c r="L46" s="91"/>
      <c r="M46" s="92"/>
      <c r="N46" s="92"/>
      <c r="O46" s="92"/>
      <c r="P46" s="91"/>
      <c r="Q46" s="91"/>
      <c r="R46" s="91"/>
      <c r="S46" s="91"/>
      <c r="T46" s="94"/>
    </row>
    <row r="47" spans="1:37" s="5" customFormat="1" ht="39.950000000000003" customHeight="1" thickBot="1" x14ac:dyDescent="0.25">
      <c r="A47" s="77">
        <v>39</v>
      </c>
      <c r="B47" s="78" t="s">
        <v>90</v>
      </c>
      <c r="C47" s="92"/>
      <c r="D47" s="92">
        <v>3.64</v>
      </c>
      <c r="E47" s="92"/>
      <c r="F47" s="92"/>
      <c r="G47" s="92"/>
      <c r="H47" s="91"/>
      <c r="I47" s="91">
        <v>8.01</v>
      </c>
      <c r="J47" s="91">
        <v>9</v>
      </c>
      <c r="K47" s="91"/>
      <c r="L47" s="91">
        <v>9.7899999999999991</v>
      </c>
      <c r="M47" s="92"/>
      <c r="N47" s="92">
        <v>2.98</v>
      </c>
      <c r="O47" s="92"/>
      <c r="P47" s="91"/>
      <c r="Q47" s="91"/>
      <c r="R47" s="91"/>
      <c r="S47" s="91">
        <v>9.2899999999999991</v>
      </c>
      <c r="T47" s="94"/>
    </row>
    <row r="48" spans="1:37" s="3" customFormat="1" ht="39.950000000000003" customHeight="1" thickBot="1" x14ac:dyDescent="0.25">
      <c r="A48" s="76">
        <v>40</v>
      </c>
      <c r="B48" s="73" t="s">
        <v>106</v>
      </c>
      <c r="C48" s="92">
        <v>4</v>
      </c>
      <c r="D48" s="92">
        <v>5.2</v>
      </c>
      <c r="E48" s="92">
        <v>5.3</v>
      </c>
      <c r="F48" s="92"/>
      <c r="G48" s="92"/>
      <c r="H48" s="91">
        <v>10.5</v>
      </c>
      <c r="I48" s="91"/>
      <c r="J48" s="91">
        <v>12.5</v>
      </c>
      <c r="K48" s="91">
        <v>13.5</v>
      </c>
      <c r="L48" s="91"/>
      <c r="M48" s="92">
        <v>1.5</v>
      </c>
      <c r="N48" s="92">
        <v>1.9</v>
      </c>
      <c r="O48" s="92">
        <v>2.58</v>
      </c>
      <c r="P48" s="91"/>
      <c r="Q48" s="91">
        <v>9.75</v>
      </c>
      <c r="R48" s="91">
        <v>10.75</v>
      </c>
      <c r="S48" s="91">
        <v>10.75</v>
      </c>
      <c r="T48" s="91"/>
    </row>
    <row r="49" spans="1:21" ht="60" customHeight="1" thickBot="1" x14ac:dyDescent="0.25">
      <c r="A49" s="215" t="s">
        <v>59</v>
      </c>
      <c r="B49" s="216"/>
      <c r="C49" s="98">
        <f>AVERAGE(C9:C48)</f>
        <v>3.7553030303030304</v>
      </c>
      <c r="D49" s="98">
        <f t="shared" ref="D49:T49" si="0">AVERAGE(D9:D48)</f>
        <v>4.3456249999999992</v>
      </c>
      <c r="E49" s="98">
        <f t="shared" si="0"/>
        <v>5.2296875000000007</v>
      </c>
      <c r="F49" s="98">
        <f t="shared" si="0"/>
        <v>5.4006666666666669</v>
      </c>
      <c r="G49" s="98">
        <f t="shared" si="0"/>
        <v>6.333333333333333</v>
      </c>
      <c r="H49" s="99">
        <f t="shared" si="0"/>
        <v>13.53448275862069</v>
      </c>
      <c r="I49" s="99">
        <f t="shared" si="0"/>
        <v>13.118235294117646</v>
      </c>
      <c r="J49" s="99">
        <f t="shared" si="0"/>
        <v>12.444705882352942</v>
      </c>
      <c r="K49" s="99">
        <f t="shared" si="0"/>
        <v>12.092592592592593</v>
      </c>
      <c r="L49" s="99">
        <f t="shared" si="0"/>
        <v>11.916842105263157</v>
      </c>
      <c r="M49" s="98">
        <f t="shared" si="0"/>
        <v>2.0353225806451616</v>
      </c>
      <c r="N49" s="98">
        <f t="shared" si="0"/>
        <v>2.5693548387096778</v>
      </c>
      <c r="O49" s="98">
        <f t="shared" si="0"/>
        <v>3.2743333333333333</v>
      </c>
      <c r="P49" s="99">
        <f t="shared" si="0"/>
        <v>3.5900000000000003</v>
      </c>
      <c r="Q49" s="99">
        <f t="shared" si="0"/>
        <v>12.164516129032259</v>
      </c>
      <c r="R49" s="99">
        <f t="shared" si="0"/>
        <v>11.431818181818182</v>
      </c>
      <c r="S49" s="99">
        <f t="shared" si="0"/>
        <v>11.528421052631579</v>
      </c>
      <c r="T49" s="99">
        <f t="shared" si="0"/>
        <v>11.183076923076923</v>
      </c>
    </row>
    <row r="50" spans="1:21" ht="39" customHeight="1" x14ac:dyDescent="0.2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</row>
    <row r="51" spans="1:21" ht="39" customHeight="1" x14ac:dyDescent="0.2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</row>
    <row r="52" spans="1:21" ht="95.25" customHeight="1" x14ac:dyDescent="1.3">
      <c r="A52" s="217" t="s">
        <v>0</v>
      </c>
      <c r="B52" s="217"/>
      <c r="C52" s="217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1:21" ht="40.5" customHeight="1" x14ac:dyDescent="1">
      <c r="A53" s="218" t="s">
        <v>114</v>
      </c>
      <c r="B53" s="218"/>
      <c r="C53" s="218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1:21" ht="40.5" customHeight="1" x14ac:dyDescent="1">
      <c r="A54" s="219" t="s">
        <v>95</v>
      </c>
      <c r="B54" s="219"/>
      <c r="C54" s="219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spans="1:21" ht="63" customHeight="1" thickBot="1" x14ac:dyDescent="1.9">
      <c r="A55" s="241" t="s">
        <v>111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</row>
    <row r="56" spans="1:21" ht="75" customHeight="1" thickBot="1" x14ac:dyDescent="0.25">
      <c r="A56" s="242" t="s">
        <v>60</v>
      </c>
      <c r="B56" s="243"/>
      <c r="C56" s="220" t="s">
        <v>2</v>
      </c>
      <c r="D56" s="221"/>
      <c r="E56" s="221"/>
      <c r="F56" s="221"/>
      <c r="G56" s="221"/>
      <c r="H56" s="221"/>
      <c r="I56" s="221"/>
      <c r="J56" s="221"/>
      <c r="K56" s="221"/>
      <c r="L56" s="222"/>
      <c r="M56" s="220" t="s">
        <v>3</v>
      </c>
      <c r="N56" s="221"/>
      <c r="O56" s="221"/>
      <c r="P56" s="221"/>
      <c r="Q56" s="221"/>
      <c r="R56" s="221"/>
      <c r="S56" s="221"/>
      <c r="T56" s="222"/>
    </row>
    <row r="57" spans="1:21" ht="69" customHeight="1" thickBot="1" x14ac:dyDescent="0.25">
      <c r="A57" s="244"/>
      <c r="B57" s="245"/>
      <c r="C57" s="220" t="s">
        <v>4</v>
      </c>
      <c r="D57" s="221"/>
      <c r="E57" s="221"/>
      <c r="F57" s="221"/>
      <c r="G57" s="222"/>
      <c r="H57" s="220" t="s">
        <v>5</v>
      </c>
      <c r="I57" s="221"/>
      <c r="J57" s="221"/>
      <c r="K57" s="221"/>
      <c r="L57" s="222"/>
      <c r="M57" s="220" t="s">
        <v>4</v>
      </c>
      <c r="N57" s="221"/>
      <c r="O57" s="221"/>
      <c r="P57" s="222"/>
      <c r="Q57" s="221" t="s">
        <v>5</v>
      </c>
      <c r="R57" s="221"/>
      <c r="S57" s="221"/>
      <c r="T57" s="222"/>
    </row>
    <row r="58" spans="1:21" ht="62.25" customHeight="1" thickBot="1" x14ac:dyDescent="0.25">
      <c r="A58" s="244"/>
      <c r="B58" s="245"/>
      <c r="C58" s="246" t="s">
        <v>6</v>
      </c>
      <c r="D58" s="220" t="s">
        <v>7</v>
      </c>
      <c r="E58" s="221"/>
      <c r="F58" s="221"/>
      <c r="G58" s="222"/>
      <c r="H58" s="246" t="s">
        <v>61</v>
      </c>
      <c r="I58" s="248" t="s">
        <v>62</v>
      </c>
      <c r="J58" s="220" t="s">
        <v>10</v>
      </c>
      <c r="K58" s="221"/>
      <c r="L58" s="222"/>
      <c r="M58" s="246" t="s">
        <v>6</v>
      </c>
      <c r="N58" s="220" t="s">
        <v>7</v>
      </c>
      <c r="O58" s="221"/>
      <c r="P58" s="222"/>
      <c r="Q58" s="221" t="s">
        <v>10</v>
      </c>
      <c r="R58" s="221"/>
      <c r="S58" s="221"/>
      <c r="T58" s="222"/>
    </row>
    <row r="59" spans="1:21" ht="409.6" customHeight="1" thickBot="1" x14ac:dyDescent="0.25">
      <c r="A59" s="244"/>
      <c r="B59" s="245"/>
      <c r="C59" s="247"/>
      <c r="D59" s="66" t="s">
        <v>94</v>
      </c>
      <c r="E59" s="67" t="s">
        <v>11</v>
      </c>
      <c r="F59" s="67" t="s">
        <v>12</v>
      </c>
      <c r="G59" s="67" t="s">
        <v>63</v>
      </c>
      <c r="H59" s="247"/>
      <c r="I59" s="249"/>
      <c r="J59" s="67" t="s">
        <v>64</v>
      </c>
      <c r="K59" s="67" t="s">
        <v>65</v>
      </c>
      <c r="L59" s="67" t="s">
        <v>66</v>
      </c>
      <c r="M59" s="247"/>
      <c r="N59" s="66" t="s">
        <v>94</v>
      </c>
      <c r="O59" s="67" t="s">
        <v>17</v>
      </c>
      <c r="P59" s="67" t="s">
        <v>67</v>
      </c>
      <c r="Q59" s="67" t="s">
        <v>64</v>
      </c>
      <c r="R59" s="67" t="s">
        <v>65</v>
      </c>
      <c r="S59" s="67" t="s">
        <v>68</v>
      </c>
      <c r="T59" s="67" t="s">
        <v>69</v>
      </c>
    </row>
    <row r="60" spans="1:21" ht="74.25" customHeight="1" thickBot="1" x14ac:dyDescent="0.25">
      <c r="A60" s="117">
        <v>1</v>
      </c>
      <c r="B60" s="118" t="s">
        <v>57</v>
      </c>
      <c r="C60" s="113">
        <f>'[1]الصناعي A'!$C$8:$T$8</f>
        <v>4</v>
      </c>
      <c r="D60" s="113">
        <f>'[1]الصناعي A'!$C$8:$T$8</f>
        <v>5</v>
      </c>
      <c r="E60" s="113">
        <f>'[1]الصناعي A'!$C$8:$T$8</f>
        <v>6</v>
      </c>
      <c r="F60" s="113">
        <f>'[1]الصناعي A'!$C$8:$T$8</f>
        <v>7</v>
      </c>
      <c r="G60" s="113"/>
      <c r="H60" s="114"/>
      <c r="I60" s="114"/>
      <c r="J60" s="114"/>
      <c r="K60" s="114">
        <f>'[1]الصناعي A'!$C$8:$T$8</f>
        <v>6</v>
      </c>
      <c r="L60" s="114">
        <f>'[1]الصناعي A'!$C$8:$T$8</f>
        <v>6</v>
      </c>
      <c r="M60" s="113">
        <f>'[1]الصناعي A'!$C$8:$T$8</f>
        <v>1</v>
      </c>
      <c r="N60" s="113">
        <f>'[1]الصناعي A'!$C$8:$T$8</f>
        <v>1</v>
      </c>
      <c r="O60" s="113">
        <f>'[1]الصناعي A'!$C$8:$T$8</f>
        <v>1.5</v>
      </c>
      <c r="P60" s="113"/>
      <c r="Q60" s="114"/>
      <c r="R60" s="114"/>
      <c r="S60" s="114"/>
      <c r="T60" s="114"/>
      <c r="U60" s="37"/>
    </row>
    <row r="61" spans="1:21" s="14" customFormat="1" ht="87" customHeight="1" thickBot="1" x14ac:dyDescent="0.25">
      <c r="A61" s="119">
        <v>2</v>
      </c>
      <c r="B61" s="118" t="s">
        <v>93</v>
      </c>
      <c r="C61" s="115">
        <f>'[1]الزراعي التعاوني B'!$C$8:$T$8</f>
        <v>3</v>
      </c>
      <c r="D61" s="115">
        <f>'[1]الزراعي التعاوني B'!$C$8:$T$8</f>
        <v>2</v>
      </c>
      <c r="E61" s="115">
        <f>'[1]الزراعي التعاوني B'!$C$8:$T$8</f>
        <v>3</v>
      </c>
      <c r="F61" s="115">
        <f>'[1]الزراعي التعاوني B'!$C$8:$T$8</f>
        <v>4</v>
      </c>
      <c r="G61" s="115"/>
      <c r="H61" s="116">
        <f>'[1]الزراعي التعاوني B'!$C$8:$T$8</f>
        <v>14</v>
      </c>
      <c r="I61" s="116">
        <f>'[1]الزراعي التعاوني B'!$C$8:$T$8</f>
        <v>14</v>
      </c>
      <c r="J61" s="116">
        <f>'[1]الزراعي التعاوني B'!$C$8:$T$8</f>
        <v>8</v>
      </c>
      <c r="K61" s="116">
        <f>'[1]الزراعي التعاوني B'!$C$8:$T$8</f>
        <v>10</v>
      </c>
      <c r="L61" s="116">
        <f>'[1]الزراعي التعاوني B'!$C$8:$T$8</f>
        <v>12</v>
      </c>
      <c r="M61" s="115"/>
      <c r="N61" s="115"/>
      <c r="O61" s="115"/>
      <c r="P61" s="115"/>
      <c r="Q61" s="116"/>
      <c r="R61" s="116"/>
      <c r="S61" s="116"/>
      <c r="T61" s="116"/>
      <c r="U61" s="38"/>
    </row>
    <row r="62" spans="1:21" ht="82.5" customHeight="1" thickBot="1" x14ac:dyDescent="0.25">
      <c r="A62" s="120">
        <v>3</v>
      </c>
      <c r="B62" s="121" t="s">
        <v>58</v>
      </c>
      <c r="C62" s="113">
        <f>'[1]العقاري C'!$C$8:$T$8</f>
        <v>3</v>
      </c>
      <c r="D62" s="113">
        <f>'[1]العقاري C'!$C$8:$T$8</f>
        <v>3.5</v>
      </c>
      <c r="E62" s="113">
        <f>'[1]العقاري C'!$C$8:$T$8</f>
        <v>4</v>
      </c>
      <c r="F62" s="113">
        <f>'[1]العقاري C'!$C$8:$T$8</f>
        <v>5</v>
      </c>
      <c r="G62" s="113"/>
      <c r="H62" s="114">
        <f>'[1]العقاري C'!$C$8:$T$8</f>
        <v>10</v>
      </c>
      <c r="I62" s="114">
        <f>'[1]العقاري C'!$C$8:$T$8</f>
        <v>10</v>
      </c>
      <c r="J62" s="114">
        <f>'[1]العقاري C'!$C$8:$T$8</f>
        <v>8</v>
      </c>
      <c r="K62" s="114">
        <f>'[1]العقاري C'!$C$8:$T$8</f>
        <v>10</v>
      </c>
      <c r="L62" s="114">
        <f>'[1]العقاري C'!$C$8:$T$8</f>
        <v>10</v>
      </c>
      <c r="M62" s="113"/>
      <c r="N62" s="113"/>
      <c r="O62" s="113"/>
      <c r="P62" s="113"/>
      <c r="Q62" s="114"/>
      <c r="R62" s="114"/>
      <c r="S62" s="114"/>
      <c r="T62" s="114"/>
    </row>
    <row r="63" spans="1:21" ht="75" customHeight="1" thickBot="1" x14ac:dyDescent="0.25">
      <c r="A63" s="223" t="s">
        <v>59</v>
      </c>
      <c r="B63" s="224"/>
      <c r="C63" s="211">
        <f>AVERAGE(C60:C62)</f>
        <v>3.3333333333333335</v>
      </c>
      <c r="D63" s="211">
        <f>AVERAGE(D60:D62)</f>
        <v>3.5</v>
      </c>
      <c r="E63" s="211">
        <f>AVERAGE(E60:E62)</f>
        <v>4.333333333333333</v>
      </c>
      <c r="F63" s="211">
        <f>AVERAGE(F60:F62)</f>
        <v>5.333333333333333</v>
      </c>
      <c r="G63" s="211"/>
      <c r="H63" s="212">
        <f>AVERAGE(H60:H62)</f>
        <v>12</v>
      </c>
      <c r="I63" s="212">
        <f t="shared" ref="I63:O63" si="1">AVERAGE(I60:I62)</f>
        <v>12</v>
      </c>
      <c r="J63" s="212">
        <f t="shared" si="1"/>
        <v>8</v>
      </c>
      <c r="K63" s="212">
        <f t="shared" si="1"/>
        <v>8.6666666666666661</v>
      </c>
      <c r="L63" s="212">
        <f t="shared" si="1"/>
        <v>9.3333333333333339</v>
      </c>
      <c r="M63" s="211">
        <f t="shared" si="1"/>
        <v>1</v>
      </c>
      <c r="N63" s="211">
        <f t="shared" si="1"/>
        <v>1</v>
      </c>
      <c r="O63" s="211">
        <f t="shared" si="1"/>
        <v>1.5</v>
      </c>
      <c r="P63" s="70"/>
      <c r="Q63" s="71"/>
      <c r="R63" s="71"/>
      <c r="S63" s="71"/>
      <c r="T63" s="71"/>
    </row>
    <row r="64" spans="1:21" ht="64.5" customHeight="1" x14ac:dyDescent="0.2">
      <c r="A64" s="214" t="s">
        <v>115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</row>
    <row r="65" spans="1:24" ht="38.25" customHeight="1" x14ac:dyDescent="0.2">
      <c r="A65" s="214" t="s">
        <v>91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</row>
    <row r="69" spans="1:24" ht="40.5" customHeight="1" x14ac:dyDescent="0.2"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</row>
  </sheetData>
  <mergeCells count="45">
    <mergeCell ref="M7:M8"/>
    <mergeCell ref="N7:P7"/>
    <mergeCell ref="Q7:T7"/>
    <mergeCell ref="A55:T55"/>
    <mergeCell ref="A56:B59"/>
    <mergeCell ref="C56:L56"/>
    <mergeCell ref="M56:T56"/>
    <mergeCell ref="C57:G57"/>
    <mergeCell ref="H57:L57"/>
    <mergeCell ref="M57:P57"/>
    <mergeCell ref="C58:C59"/>
    <mergeCell ref="D58:G58"/>
    <mergeCell ref="H58:H59"/>
    <mergeCell ref="I58:I59"/>
    <mergeCell ref="J58:L58"/>
    <mergeCell ref="M58:M59"/>
    <mergeCell ref="A1:C1"/>
    <mergeCell ref="A2:C2"/>
    <mergeCell ref="A3:C3"/>
    <mergeCell ref="H7:H8"/>
    <mergeCell ref="I7:I8"/>
    <mergeCell ref="A4:T4"/>
    <mergeCell ref="A5:B8"/>
    <mergeCell ref="C5:L5"/>
    <mergeCell ref="M5:T5"/>
    <mergeCell ref="C6:G6"/>
    <mergeCell ref="H6:L6"/>
    <mergeCell ref="M6:P6"/>
    <mergeCell ref="Q6:T6"/>
    <mergeCell ref="C7:C8"/>
    <mergeCell ref="D7:G7"/>
    <mergeCell ref="J7:L7"/>
    <mergeCell ref="E69:X69"/>
    <mergeCell ref="A64:T64"/>
    <mergeCell ref="A49:B49"/>
    <mergeCell ref="A52:C52"/>
    <mergeCell ref="A53:C53"/>
    <mergeCell ref="A54:C54"/>
    <mergeCell ref="N58:P58"/>
    <mergeCell ref="Q58:T58"/>
    <mergeCell ref="Q57:T57"/>
    <mergeCell ref="A63:B63"/>
    <mergeCell ref="A50:T50"/>
    <mergeCell ref="A51:T51"/>
    <mergeCell ref="A65:T65"/>
  </mergeCells>
  <printOptions horizontalCentered="1" verticalCentered="1"/>
  <pageMargins left="0.55118110236220474" right="0.6692913385826772" top="0.19685039370078741" bottom="0.23622047244094491" header="0.19685039370078741" footer="0.19685039370078741"/>
  <pageSetup paperSize="9" scale="25" orientation="landscape" r:id="rId1"/>
  <rowBreaks count="1" manualBreakCount="1">
    <brk id="4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77"/>
  <sheetViews>
    <sheetView rightToLeft="1" view="pageBreakPreview" zoomScale="46" zoomScaleNormal="40" zoomScaleSheetLayoutView="46" workbookViewId="0">
      <selection activeCell="A65" sqref="A65:F65"/>
    </sheetView>
  </sheetViews>
  <sheetFormatPr defaultRowHeight="14.25" x14ac:dyDescent="0.2"/>
  <cols>
    <col min="1" max="1" width="7.125" customWidth="1"/>
    <col min="2" max="2" width="52" customWidth="1"/>
    <col min="3" max="3" width="15" customWidth="1"/>
    <col min="4" max="4" width="14.125" customWidth="1"/>
    <col min="5" max="5" width="15.5" customWidth="1"/>
    <col min="6" max="6" width="13.75" customWidth="1"/>
    <col min="7" max="7" width="14.125" customWidth="1"/>
    <col min="8" max="8" width="17.625" customWidth="1"/>
    <col min="9" max="9" width="15.875" customWidth="1"/>
    <col min="10" max="10" width="16.875" customWidth="1"/>
    <col min="11" max="12" width="16.75" customWidth="1"/>
    <col min="13" max="13" width="13.75" customWidth="1"/>
    <col min="14" max="14" width="15.25" customWidth="1"/>
    <col min="15" max="15" width="13.25" customWidth="1"/>
    <col min="16" max="16" width="16.75" customWidth="1"/>
    <col min="17" max="17" width="17.375" style="12" customWidth="1"/>
    <col min="18" max="18" width="18.125" customWidth="1"/>
    <col min="19" max="19" width="16.75" customWidth="1"/>
    <col min="20" max="20" width="18.625" customWidth="1"/>
  </cols>
  <sheetData>
    <row r="1" spans="1:20" ht="35.25" customHeight="1" x14ac:dyDescent="0.4">
      <c r="A1" s="255" t="s">
        <v>0</v>
      </c>
      <c r="B1" s="255"/>
      <c r="C1" s="255"/>
      <c r="D1" s="32"/>
      <c r="E1" s="253"/>
      <c r="F1" s="253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32"/>
      <c r="S1" s="32"/>
      <c r="T1" s="32"/>
    </row>
    <row r="2" spans="1:20" ht="35.25" customHeight="1" x14ac:dyDescent="0.4">
      <c r="A2" s="255" t="s">
        <v>112</v>
      </c>
      <c r="B2" s="255"/>
      <c r="C2" s="255"/>
      <c r="D2" s="32"/>
      <c r="E2" s="253"/>
      <c r="F2" s="253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32"/>
      <c r="S2" s="32"/>
      <c r="T2" s="32"/>
    </row>
    <row r="3" spans="1:20" ht="30" customHeight="1" x14ac:dyDescent="0.4">
      <c r="A3" s="256" t="s">
        <v>95</v>
      </c>
      <c r="B3" s="256"/>
      <c r="C3" s="256"/>
      <c r="D3" s="32"/>
      <c r="E3" s="254"/>
      <c r="F3" s="254"/>
      <c r="G3" s="32"/>
      <c r="H3" s="32"/>
      <c r="I3" s="32"/>
      <c r="J3" s="32"/>
      <c r="K3" s="32"/>
      <c r="L3" s="32"/>
      <c r="M3" s="32"/>
      <c r="N3" s="32" t="s">
        <v>22</v>
      </c>
      <c r="O3" s="32"/>
      <c r="P3" s="32"/>
      <c r="Q3" s="33"/>
      <c r="R3" s="32"/>
      <c r="S3" s="32"/>
      <c r="T3" s="32"/>
    </row>
    <row r="4" spans="1:20" ht="34.5" customHeight="1" thickBot="1" x14ac:dyDescent="0.55000000000000004">
      <c r="A4" s="258" t="s">
        <v>96</v>
      </c>
      <c r="B4" s="258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</row>
    <row r="5" spans="1:20" ht="39.75" customHeight="1" x14ac:dyDescent="0.2">
      <c r="A5" s="260" t="s">
        <v>1</v>
      </c>
      <c r="B5" s="261"/>
      <c r="C5" s="264" t="s">
        <v>2</v>
      </c>
      <c r="D5" s="265"/>
      <c r="E5" s="265"/>
      <c r="F5" s="265"/>
      <c r="G5" s="265"/>
      <c r="H5" s="265"/>
      <c r="I5" s="265"/>
      <c r="J5" s="265"/>
      <c r="K5" s="265"/>
      <c r="L5" s="266"/>
      <c r="M5" s="264" t="s">
        <v>3</v>
      </c>
      <c r="N5" s="265"/>
      <c r="O5" s="265"/>
      <c r="P5" s="265"/>
      <c r="Q5" s="265"/>
      <c r="R5" s="265"/>
      <c r="S5" s="265"/>
      <c r="T5" s="266"/>
    </row>
    <row r="6" spans="1:20" ht="31.5" customHeight="1" x14ac:dyDescent="0.2">
      <c r="A6" s="262"/>
      <c r="B6" s="263"/>
      <c r="C6" s="264" t="s">
        <v>4</v>
      </c>
      <c r="D6" s="265"/>
      <c r="E6" s="265"/>
      <c r="F6" s="265"/>
      <c r="G6" s="266"/>
      <c r="H6" s="264" t="s">
        <v>5</v>
      </c>
      <c r="I6" s="265"/>
      <c r="J6" s="265"/>
      <c r="K6" s="265"/>
      <c r="L6" s="266"/>
      <c r="M6" s="264" t="s">
        <v>4</v>
      </c>
      <c r="N6" s="265"/>
      <c r="O6" s="265"/>
      <c r="P6" s="266"/>
      <c r="Q6" s="264" t="s">
        <v>5</v>
      </c>
      <c r="R6" s="265"/>
      <c r="S6" s="265"/>
      <c r="T6" s="266"/>
    </row>
    <row r="7" spans="1:20" ht="34.5" customHeight="1" x14ac:dyDescent="0.2">
      <c r="A7" s="262"/>
      <c r="B7" s="263"/>
      <c r="C7" s="267" t="s">
        <v>6</v>
      </c>
      <c r="D7" s="257" t="s">
        <v>7</v>
      </c>
      <c r="E7" s="269"/>
      <c r="F7" s="269"/>
      <c r="G7" s="269"/>
      <c r="H7" s="267" t="s">
        <v>8</v>
      </c>
      <c r="I7" s="267" t="s">
        <v>9</v>
      </c>
      <c r="J7" s="257" t="s">
        <v>10</v>
      </c>
      <c r="K7" s="257"/>
      <c r="L7" s="257"/>
      <c r="M7" s="267" t="s">
        <v>6</v>
      </c>
      <c r="N7" s="271" t="s">
        <v>7</v>
      </c>
      <c r="O7" s="271"/>
      <c r="P7" s="271"/>
      <c r="Q7" s="257" t="s">
        <v>10</v>
      </c>
      <c r="R7" s="257"/>
      <c r="S7" s="257"/>
      <c r="T7" s="257"/>
    </row>
    <row r="8" spans="1:20" ht="162" customHeight="1" thickBot="1" x14ac:dyDescent="0.25">
      <c r="A8" s="262"/>
      <c r="B8" s="263"/>
      <c r="C8" s="268"/>
      <c r="D8" s="213" t="s">
        <v>94</v>
      </c>
      <c r="E8" s="22" t="s">
        <v>11</v>
      </c>
      <c r="F8" s="22" t="s">
        <v>12</v>
      </c>
      <c r="G8" s="22" t="s">
        <v>13</v>
      </c>
      <c r="H8" s="268"/>
      <c r="I8" s="268"/>
      <c r="J8" s="22" t="s">
        <v>14</v>
      </c>
      <c r="K8" s="22" t="s">
        <v>15</v>
      </c>
      <c r="L8" s="22" t="s">
        <v>16</v>
      </c>
      <c r="M8" s="270"/>
      <c r="N8" s="213" t="s">
        <v>94</v>
      </c>
      <c r="O8" s="22" t="s">
        <v>17</v>
      </c>
      <c r="P8" s="22" t="s">
        <v>18</v>
      </c>
      <c r="Q8" s="22" t="s">
        <v>14</v>
      </c>
      <c r="R8" s="22" t="s">
        <v>15</v>
      </c>
      <c r="S8" s="22" t="s">
        <v>19</v>
      </c>
      <c r="T8" s="22" t="s">
        <v>20</v>
      </c>
    </row>
    <row r="9" spans="1:20" ht="32.1" customHeight="1" thickBot="1" x14ac:dyDescent="0.55000000000000004">
      <c r="A9" s="44">
        <v>1</v>
      </c>
      <c r="B9" s="45" t="s">
        <v>100</v>
      </c>
      <c r="C9" s="173">
        <v>4</v>
      </c>
      <c r="D9" s="173">
        <v>5</v>
      </c>
      <c r="E9" s="173">
        <v>5.5</v>
      </c>
      <c r="F9" s="173">
        <v>6.5</v>
      </c>
      <c r="G9" s="173"/>
      <c r="H9" s="168"/>
      <c r="I9" s="168"/>
      <c r="J9" s="168">
        <v>9</v>
      </c>
      <c r="K9" s="168">
        <v>10</v>
      </c>
      <c r="L9" s="168">
        <v>11</v>
      </c>
      <c r="M9" s="173">
        <v>1</v>
      </c>
      <c r="N9" s="173">
        <v>1.5</v>
      </c>
      <c r="O9" s="173">
        <v>1.75</v>
      </c>
      <c r="P9" s="173">
        <v>3.25</v>
      </c>
      <c r="Q9" s="168">
        <v>8</v>
      </c>
      <c r="R9" s="168">
        <v>9</v>
      </c>
      <c r="S9" s="168">
        <v>10</v>
      </c>
      <c r="T9" s="168"/>
    </row>
    <row r="10" spans="1:20" ht="32.1" customHeight="1" thickBot="1" x14ac:dyDescent="0.55000000000000004">
      <c r="A10" s="46">
        <v>2</v>
      </c>
      <c r="B10" s="47" t="s">
        <v>21</v>
      </c>
      <c r="C10" s="174">
        <v>3.5</v>
      </c>
      <c r="D10" s="174">
        <v>4.5</v>
      </c>
      <c r="E10" s="174">
        <v>5</v>
      </c>
      <c r="F10" s="174">
        <v>6.5</v>
      </c>
      <c r="G10" s="174"/>
      <c r="H10" s="167">
        <v>10</v>
      </c>
      <c r="I10" s="167">
        <v>10</v>
      </c>
      <c r="J10" s="167">
        <v>10</v>
      </c>
      <c r="K10" s="167">
        <v>11</v>
      </c>
      <c r="L10" s="167">
        <v>12</v>
      </c>
      <c r="M10" s="174">
        <v>1</v>
      </c>
      <c r="N10" s="174">
        <v>1.5</v>
      </c>
      <c r="O10" s="174">
        <v>1.5</v>
      </c>
      <c r="P10" s="174">
        <v>2.5</v>
      </c>
      <c r="Q10" s="167">
        <v>9</v>
      </c>
      <c r="R10" s="167">
        <v>10</v>
      </c>
      <c r="S10" s="167">
        <v>10</v>
      </c>
      <c r="T10" s="167">
        <v>11</v>
      </c>
    </row>
    <row r="11" spans="1:20" ht="32.1" customHeight="1" thickBot="1" x14ac:dyDescent="0.55000000000000004">
      <c r="A11" s="23">
        <v>3</v>
      </c>
      <c r="B11" s="48" t="s">
        <v>23</v>
      </c>
      <c r="C11" s="175">
        <v>2</v>
      </c>
      <c r="D11" s="175">
        <v>1.5</v>
      </c>
      <c r="E11" s="175">
        <v>2.5</v>
      </c>
      <c r="F11" s="175">
        <v>2.5</v>
      </c>
      <c r="G11" s="175"/>
      <c r="H11" s="176">
        <v>10</v>
      </c>
      <c r="I11" s="176"/>
      <c r="J11" s="176">
        <v>10</v>
      </c>
      <c r="K11" s="176">
        <v>10</v>
      </c>
      <c r="L11" s="176">
        <v>10</v>
      </c>
      <c r="M11" s="175">
        <v>1</v>
      </c>
      <c r="N11" s="175">
        <v>1.25</v>
      </c>
      <c r="O11" s="175">
        <v>1.5</v>
      </c>
      <c r="P11" s="175"/>
      <c r="Q11" s="176">
        <v>8</v>
      </c>
      <c r="R11" s="176">
        <v>8</v>
      </c>
      <c r="S11" s="176">
        <v>8</v>
      </c>
      <c r="T11" s="176"/>
    </row>
    <row r="12" spans="1:20" ht="32.1" customHeight="1" thickBot="1" x14ac:dyDescent="0.55000000000000004">
      <c r="A12" s="23">
        <v>4</v>
      </c>
      <c r="B12" s="48" t="s">
        <v>24</v>
      </c>
      <c r="C12" s="177">
        <v>2.5</v>
      </c>
      <c r="D12" s="177">
        <v>3</v>
      </c>
      <c r="E12" s="177">
        <v>3</v>
      </c>
      <c r="F12" s="177"/>
      <c r="G12" s="177"/>
      <c r="H12" s="178">
        <v>10</v>
      </c>
      <c r="I12" s="178"/>
      <c r="J12" s="178">
        <v>8</v>
      </c>
      <c r="K12" s="178">
        <v>9</v>
      </c>
      <c r="L12" s="178">
        <v>10</v>
      </c>
      <c r="M12" s="177">
        <v>1</v>
      </c>
      <c r="N12" s="177">
        <v>1.5</v>
      </c>
      <c r="O12" s="177">
        <v>1.5</v>
      </c>
      <c r="P12" s="177"/>
      <c r="Q12" s="178">
        <v>9</v>
      </c>
      <c r="R12" s="178">
        <v>10</v>
      </c>
      <c r="S12" s="178"/>
      <c r="T12" s="178">
        <v>11</v>
      </c>
    </row>
    <row r="13" spans="1:20" s="18" customFormat="1" ht="32.1" customHeight="1" thickBot="1" x14ac:dyDescent="0.55000000000000004">
      <c r="A13" s="23">
        <v>5</v>
      </c>
      <c r="B13" s="48" t="s">
        <v>25</v>
      </c>
      <c r="C13" s="174">
        <v>2</v>
      </c>
      <c r="D13" s="174">
        <v>2.38</v>
      </c>
      <c r="E13" s="174">
        <v>2.38</v>
      </c>
      <c r="F13" s="174"/>
      <c r="G13" s="174"/>
      <c r="H13" s="167">
        <v>12</v>
      </c>
      <c r="I13" s="167"/>
      <c r="J13" s="167">
        <v>12</v>
      </c>
      <c r="K13" s="167">
        <v>12</v>
      </c>
      <c r="L13" s="167">
        <v>12</v>
      </c>
      <c r="M13" s="174"/>
      <c r="N13" s="174"/>
      <c r="O13" s="174"/>
      <c r="P13" s="174"/>
      <c r="Q13" s="167">
        <v>12</v>
      </c>
      <c r="R13" s="167">
        <v>12</v>
      </c>
      <c r="S13" s="167">
        <v>12</v>
      </c>
      <c r="T13" s="167">
        <v>12</v>
      </c>
    </row>
    <row r="14" spans="1:20" s="15" customFormat="1" ht="32.1" customHeight="1" thickBot="1" x14ac:dyDescent="0.25">
      <c r="A14" s="23">
        <v>6</v>
      </c>
      <c r="B14" s="49" t="s">
        <v>26</v>
      </c>
      <c r="C14" s="174">
        <v>4</v>
      </c>
      <c r="D14" s="174">
        <v>4.5</v>
      </c>
      <c r="E14" s="174">
        <v>5</v>
      </c>
      <c r="F14" s="174">
        <v>6</v>
      </c>
      <c r="G14" s="174"/>
      <c r="H14" s="167">
        <v>16</v>
      </c>
      <c r="I14" s="167"/>
      <c r="J14" s="167">
        <v>15</v>
      </c>
      <c r="K14" s="167">
        <v>16</v>
      </c>
      <c r="L14" s="167"/>
      <c r="M14" s="174">
        <v>2</v>
      </c>
      <c r="N14" s="174">
        <v>2.5</v>
      </c>
      <c r="O14" s="174">
        <v>3</v>
      </c>
      <c r="P14" s="174">
        <v>3.5</v>
      </c>
      <c r="Q14" s="167">
        <v>14</v>
      </c>
      <c r="R14" s="167">
        <v>15</v>
      </c>
      <c r="S14" s="167">
        <v>15</v>
      </c>
      <c r="T14" s="167"/>
    </row>
    <row r="15" spans="1:20" ht="32.1" customHeight="1" thickBot="1" x14ac:dyDescent="0.55000000000000004">
      <c r="A15" s="23">
        <v>7</v>
      </c>
      <c r="B15" s="47" t="s">
        <v>27</v>
      </c>
      <c r="C15" s="174">
        <v>4.5</v>
      </c>
      <c r="D15" s="174">
        <v>5.25</v>
      </c>
      <c r="E15" s="174">
        <v>5.5</v>
      </c>
      <c r="F15" s="174"/>
      <c r="G15" s="174"/>
      <c r="H15" s="167">
        <v>14</v>
      </c>
      <c r="I15" s="167">
        <v>14</v>
      </c>
      <c r="J15" s="167"/>
      <c r="K15" s="167"/>
      <c r="L15" s="167"/>
      <c r="M15" s="174">
        <v>3</v>
      </c>
      <c r="N15" s="174">
        <v>3.5</v>
      </c>
      <c r="O15" s="174">
        <v>3.75</v>
      </c>
      <c r="P15" s="174"/>
      <c r="Q15" s="167">
        <v>12</v>
      </c>
      <c r="R15" s="167"/>
      <c r="S15" s="167"/>
      <c r="T15" s="167"/>
    </row>
    <row r="16" spans="1:20" ht="32.1" customHeight="1" thickBot="1" x14ac:dyDescent="0.55000000000000004">
      <c r="A16" s="23">
        <v>8</v>
      </c>
      <c r="B16" s="48" t="s">
        <v>101</v>
      </c>
      <c r="C16" s="174">
        <v>6</v>
      </c>
      <c r="D16" s="174">
        <v>6.5</v>
      </c>
      <c r="E16" s="174">
        <v>10</v>
      </c>
      <c r="F16" s="174"/>
      <c r="G16" s="174"/>
      <c r="H16" s="167">
        <v>14</v>
      </c>
      <c r="I16" s="167"/>
      <c r="J16" s="167">
        <v>14</v>
      </c>
      <c r="K16" s="167">
        <v>15.5</v>
      </c>
      <c r="L16" s="167">
        <v>15</v>
      </c>
      <c r="M16" s="174">
        <v>3</v>
      </c>
      <c r="N16" s="174">
        <v>4</v>
      </c>
      <c r="O16" s="174">
        <v>5</v>
      </c>
      <c r="P16" s="174">
        <v>5</v>
      </c>
      <c r="Q16" s="167"/>
      <c r="R16" s="167">
        <v>14</v>
      </c>
      <c r="S16" s="167">
        <v>15.5</v>
      </c>
      <c r="T16" s="167"/>
    </row>
    <row r="17" spans="1:20" ht="32.1" customHeight="1" thickBot="1" x14ac:dyDescent="0.25">
      <c r="A17" s="23">
        <v>9</v>
      </c>
      <c r="B17" s="50" t="s">
        <v>28</v>
      </c>
      <c r="C17" s="174">
        <v>1</v>
      </c>
      <c r="D17" s="174">
        <v>0.5</v>
      </c>
      <c r="E17" s="174">
        <v>0.5</v>
      </c>
      <c r="F17" s="174">
        <v>0.5</v>
      </c>
      <c r="G17" s="174"/>
      <c r="H17" s="167">
        <v>15</v>
      </c>
      <c r="I17" s="167"/>
      <c r="J17" s="167">
        <v>14</v>
      </c>
      <c r="K17" s="167">
        <v>14</v>
      </c>
      <c r="L17" s="167">
        <v>14</v>
      </c>
      <c r="M17" s="174">
        <v>0.5</v>
      </c>
      <c r="N17" s="174">
        <v>0.5</v>
      </c>
      <c r="O17" s="174">
        <v>0.5</v>
      </c>
      <c r="P17" s="174">
        <v>0.5</v>
      </c>
      <c r="Q17" s="167">
        <v>13</v>
      </c>
      <c r="R17" s="167">
        <v>13</v>
      </c>
      <c r="S17" s="167">
        <v>13</v>
      </c>
      <c r="T17" s="167">
        <v>13</v>
      </c>
    </row>
    <row r="18" spans="1:20" ht="32.1" customHeight="1" thickBot="1" x14ac:dyDescent="0.55000000000000004">
      <c r="A18" s="23">
        <v>10</v>
      </c>
      <c r="B18" s="48" t="s">
        <v>29</v>
      </c>
      <c r="C18" s="174">
        <v>3</v>
      </c>
      <c r="D18" s="174">
        <v>3.5</v>
      </c>
      <c r="E18" s="174">
        <v>4</v>
      </c>
      <c r="F18" s="174"/>
      <c r="G18" s="174"/>
      <c r="H18" s="167">
        <v>12</v>
      </c>
      <c r="I18" s="167">
        <v>12</v>
      </c>
      <c r="J18" s="167">
        <v>12</v>
      </c>
      <c r="K18" s="167"/>
      <c r="L18" s="167"/>
      <c r="M18" s="174">
        <v>1.5</v>
      </c>
      <c r="N18" s="174">
        <v>2</v>
      </c>
      <c r="O18" s="174">
        <v>2.5</v>
      </c>
      <c r="P18" s="174">
        <v>2.5</v>
      </c>
      <c r="Q18" s="167">
        <v>12</v>
      </c>
      <c r="R18" s="167"/>
      <c r="S18" s="167"/>
      <c r="T18" s="167"/>
    </row>
    <row r="19" spans="1:20" ht="32.1" customHeight="1" thickBot="1" x14ac:dyDescent="0.55000000000000004">
      <c r="A19" s="23">
        <v>11</v>
      </c>
      <c r="B19" s="48" t="s">
        <v>30</v>
      </c>
      <c r="C19" s="179">
        <v>6</v>
      </c>
      <c r="D19" s="179"/>
      <c r="E19" s="179">
        <v>7</v>
      </c>
      <c r="F19" s="179">
        <v>7</v>
      </c>
      <c r="G19" s="179"/>
      <c r="H19" s="168">
        <v>16</v>
      </c>
      <c r="I19" s="168">
        <v>15</v>
      </c>
      <c r="J19" s="168">
        <v>15</v>
      </c>
      <c r="K19" s="168"/>
      <c r="L19" s="168"/>
      <c r="M19" s="179">
        <v>4</v>
      </c>
      <c r="N19" s="179"/>
      <c r="O19" s="179">
        <v>5</v>
      </c>
      <c r="P19" s="179">
        <v>5</v>
      </c>
      <c r="Q19" s="168">
        <v>14</v>
      </c>
      <c r="R19" s="168"/>
      <c r="S19" s="168"/>
      <c r="T19" s="168"/>
    </row>
    <row r="20" spans="1:20" s="18" customFormat="1" ht="32.1" customHeight="1" thickBot="1" x14ac:dyDescent="0.55000000000000004">
      <c r="A20" s="23">
        <v>12</v>
      </c>
      <c r="B20" s="48" t="s">
        <v>31</v>
      </c>
      <c r="C20" s="179">
        <v>4.49</v>
      </c>
      <c r="D20" s="179">
        <v>5.3</v>
      </c>
      <c r="E20" s="179">
        <v>5.49</v>
      </c>
      <c r="F20" s="179">
        <v>6.13</v>
      </c>
      <c r="G20" s="179">
        <v>8</v>
      </c>
      <c r="H20" s="168">
        <v>13</v>
      </c>
      <c r="I20" s="168">
        <v>13</v>
      </c>
      <c r="J20" s="168">
        <v>13</v>
      </c>
      <c r="K20" s="168">
        <v>14</v>
      </c>
      <c r="L20" s="168">
        <v>15</v>
      </c>
      <c r="M20" s="179">
        <v>2.1800000000000002</v>
      </c>
      <c r="N20" s="179">
        <v>2.4500000000000002</v>
      </c>
      <c r="O20" s="179">
        <v>2.6</v>
      </c>
      <c r="P20" s="179">
        <v>2.85</v>
      </c>
      <c r="Q20" s="168">
        <v>13</v>
      </c>
      <c r="R20" s="168">
        <v>14</v>
      </c>
      <c r="S20" s="168">
        <v>15</v>
      </c>
      <c r="T20" s="168"/>
    </row>
    <row r="21" spans="1:20" ht="32.1" customHeight="1" thickBot="1" x14ac:dyDescent="0.55000000000000004">
      <c r="A21" s="23">
        <v>13</v>
      </c>
      <c r="B21" s="48" t="s">
        <v>32</v>
      </c>
      <c r="C21" s="179">
        <v>1</v>
      </c>
      <c r="D21" s="179">
        <v>1</v>
      </c>
      <c r="E21" s="179">
        <v>1.25</v>
      </c>
      <c r="F21" s="179"/>
      <c r="G21" s="179"/>
      <c r="H21" s="168">
        <v>12</v>
      </c>
      <c r="I21" s="168"/>
      <c r="J21" s="168"/>
      <c r="K21" s="168">
        <v>11</v>
      </c>
      <c r="L21" s="168"/>
      <c r="M21" s="179"/>
      <c r="N21" s="179"/>
      <c r="O21" s="179"/>
      <c r="P21" s="179"/>
      <c r="Q21" s="168"/>
      <c r="R21" s="168">
        <v>12</v>
      </c>
      <c r="S21" s="168"/>
      <c r="T21" s="168"/>
    </row>
    <row r="22" spans="1:20" s="7" customFormat="1" ht="32.1" customHeight="1" thickBot="1" x14ac:dyDescent="0.55000000000000004">
      <c r="A22" s="23">
        <v>14</v>
      </c>
      <c r="B22" s="48" t="s">
        <v>33</v>
      </c>
      <c r="C22" s="180">
        <v>5.0000000000000001E-3</v>
      </c>
      <c r="D22" s="174">
        <v>2</v>
      </c>
      <c r="E22" s="174">
        <v>3</v>
      </c>
      <c r="F22" s="174">
        <v>3.75</v>
      </c>
      <c r="G22" s="174"/>
      <c r="H22" s="167">
        <v>10</v>
      </c>
      <c r="I22" s="167"/>
      <c r="J22" s="167">
        <v>12</v>
      </c>
      <c r="K22" s="167">
        <v>12</v>
      </c>
      <c r="L22" s="167">
        <v>12</v>
      </c>
      <c r="M22" s="174"/>
      <c r="N22" s="174">
        <v>1</v>
      </c>
      <c r="O22" s="174">
        <v>2</v>
      </c>
      <c r="P22" s="174">
        <v>2.5</v>
      </c>
      <c r="Q22" s="167">
        <v>10</v>
      </c>
      <c r="R22" s="167">
        <v>10</v>
      </c>
      <c r="S22" s="167">
        <v>10</v>
      </c>
      <c r="T22" s="167"/>
    </row>
    <row r="23" spans="1:20" ht="32.1" customHeight="1" thickBot="1" x14ac:dyDescent="0.25">
      <c r="A23" s="23">
        <v>15</v>
      </c>
      <c r="B23" s="49" t="s">
        <v>102</v>
      </c>
      <c r="C23" s="174">
        <v>7.5</v>
      </c>
      <c r="D23" s="174">
        <v>6</v>
      </c>
      <c r="E23" s="174">
        <v>9.5</v>
      </c>
      <c r="F23" s="174"/>
      <c r="G23" s="174"/>
      <c r="H23" s="167">
        <v>18</v>
      </c>
      <c r="I23" s="167">
        <v>12</v>
      </c>
      <c r="J23" s="167">
        <v>10</v>
      </c>
      <c r="K23" s="167">
        <v>13</v>
      </c>
      <c r="L23" s="167"/>
      <c r="M23" s="174">
        <v>3</v>
      </c>
      <c r="N23" s="174">
        <v>4</v>
      </c>
      <c r="O23" s="174">
        <v>5</v>
      </c>
      <c r="P23" s="174"/>
      <c r="Q23" s="167"/>
      <c r="R23" s="167">
        <v>13.5</v>
      </c>
      <c r="S23" s="167"/>
      <c r="T23" s="167"/>
    </row>
    <row r="24" spans="1:20" ht="32.1" customHeight="1" thickBot="1" x14ac:dyDescent="0.55000000000000004">
      <c r="A24" s="23">
        <v>16</v>
      </c>
      <c r="B24" s="48" t="s">
        <v>34</v>
      </c>
      <c r="C24" s="179">
        <v>3</v>
      </c>
      <c r="D24" s="179"/>
      <c r="E24" s="179">
        <v>4.75</v>
      </c>
      <c r="F24" s="179"/>
      <c r="G24" s="179"/>
      <c r="H24" s="168">
        <v>15</v>
      </c>
      <c r="I24" s="168">
        <v>14</v>
      </c>
      <c r="J24" s="168">
        <v>14</v>
      </c>
      <c r="K24" s="168">
        <v>15</v>
      </c>
      <c r="L24" s="168"/>
      <c r="M24" s="179">
        <v>1.5</v>
      </c>
      <c r="N24" s="179"/>
      <c r="O24" s="179">
        <v>1.75</v>
      </c>
      <c r="P24" s="179"/>
      <c r="Q24" s="168">
        <v>14</v>
      </c>
      <c r="R24" s="168"/>
      <c r="S24" s="168"/>
      <c r="T24" s="168"/>
    </row>
    <row r="25" spans="1:20" ht="32.1" customHeight="1" thickBot="1" x14ac:dyDescent="0.55000000000000004">
      <c r="A25" s="23">
        <v>17</v>
      </c>
      <c r="B25" s="51" t="s">
        <v>35</v>
      </c>
      <c r="C25" s="179">
        <v>2.5</v>
      </c>
      <c r="D25" s="179">
        <v>4</v>
      </c>
      <c r="E25" s="179">
        <v>5.5</v>
      </c>
      <c r="F25" s="179"/>
      <c r="G25" s="179"/>
      <c r="H25" s="168">
        <v>25</v>
      </c>
      <c r="I25" s="168">
        <v>25</v>
      </c>
      <c r="J25" s="168">
        <v>25</v>
      </c>
      <c r="K25" s="168"/>
      <c r="L25" s="168"/>
      <c r="M25" s="179">
        <v>1</v>
      </c>
      <c r="N25" s="179"/>
      <c r="O25" s="179"/>
      <c r="P25" s="179"/>
      <c r="Q25" s="168">
        <v>25</v>
      </c>
      <c r="R25" s="168"/>
      <c r="S25" s="168"/>
      <c r="T25" s="168"/>
    </row>
    <row r="26" spans="1:20" ht="32.1" customHeight="1" thickBot="1" x14ac:dyDescent="0.55000000000000004">
      <c r="A26" s="34">
        <v>18</v>
      </c>
      <c r="B26" s="52" t="s">
        <v>36</v>
      </c>
      <c r="C26" s="181">
        <v>1</v>
      </c>
      <c r="D26" s="181"/>
      <c r="E26" s="181">
        <v>3</v>
      </c>
      <c r="F26" s="181">
        <v>4</v>
      </c>
      <c r="G26" s="181"/>
      <c r="H26" s="167">
        <v>11</v>
      </c>
      <c r="I26" s="167">
        <v>11</v>
      </c>
      <c r="J26" s="167">
        <v>11</v>
      </c>
      <c r="K26" s="167"/>
      <c r="L26" s="167"/>
      <c r="M26" s="181">
        <v>1</v>
      </c>
      <c r="N26" s="181"/>
      <c r="O26" s="181">
        <v>2</v>
      </c>
      <c r="P26" s="181">
        <v>3</v>
      </c>
      <c r="Q26" s="167">
        <v>11</v>
      </c>
      <c r="R26" s="167"/>
      <c r="S26" s="167"/>
      <c r="T26" s="167"/>
    </row>
    <row r="27" spans="1:20" ht="32.1" customHeight="1" thickBot="1" x14ac:dyDescent="0.55000000000000004">
      <c r="A27" s="23">
        <v>19</v>
      </c>
      <c r="B27" s="48" t="s">
        <v>37</v>
      </c>
      <c r="C27" s="181">
        <v>8</v>
      </c>
      <c r="D27" s="181">
        <v>9</v>
      </c>
      <c r="E27" s="181">
        <v>10</v>
      </c>
      <c r="F27" s="181"/>
      <c r="G27" s="181"/>
      <c r="H27" s="167">
        <v>14</v>
      </c>
      <c r="I27" s="167">
        <v>14</v>
      </c>
      <c r="J27" s="167">
        <v>12</v>
      </c>
      <c r="K27" s="167">
        <v>13</v>
      </c>
      <c r="L27" s="167"/>
      <c r="M27" s="181">
        <v>2</v>
      </c>
      <c r="N27" s="181">
        <v>2.5</v>
      </c>
      <c r="O27" s="181">
        <v>3</v>
      </c>
      <c r="P27" s="181"/>
      <c r="Q27" s="167">
        <v>13</v>
      </c>
      <c r="R27" s="167"/>
      <c r="S27" s="167"/>
      <c r="T27" s="167"/>
    </row>
    <row r="28" spans="1:20" ht="32.1" customHeight="1" thickBot="1" x14ac:dyDescent="0.55000000000000004">
      <c r="A28" s="23">
        <v>20</v>
      </c>
      <c r="B28" s="48" t="s">
        <v>38</v>
      </c>
      <c r="C28" s="174">
        <v>3</v>
      </c>
      <c r="D28" s="174">
        <v>5.9</v>
      </c>
      <c r="E28" s="174">
        <v>6.7</v>
      </c>
      <c r="F28" s="174"/>
      <c r="G28" s="174"/>
      <c r="H28" s="167">
        <v>16</v>
      </c>
      <c r="I28" s="167">
        <v>16</v>
      </c>
      <c r="J28" s="167">
        <v>12</v>
      </c>
      <c r="K28" s="167"/>
      <c r="L28" s="167"/>
      <c r="M28" s="174">
        <v>2</v>
      </c>
      <c r="N28" s="174">
        <v>2.9</v>
      </c>
      <c r="O28" s="174">
        <v>3.35</v>
      </c>
      <c r="P28" s="174">
        <v>3.5</v>
      </c>
      <c r="Q28" s="167">
        <v>15</v>
      </c>
      <c r="R28" s="167"/>
      <c r="S28" s="167"/>
      <c r="T28" s="167"/>
    </row>
    <row r="29" spans="1:20" s="7" customFormat="1" ht="32.1" customHeight="1" thickBot="1" x14ac:dyDescent="0.55000000000000004">
      <c r="A29" s="23">
        <v>21</v>
      </c>
      <c r="B29" s="48" t="s">
        <v>39</v>
      </c>
      <c r="C29" s="182">
        <v>3</v>
      </c>
      <c r="D29" s="182">
        <v>4</v>
      </c>
      <c r="E29" s="182"/>
      <c r="F29" s="182"/>
      <c r="G29" s="182"/>
      <c r="H29" s="167">
        <v>11</v>
      </c>
      <c r="I29" s="167">
        <v>11</v>
      </c>
      <c r="J29" s="167">
        <v>10.5</v>
      </c>
      <c r="K29" s="167"/>
      <c r="L29" s="167"/>
      <c r="M29" s="182">
        <v>2</v>
      </c>
      <c r="N29" s="182">
        <v>2.2000000000000002</v>
      </c>
      <c r="O29" s="182"/>
      <c r="P29" s="182"/>
      <c r="Q29" s="167">
        <v>11</v>
      </c>
      <c r="R29" s="167"/>
      <c r="S29" s="167"/>
      <c r="T29" s="167"/>
    </row>
    <row r="30" spans="1:20" ht="32.1" customHeight="1" thickBot="1" x14ac:dyDescent="0.55000000000000004">
      <c r="A30" s="23">
        <v>22</v>
      </c>
      <c r="B30" s="48" t="s">
        <v>40</v>
      </c>
      <c r="C30" s="182">
        <v>2</v>
      </c>
      <c r="D30" s="182">
        <v>2.5</v>
      </c>
      <c r="E30" s="182">
        <v>3</v>
      </c>
      <c r="F30" s="182"/>
      <c r="G30" s="182"/>
      <c r="H30" s="167">
        <v>25</v>
      </c>
      <c r="I30" s="167"/>
      <c r="J30" s="167">
        <v>27</v>
      </c>
      <c r="K30" s="167"/>
      <c r="L30" s="167"/>
      <c r="M30" s="182">
        <v>0.5</v>
      </c>
      <c r="N30" s="182">
        <v>1</v>
      </c>
      <c r="O30" s="182">
        <v>1</v>
      </c>
      <c r="P30" s="182"/>
      <c r="Q30" s="167">
        <v>25</v>
      </c>
      <c r="R30" s="167"/>
      <c r="S30" s="167"/>
      <c r="T30" s="167"/>
    </row>
    <row r="31" spans="1:20" ht="32.1" customHeight="1" thickBot="1" x14ac:dyDescent="0.55000000000000004">
      <c r="A31" s="23">
        <v>23</v>
      </c>
      <c r="B31" s="48" t="s">
        <v>41</v>
      </c>
      <c r="C31" s="179">
        <v>5</v>
      </c>
      <c r="D31" s="179">
        <v>6</v>
      </c>
      <c r="E31" s="179">
        <v>6.5</v>
      </c>
      <c r="F31" s="179">
        <v>6.5</v>
      </c>
      <c r="G31" s="179"/>
      <c r="H31" s="168">
        <v>15</v>
      </c>
      <c r="I31" s="168">
        <v>15</v>
      </c>
      <c r="J31" s="168">
        <v>10.5</v>
      </c>
      <c r="K31" s="168">
        <v>11</v>
      </c>
      <c r="L31" s="168"/>
      <c r="M31" s="179">
        <v>2.5</v>
      </c>
      <c r="N31" s="179">
        <v>3.5</v>
      </c>
      <c r="O31" s="179">
        <v>4</v>
      </c>
      <c r="P31" s="179">
        <v>4</v>
      </c>
      <c r="Q31" s="168"/>
      <c r="R31" s="168"/>
      <c r="S31" s="168"/>
      <c r="T31" s="168"/>
    </row>
    <row r="32" spans="1:20" ht="32.1" customHeight="1" thickBot="1" x14ac:dyDescent="0.25">
      <c r="A32" s="23">
        <v>24</v>
      </c>
      <c r="B32" s="49" t="s">
        <v>42</v>
      </c>
      <c r="C32" s="179"/>
      <c r="D32" s="179">
        <v>2.25</v>
      </c>
      <c r="E32" s="179">
        <v>3.13</v>
      </c>
      <c r="F32" s="179">
        <v>3.88</v>
      </c>
      <c r="G32" s="179"/>
      <c r="H32" s="168"/>
      <c r="I32" s="168"/>
      <c r="J32" s="168">
        <v>8</v>
      </c>
      <c r="K32" s="168">
        <v>3.5</v>
      </c>
      <c r="L32" s="168">
        <v>2.63</v>
      </c>
      <c r="M32" s="179">
        <v>2.88</v>
      </c>
      <c r="N32" s="179">
        <v>3.13</v>
      </c>
      <c r="O32" s="179">
        <v>8</v>
      </c>
      <c r="P32" s="179"/>
      <c r="Q32" s="168"/>
      <c r="R32" s="168"/>
      <c r="S32" s="168"/>
      <c r="T32" s="168">
        <v>6.5</v>
      </c>
    </row>
    <row r="33" spans="1:20" ht="32.1" customHeight="1" thickBot="1" x14ac:dyDescent="0.55000000000000004">
      <c r="A33" s="23">
        <v>25</v>
      </c>
      <c r="B33" s="48" t="s">
        <v>103</v>
      </c>
      <c r="C33" s="183">
        <v>7</v>
      </c>
      <c r="D33" s="183">
        <v>8</v>
      </c>
      <c r="E33" s="183">
        <v>8.5</v>
      </c>
      <c r="F33" s="183">
        <v>9</v>
      </c>
      <c r="G33" s="183"/>
      <c r="H33" s="172">
        <v>11.5</v>
      </c>
      <c r="I33" s="172">
        <v>11</v>
      </c>
      <c r="J33" s="172">
        <v>11</v>
      </c>
      <c r="K33" s="172">
        <v>11</v>
      </c>
      <c r="L33" s="172">
        <v>14</v>
      </c>
      <c r="M33" s="183">
        <v>3</v>
      </c>
      <c r="N33" s="183">
        <v>4</v>
      </c>
      <c r="O33" s="183">
        <v>5</v>
      </c>
      <c r="P33" s="183">
        <v>5.5</v>
      </c>
      <c r="Q33" s="172">
        <v>11</v>
      </c>
      <c r="R33" s="172"/>
      <c r="S33" s="172"/>
      <c r="T33" s="172"/>
    </row>
    <row r="34" spans="1:20" s="18" customFormat="1" ht="32.1" customHeight="1" thickBot="1" x14ac:dyDescent="0.55000000000000004">
      <c r="A34" s="23">
        <v>26</v>
      </c>
      <c r="B34" s="48" t="s">
        <v>43</v>
      </c>
      <c r="C34" s="184">
        <v>2.58</v>
      </c>
      <c r="D34" s="184">
        <v>4.8899999999999997</v>
      </c>
      <c r="E34" s="184"/>
      <c r="F34" s="184"/>
      <c r="G34" s="184"/>
      <c r="H34" s="170">
        <v>14</v>
      </c>
      <c r="I34" s="170"/>
      <c r="J34" s="170">
        <v>14.62</v>
      </c>
      <c r="K34" s="170">
        <v>12</v>
      </c>
      <c r="L34" s="170">
        <v>10</v>
      </c>
      <c r="M34" s="184">
        <v>0.83</v>
      </c>
      <c r="N34" s="184">
        <v>4.21</v>
      </c>
      <c r="O34" s="184"/>
      <c r="P34" s="184"/>
      <c r="Q34" s="170">
        <v>11.58</v>
      </c>
      <c r="R34" s="170">
        <v>9.5</v>
      </c>
      <c r="S34" s="170">
        <v>9.5</v>
      </c>
      <c r="T34" s="170">
        <v>6.47</v>
      </c>
    </row>
    <row r="35" spans="1:20" s="18" customFormat="1" ht="32.1" customHeight="1" thickBot="1" x14ac:dyDescent="0.55000000000000004">
      <c r="A35" s="23">
        <v>27</v>
      </c>
      <c r="B35" s="48" t="s">
        <v>44</v>
      </c>
      <c r="C35" s="169"/>
      <c r="D35" s="169"/>
      <c r="E35" s="169"/>
      <c r="F35" s="169"/>
      <c r="G35" s="169"/>
      <c r="H35" s="170"/>
      <c r="I35" s="170"/>
      <c r="J35" s="170"/>
      <c r="K35" s="170"/>
      <c r="L35" s="170"/>
      <c r="M35" s="169"/>
      <c r="N35" s="169">
        <v>2</v>
      </c>
      <c r="O35" s="169"/>
      <c r="P35" s="169"/>
      <c r="Q35" s="170">
        <v>11</v>
      </c>
      <c r="R35" s="170">
        <v>12</v>
      </c>
      <c r="S35" s="170">
        <v>13</v>
      </c>
      <c r="T35" s="170">
        <v>13</v>
      </c>
    </row>
    <row r="36" spans="1:20" s="7" customFormat="1" ht="32.1" customHeight="1" thickBot="1" x14ac:dyDescent="0.55000000000000004">
      <c r="A36" s="24">
        <v>28</v>
      </c>
      <c r="B36" s="51" t="s">
        <v>45</v>
      </c>
      <c r="C36" s="169">
        <v>6.1</v>
      </c>
      <c r="D36" s="169"/>
      <c r="E36" s="169">
        <v>6.1</v>
      </c>
      <c r="F36" s="169"/>
      <c r="G36" s="169"/>
      <c r="H36" s="170"/>
      <c r="I36" s="170"/>
      <c r="J36" s="170">
        <v>12</v>
      </c>
      <c r="K36" s="170">
        <v>12</v>
      </c>
      <c r="L36" s="170">
        <v>12</v>
      </c>
      <c r="M36" s="169">
        <v>3.7</v>
      </c>
      <c r="N36" s="169"/>
      <c r="O36" s="169">
        <v>3.7</v>
      </c>
      <c r="P36" s="169"/>
      <c r="Q36" s="170">
        <v>12</v>
      </c>
      <c r="R36" s="170">
        <v>12</v>
      </c>
      <c r="S36" s="170">
        <v>12</v>
      </c>
      <c r="T36" s="170">
        <v>12</v>
      </c>
    </row>
    <row r="37" spans="1:20" s="14" customFormat="1" ht="32.1" customHeight="1" thickBot="1" x14ac:dyDescent="0.55000000000000004">
      <c r="A37" s="24">
        <v>29</v>
      </c>
      <c r="B37" s="51" t="s">
        <v>46</v>
      </c>
      <c r="C37" s="171"/>
      <c r="D37" s="171"/>
      <c r="E37" s="171"/>
      <c r="F37" s="171"/>
      <c r="G37" s="171"/>
      <c r="H37" s="172"/>
      <c r="I37" s="172"/>
      <c r="J37" s="172"/>
      <c r="K37" s="172"/>
      <c r="L37" s="172"/>
      <c r="M37" s="171"/>
      <c r="N37" s="171">
        <v>1.63</v>
      </c>
      <c r="O37" s="171"/>
      <c r="P37" s="171"/>
      <c r="Q37" s="172">
        <v>14.48</v>
      </c>
      <c r="R37" s="172">
        <v>14.48</v>
      </c>
      <c r="S37" s="172">
        <v>14.48</v>
      </c>
      <c r="T37" s="172">
        <v>14.48</v>
      </c>
    </row>
    <row r="38" spans="1:20" ht="32.1" customHeight="1" thickBot="1" x14ac:dyDescent="0.55000000000000004">
      <c r="A38" s="23">
        <v>30</v>
      </c>
      <c r="B38" s="48" t="s">
        <v>47</v>
      </c>
      <c r="C38" s="171">
        <v>7.25</v>
      </c>
      <c r="D38" s="171">
        <v>8</v>
      </c>
      <c r="E38" s="171">
        <v>8.5</v>
      </c>
      <c r="F38" s="171"/>
      <c r="G38" s="171"/>
      <c r="H38" s="172"/>
      <c r="I38" s="172"/>
      <c r="J38" s="172">
        <v>15</v>
      </c>
      <c r="K38" s="172">
        <v>15</v>
      </c>
      <c r="L38" s="172">
        <v>15</v>
      </c>
      <c r="M38" s="171">
        <v>3</v>
      </c>
      <c r="N38" s="171">
        <v>3</v>
      </c>
      <c r="O38" s="171">
        <v>3.5</v>
      </c>
      <c r="P38" s="171"/>
      <c r="Q38" s="172">
        <v>15</v>
      </c>
      <c r="R38" s="172">
        <v>15</v>
      </c>
      <c r="S38" s="172">
        <v>15</v>
      </c>
      <c r="T38" s="172">
        <v>15</v>
      </c>
    </row>
    <row r="39" spans="1:20" ht="32.1" customHeight="1" thickBot="1" x14ac:dyDescent="0.55000000000000004">
      <c r="A39" s="23">
        <v>31</v>
      </c>
      <c r="B39" s="48" t="s">
        <v>48</v>
      </c>
      <c r="C39" s="171">
        <v>5</v>
      </c>
      <c r="D39" s="171">
        <v>6</v>
      </c>
      <c r="E39" s="171">
        <v>7</v>
      </c>
      <c r="F39" s="171"/>
      <c r="G39" s="171"/>
      <c r="H39" s="172"/>
      <c r="I39" s="172"/>
      <c r="J39" s="172">
        <v>14</v>
      </c>
      <c r="K39" s="172">
        <v>15</v>
      </c>
      <c r="L39" s="172">
        <v>16</v>
      </c>
      <c r="M39" s="171">
        <v>2.5</v>
      </c>
      <c r="N39" s="171">
        <v>3</v>
      </c>
      <c r="O39" s="171">
        <v>4</v>
      </c>
      <c r="P39" s="171"/>
      <c r="Q39" s="172">
        <v>10</v>
      </c>
      <c r="R39" s="172">
        <v>11</v>
      </c>
      <c r="S39" s="172">
        <v>12</v>
      </c>
      <c r="T39" s="172"/>
    </row>
    <row r="40" spans="1:20" s="7" customFormat="1" ht="32.1" customHeight="1" thickBot="1" x14ac:dyDescent="0.55000000000000004">
      <c r="A40" s="24">
        <v>32</v>
      </c>
      <c r="B40" s="51" t="s">
        <v>49</v>
      </c>
      <c r="C40" s="185">
        <v>1</v>
      </c>
      <c r="D40" s="185"/>
      <c r="E40" s="185"/>
      <c r="F40" s="185"/>
      <c r="G40" s="185"/>
      <c r="H40" s="170"/>
      <c r="I40" s="170"/>
      <c r="J40" s="170">
        <v>9</v>
      </c>
      <c r="K40" s="170">
        <v>9</v>
      </c>
      <c r="L40" s="170"/>
      <c r="M40" s="185"/>
      <c r="N40" s="185"/>
      <c r="O40" s="185"/>
      <c r="P40" s="185"/>
      <c r="Q40" s="170"/>
      <c r="R40" s="170"/>
      <c r="S40" s="170"/>
      <c r="T40" s="170"/>
    </row>
    <row r="41" spans="1:20" s="5" customFormat="1" ht="32.1" customHeight="1" thickBot="1" x14ac:dyDescent="0.55000000000000004">
      <c r="A41" s="53">
        <v>33</v>
      </c>
      <c r="B41" s="51" t="s">
        <v>50</v>
      </c>
      <c r="C41" s="185">
        <v>2</v>
      </c>
      <c r="D41" s="185">
        <v>2.75</v>
      </c>
      <c r="E41" s="185">
        <v>3.5</v>
      </c>
      <c r="F41" s="185">
        <v>3.75</v>
      </c>
      <c r="G41" s="185">
        <v>4</v>
      </c>
      <c r="H41" s="170">
        <v>11</v>
      </c>
      <c r="I41" s="170">
        <v>10</v>
      </c>
      <c r="J41" s="170">
        <v>11</v>
      </c>
      <c r="K41" s="170">
        <v>12</v>
      </c>
      <c r="L41" s="170">
        <v>13</v>
      </c>
      <c r="M41" s="185">
        <v>2</v>
      </c>
      <c r="N41" s="185">
        <v>2.75</v>
      </c>
      <c r="O41" s="185">
        <v>3.5</v>
      </c>
      <c r="P41" s="185">
        <v>4</v>
      </c>
      <c r="Q41" s="170">
        <v>10.5</v>
      </c>
      <c r="R41" s="170">
        <v>10.5</v>
      </c>
      <c r="S41" s="170">
        <v>11.5</v>
      </c>
      <c r="T41" s="170">
        <v>12</v>
      </c>
    </row>
    <row r="42" spans="1:20" s="5" customFormat="1" ht="32.1" customHeight="1" thickBot="1" x14ac:dyDescent="0.55000000000000004">
      <c r="A42" s="53">
        <v>34</v>
      </c>
      <c r="B42" s="54" t="s">
        <v>51</v>
      </c>
      <c r="C42" s="185"/>
      <c r="D42" s="185">
        <v>2</v>
      </c>
      <c r="E42" s="185"/>
      <c r="F42" s="185"/>
      <c r="G42" s="185"/>
      <c r="H42" s="170">
        <v>7.5</v>
      </c>
      <c r="I42" s="170"/>
      <c r="J42" s="170">
        <v>10</v>
      </c>
      <c r="K42" s="170"/>
      <c r="L42" s="170"/>
      <c r="M42" s="185"/>
      <c r="N42" s="185">
        <v>2.25</v>
      </c>
      <c r="O42" s="185">
        <v>2.25</v>
      </c>
      <c r="P42" s="185"/>
      <c r="Q42" s="170">
        <v>8</v>
      </c>
      <c r="R42" s="170"/>
      <c r="S42" s="170"/>
      <c r="T42" s="170"/>
    </row>
    <row r="43" spans="1:20" s="5" customFormat="1" ht="32.1" customHeight="1" thickBot="1" x14ac:dyDescent="0.55000000000000004">
      <c r="A43" s="53">
        <v>35</v>
      </c>
      <c r="B43" s="55" t="s">
        <v>52</v>
      </c>
      <c r="C43" s="184"/>
      <c r="D43" s="184">
        <v>1.5</v>
      </c>
      <c r="E43" s="184"/>
      <c r="F43" s="184"/>
      <c r="G43" s="184"/>
      <c r="H43" s="170"/>
      <c r="I43" s="170"/>
      <c r="J43" s="170"/>
      <c r="K43" s="170"/>
      <c r="L43" s="170">
        <v>12</v>
      </c>
      <c r="M43" s="184"/>
      <c r="N43" s="184">
        <v>2</v>
      </c>
      <c r="O43" s="184">
        <v>4</v>
      </c>
      <c r="P43" s="184"/>
      <c r="Q43" s="170"/>
      <c r="R43" s="170"/>
      <c r="S43" s="170"/>
      <c r="T43" s="170">
        <v>12</v>
      </c>
    </row>
    <row r="44" spans="1:20" s="5" customFormat="1" ht="32.1" customHeight="1" thickBot="1" x14ac:dyDescent="0.55000000000000004">
      <c r="A44" s="53">
        <v>36</v>
      </c>
      <c r="B44" s="55" t="s">
        <v>53</v>
      </c>
      <c r="C44" s="185">
        <v>6</v>
      </c>
      <c r="D44" s="185">
        <v>6.5</v>
      </c>
      <c r="E44" s="185">
        <v>7</v>
      </c>
      <c r="F44" s="185"/>
      <c r="G44" s="185"/>
      <c r="H44" s="170">
        <v>12</v>
      </c>
      <c r="I44" s="170"/>
      <c r="J44" s="170">
        <v>10</v>
      </c>
      <c r="K44" s="170">
        <v>12</v>
      </c>
      <c r="L44" s="170"/>
      <c r="M44" s="185">
        <v>3</v>
      </c>
      <c r="N44" s="185">
        <v>4</v>
      </c>
      <c r="O44" s="185">
        <v>5</v>
      </c>
      <c r="P44" s="185"/>
      <c r="Q44" s="170">
        <v>11</v>
      </c>
      <c r="R44" s="170">
        <v>12</v>
      </c>
      <c r="S44" s="170"/>
      <c r="T44" s="170"/>
    </row>
    <row r="45" spans="1:20" s="5" customFormat="1" ht="32.1" customHeight="1" thickBot="1" x14ac:dyDescent="0.55000000000000004">
      <c r="A45" s="45">
        <v>37</v>
      </c>
      <c r="B45" s="56" t="s">
        <v>105</v>
      </c>
      <c r="C45" s="185">
        <v>4</v>
      </c>
      <c r="D45" s="185">
        <v>3.5</v>
      </c>
      <c r="E45" s="185">
        <v>4.75</v>
      </c>
      <c r="F45" s="185">
        <v>6</v>
      </c>
      <c r="G45" s="185">
        <v>7</v>
      </c>
      <c r="H45" s="170">
        <v>12</v>
      </c>
      <c r="I45" s="170">
        <v>12</v>
      </c>
      <c r="J45" s="170">
        <v>13</v>
      </c>
      <c r="K45" s="170">
        <v>13.5</v>
      </c>
      <c r="L45" s="170">
        <v>14</v>
      </c>
      <c r="M45" s="185">
        <v>3</v>
      </c>
      <c r="N45" s="185">
        <v>4</v>
      </c>
      <c r="O45" s="185">
        <v>5</v>
      </c>
      <c r="P45" s="185">
        <v>5.75</v>
      </c>
      <c r="Q45" s="170">
        <v>9</v>
      </c>
      <c r="R45" s="170">
        <v>10</v>
      </c>
      <c r="S45" s="170">
        <v>11</v>
      </c>
      <c r="T45" s="170">
        <v>12</v>
      </c>
    </row>
    <row r="46" spans="1:20" s="5" customFormat="1" ht="32.1" customHeight="1" thickBot="1" x14ac:dyDescent="0.55000000000000004">
      <c r="A46" s="57">
        <v>38</v>
      </c>
      <c r="B46" s="58" t="s">
        <v>54</v>
      </c>
      <c r="C46" s="184"/>
      <c r="D46" s="184"/>
      <c r="E46" s="184">
        <v>6</v>
      </c>
      <c r="F46" s="184"/>
      <c r="G46" s="184"/>
      <c r="H46" s="170"/>
      <c r="I46" s="170"/>
      <c r="J46" s="170"/>
      <c r="K46" s="170">
        <v>15</v>
      </c>
      <c r="L46" s="170"/>
      <c r="M46" s="184"/>
      <c r="N46" s="184"/>
      <c r="O46" s="184"/>
      <c r="P46" s="184"/>
      <c r="Q46" s="170"/>
      <c r="R46" s="170"/>
      <c r="S46" s="170"/>
      <c r="T46" s="170"/>
    </row>
    <row r="47" spans="1:20" s="16" customFormat="1" ht="32.1" customHeight="1" thickBot="1" x14ac:dyDescent="0.55000000000000004">
      <c r="A47" s="45">
        <v>39</v>
      </c>
      <c r="B47" s="45" t="s">
        <v>55</v>
      </c>
      <c r="C47" s="169"/>
      <c r="D47" s="169">
        <v>3.64</v>
      </c>
      <c r="E47" s="169"/>
      <c r="F47" s="169"/>
      <c r="G47" s="169"/>
      <c r="H47" s="170"/>
      <c r="I47" s="170">
        <v>8.01</v>
      </c>
      <c r="J47" s="170">
        <v>9</v>
      </c>
      <c r="K47" s="170"/>
      <c r="L47" s="170">
        <v>9.7899999999999991</v>
      </c>
      <c r="M47" s="169"/>
      <c r="N47" s="169">
        <v>2.98</v>
      </c>
      <c r="O47" s="169"/>
      <c r="P47" s="169"/>
      <c r="Q47" s="170"/>
      <c r="R47" s="170"/>
      <c r="S47" s="170">
        <v>9.2899999999999991</v>
      </c>
      <c r="T47" s="170"/>
    </row>
    <row r="48" spans="1:20" s="16" customFormat="1" ht="32.1" customHeight="1" thickBot="1" x14ac:dyDescent="0.55000000000000004">
      <c r="A48" s="45">
        <v>40</v>
      </c>
      <c r="B48" s="45" t="s">
        <v>106</v>
      </c>
      <c r="C48" s="186">
        <v>4</v>
      </c>
      <c r="D48" s="186">
        <v>5.2</v>
      </c>
      <c r="E48" s="186">
        <v>5.3</v>
      </c>
      <c r="F48" s="186"/>
      <c r="G48" s="186"/>
      <c r="H48" s="187">
        <v>10.5</v>
      </c>
      <c r="I48" s="187"/>
      <c r="J48" s="187">
        <v>12.5</v>
      </c>
      <c r="K48" s="187">
        <v>13.5</v>
      </c>
      <c r="L48" s="187"/>
      <c r="M48" s="186">
        <v>1.5</v>
      </c>
      <c r="N48" s="186">
        <v>1.9</v>
      </c>
      <c r="O48" s="186">
        <v>2.58</v>
      </c>
      <c r="P48" s="186"/>
      <c r="Q48" s="187">
        <v>9.75</v>
      </c>
      <c r="R48" s="187">
        <v>10.75</v>
      </c>
      <c r="S48" s="187">
        <v>10.75</v>
      </c>
      <c r="T48" s="187"/>
    </row>
    <row r="49" spans="1:20" ht="41.25" customHeight="1" thickBot="1" x14ac:dyDescent="0.25">
      <c r="A49" s="277" t="s">
        <v>59</v>
      </c>
      <c r="B49" s="277"/>
      <c r="C49" s="188">
        <v>3.7553030303030304</v>
      </c>
      <c r="D49" s="188">
        <v>4.2674999999999992</v>
      </c>
      <c r="E49" s="188">
        <v>5.2765625000000007</v>
      </c>
      <c r="F49" s="188">
        <v>5.1435714285714287</v>
      </c>
      <c r="G49" s="188">
        <v>6.333333333333333</v>
      </c>
      <c r="H49" s="189">
        <v>13.53448275862069</v>
      </c>
      <c r="I49" s="189">
        <v>13.118235294117646</v>
      </c>
      <c r="J49" s="189">
        <v>12.503529411764706</v>
      </c>
      <c r="K49" s="189">
        <v>12.222222222222221</v>
      </c>
      <c r="L49" s="189">
        <v>12.074736842105262</v>
      </c>
      <c r="M49" s="188">
        <v>2.0363333333333333</v>
      </c>
      <c r="N49" s="188">
        <v>2.5370967741935488</v>
      </c>
      <c r="O49" s="188">
        <v>3.2410000000000001</v>
      </c>
      <c r="P49" s="188">
        <v>3.5566666666666666</v>
      </c>
      <c r="Q49" s="189">
        <v>12.300322580645162</v>
      </c>
      <c r="R49" s="189">
        <v>11.715000000000002</v>
      </c>
      <c r="S49" s="189">
        <v>11.948421052631579</v>
      </c>
      <c r="T49" s="189">
        <v>11.573076923076922</v>
      </c>
    </row>
    <row r="50" spans="1:20" ht="39.75" customHeight="1" x14ac:dyDescent="0.35">
      <c r="A50" s="280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</row>
    <row r="51" spans="1:20" ht="39.75" customHeight="1" x14ac:dyDescent="0.35">
      <c r="A51" s="281"/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</row>
    <row r="52" spans="1:20" ht="90" customHeight="1" x14ac:dyDescent="1.1000000000000001">
      <c r="A52" s="279" t="s">
        <v>0</v>
      </c>
      <c r="B52" s="279"/>
      <c r="C52" s="27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30" customHeight="1" x14ac:dyDescent="0.3">
      <c r="A53" s="255" t="s">
        <v>112</v>
      </c>
      <c r="B53" s="255"/>
      <c r="C53" s="255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8"/>
      <c r="R53" s="19"/>
      <c r="S53" s="19"/>
      <c r="T53" s="19"/>
    </row>
    <row r="54" spans="1:20" ht="30" customHeight="1" x14ac:dyDescent="0.3">
      <c r="A54" s="256" t="s">
        <v>95</v>
      </c>
      <c r="B54" s="256"/>
      <c r="C54" s="256"/>
      <c r="D54" s="8"/>
      <c r="E54" s="8"/>
      <c r="F54" s="8"/>
      <c r="G54" s="8"/>
      <c r="H54" s="9"/>
      <c r="I54" s="9"/>
      <c r="J54" s="9"/>
      <c r="K54" s="9"/>
      <c r="L54" s="9"/>
      <c r="M54" s="9"/>
      <c r="N54" s="9"/>
      <c r="O54" s="9"/>
      <c r="P54" s="9"/>
      <c r="Q54" s="8"/>
      <c r="R54" s="9"/>
      <c r="S54" s="9"/>
      <c r="T54" s="9"/>
    </row>
    <row r="55" spans="1:20" ht="35.25" customHeight="1" thickBot="1" x14ac:dyDescent="0.55000000000000004">
      <c r="A55" s="278" t="s">
        <v>97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</row>
    <row r="56" spans="1:20" ht="41.25" customHeight="1" x14ac:dyDescent="0.2">
      <c r="A56" s="291" t="s">
        <v>1</v>
      </c>
      <c r="B56" s="292"/>
      <c r="C56" s="287" t="s">
        <v>2</v>
      </c>
      <c r="D56" s="287"/>
      <c r="E56" s="287"/>
      <c r="F56" s="287"/>
      <c r="G56" s="287"/>
      <c r="H56" s="287"/>
      <c r="I56" s="287"/>
      <c r="J56" s="287"/>
      <c r="K56" s="287"/>
      <c r="L56" s="287"/>
      <c r="M56" s="287" t="s">
        <v>3</v>
      </c>
      <c r="N56" s="287"/>
      <c r="O56" s="287"/>
      <c r="P56" s="287"/>
      <c r="Q56" s="287"/>
      <c r="R56" s="287"/>
      <c r="S56" s="287"/>
      <c r="T56" s="287"/>
    </row>
    <row r="57" spans="1:20" ht="47.25" customHeight="1" x14ac:dyDescent="0.2">
      <c r="A57" s="293"/>
      <c r="B57" s="294"/>
      <c r="C57" s="272" t="s">
        <v>4</v>
      </c>
      <c r="D57" s="285"/>
      <c r="E57" s="285"/>
      <c r="F57" s="285"/>
      <c r="G57" s="286"/>
      <c r="H57" s="272" t="s">
        <v>5</v>
      </c>
      <c r="I57" s="285"/>
      <c r="J57" s="285"/>
      <c r="K57" s="285"/>
      <c r="L57" s="286"/>
      <c r="M57" s="272" t="s">
        <v>4</v>
      </c>
      <c r="N57" s="285"/>
      <c r="O57" s="285"/>
      <c r="P57" s="286"/>
      <c r="Q57" s="272" t="s">
        <v>5</v>
      </c>
      <c r="R57" s="285"/>
      <c r="S57" s="285"/>
      <c r="T57" s="286"/>
    </row>
    <row r="58" spans="1:20" ht="56.25" customHeight="1" x14ac:dyDescent="0.2">
      <c r="A58" s="293"/>
      <c r="B58" s="294"/>
      <c r="C58" s="275" t="s">
        <v>6</v>
      </c>
      <c r="D58" s="272" t="s">
        <v>7</v>
      </c>
      <c r="E58" s="273"/>
      <c r="F58" s="273"/>
      <c r="G58" s="274"/>
      <c r="H58" s="275" t="s">
        <v>8</v>
      </c>
      <c r="I58" s="275" t="s">
        <v>9</v>
      </c>
      <c r="J58" s="272" t="s">
        <v>10</v>
      </c>
      <c r="K58" s="285"/>
      <c r="L58" s="286"/>
      <c r="M58" s="275" t="s">
        <v>6</v>
      </c>
      <c r="N58" s="282" t="s">
        <v>7</v>
      </c>
      <c r="O58" s="283"/>
      <c r="P58" s="284"/>
      <c r="Q58" s="272" t="s">
        <v>10</v>
      </c>
      <c r="R58" s="285"/>
      <c r="S58" s="285"/>
      <c r="T58" s="286"/>
    </row>
    <row r="59" spans="1:20" ht="242.25" customHeight="1" thickBot="1" x14ac:dyDescent="0.25">
      <c r="A59" s="295"/>
      <c r="B59" s="296"/>
      <c r="C59" s="276"/>
      <c r="D59" s="213" t="s">
        <v>94</v>
      </c>
      <c r="E59" s="17" t="s">
        <v>11</v>
      </c>
      <c r="F59" s="17" t="s">
        <v>12</v>
      </c>
      <c r="G59" s="17" t="s">
        <v>13</v>
      </c>
      <c r="H59" s="276"/>
      <c r="I59" s="276"/>
      <c r="J59" s="17" t="s">
        <v>14</v>
      </c>
      <c r="K59" s="17" t="s">
        <v>15</v>
      </c>
      <c r="L59" s="17" t="s">
        <v>16</v>
      </c>
      <c r="M59" s="290"/>
      <c r="N59" s="213" t="s">
        <v>94</v>
      </c>
      <c r="O59" s="21" t="s">
        <v>17</v>
      </c>
      <c r="P59" s="21" t="s">
        <v>18</v>
      </c>
      <c r="Q59" s="17" t="s">
        <v>14</v>
      </c>
      <c r="R59" s="17" t="s">
        <v>15</v>
      </c>
      <c r="S59" s="17" t="s">
        <v>19</v>
      </c>
      <c r="T59" s="17" t="s">
        <v>20</v>
      </c>
    </row>
    <row r="60" spans="1:20" ht="54.75" customHeight="1" thickBot="1" x14ac:dyDescent="0.25">
      <c r="A60" s="25">
        <v>1</v>
      </c>
      <c r="B60" s="68" t="s">
        <v>57</v>
      </c>
      <c r="C60" s="100">
        <v>4</v>
      </c>
      <c r="D60" s="100">
        <v>5</v>
      </c>
      <c r="E60" s="100">
        <v>6</v>
      </c>
      <c r="F60" s="100">
        <v>7</v>
      </c>
      <c r="G60" s="100"/>
      <c r="H60" s="101"/>
      <c r="I60" s="101"/>
      <c r="J60" s="101"/>
      <c r="K60" s="101">
        <v>6</v>
      </c>
      <c r="L60" s="101">
        <v>6</v>
      </c>
      <c r="M60" s="100">
        <v>1</v>
      </c>
      <c r="N60" s="100">
        <v>1</v>
      </c>
      <c r="O60" s="100">
        <v>1.5</v>
      </c>
      <c r="P60" s="102"/>
      <c r="Q60" s="103"/>
      <c r="R60" s="103"/>
      <c r="S60" s="103"/>
      <c r="T60" s="103"/>
    </row>
    <row r="61" spans="1:20" ht="63" customHeight="1" thickBot="1" x14ac:dyDescent="0.25">
      <c r="A61" s="25">
        <v>2</v>
      </c>
      <c r="B61" s="69" t="s">
        <v>108</v>
      </c>
      <c r="C61" s="104">
        <v>3</v>
      </c>
      <c r="D61" s="104">
        <v>2</v>
      </c>
      <c r="E61" s="104">
        <v>3</v>
      </c>
      <c r="F61" s="104">
        <v>4</v>
      </c>
      <c r="G61" s="104"/>
      <c r="H61" s="105">
        <v>14</v>
      </c>
      <c r="I61" s="105">
        <v>14</v>
      </c>
      <c r="J61" s="105">
        <v>8</v>
      </c>
      <c r="K61" s="105">
        <v>10</v>
      </c>
      <c r="L61" s="105">
        <v>12</v>
      </c>
      <c r="M61" s="104"/>
      <c r="N61" s="104"/>
      <c r="O61" s="104"/>
      <c r="P61" s="106"/>
      <c r="Q61" s="107"/>
      <c r="R61" s="107"/>
      <c r="S61" s="107"/>
      <c r="T61" s="107"/>
    </row>
    <row r="62" spans="1:20" ht="62.25" customHeight="1" thickBot="1" x14ac:dyDescent="0.25">
      <c r="A62" s="25">
        <v>3</v>
      </c>
      <c r="B62" s="69" t="s">
        <v>58</v>
      </c>
      <c r="C62" s="108">
        <v>3</v>
      </c>
      <c r="D62" s="108">
        <v>3.5</v>
      </c>
      <c r="E62" s="108">
        <v>4</v>
      </c>
      <c r="F62" s="108">
        <v>5</v>
      </c>
      <c r="G62" s="108"/>
      <c r="H62" s="109">
        <v>10</v>
      </c>
      <c r="I62" s="109">
        <v>10</v>
      </c>
      <c r="J62" s="109">
        <v>8</v>
      </c>
      <c r="K62" s="109">
        <v>10</v>
      </c>
      <c r="L62" s="109">
        <v>10</v>
      </c>
      <c r="M62" s="108"/>
      <c r="N62" s="108"/>
      <c r="O62" s="108"/>
      <c r="P62" s="110"/>
      <c r="Q62" s="107"/>
      <c r="R62" s="107"/>
      <c r="S62" s="107"/>
      <c r="T62" s="107"/>
    </row>
    <row r="63" spans="1:20" ht="54.75" customHeight="1" thickBot="1" x14ac:dyDescent="0.55000000000000004">
      <c r="A63" s="288" t="s">
        <v>59</v>
      </c>
      <c r="B63" s="289"/>
      <c r="C63" s="111">
        <v>3.3333333333333335</v>
      </c>
      <c r="D63" s="111">
        <v>3.5</v>
      </c>
      <c r="E63" s="111">
        <v>4.333333333333333</v>
      </c>
      <c r="F63" s="111">
        <v>5.333333333333333</v>
      </c>
      <c r="G63" s="111"/>
      <c r="H63" s="112">
        <v>12</v>
      </c>
      <c r="I63" s="112">
        <v>12</v>
      </c>
      <c r="J63" s="112">
        <v>8</v>
      </c>
      <c r="K63" s="112">
        <v>8.6666666666666661</v>
      </c>
      <c r="L63" s="112">
        <v>9.3333333333333339</v>
      </c>
      <c r="M63" s="111">
        <v>1</v>
      </c>
      <c r="N63" s="111">
        <v>1</v>
      </c>
      <c r="O63" s="111">
        <v>1.5</v>
      </c>
      <c r="P63" s="111"/>
      <c r="Q63" s="112"/>
      <c r="R63" s="112"/>
      <c r="S63" s="112"/>
      <c r="T63" s="112"/>
    </row>
    <row r="64" spans="1:20" ht="48.75" customHeight="1" x14ac:dyDescent="0.2">
      <c r="A64" s="214" t="s">
        <v>115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</row>
    <row r="65" spans="1:22" ht="39.75" customHeight="1" x14ac:dyDescent="0.45">
      <c r="A65" s="252" t="s">
        <v>91</v>
      </c>
      <c r="B65" s="252"/>
      <c r="C65" s="252"/>
      <c r="D65" s="252"/>
      <c r="E65" s="252"/>
      <c r="F65" s="252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2" ht="25.5" x14ac:dyDescent="0.3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2" ht="18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2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2" ht="18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2" ht="1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2" ht="1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2" ht="15" customHeight="1" x14ac:dyDescent="0.2"/>
    <row r="73" spans="1:22" ht="15" customHeight="1" x14ac:dyDescent="0.2"/>
    <row r="74" spans="1:22" ht="15" customHeight="1" x14ac:dyDescent="0.2"/>
    <row r="75" spans="1:22" ht="15" customHeight="1" x14ac:dyDescent="0.2">
      <c r="B75" s="250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</row>
    <row r="77" spans="1:22" ht="27" x14ac:dyDescent="0.2">
      <c r="E77" s="250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</row>
  </sheetData>
  <mergeCells count="49">
    <mergeCell ref="E77:V77"/>
    <mergeCell ref="A64:T64"/>
    <mergeCell ref="N58:P58"/>
    <mergeCell ref="Q58:T58"/>
    <mergeCell ref="C56:L56"/>
    <mergeCell ref="M56:T56"/>
    <mergeCell ref="C57:G57"/>
    <mergeCell ref="H57:L57"/>
    <mergeCell ref="M57:P57"/>
    <mergeCell ref="Q57:T57"/>
    <mergeCell ref="C58:C59"/>
    <mergeCell ref="A63:B63"/>
    <mergeCell ref="I58:I59"/>
    <mergeCell ref="J58:L58"/>
    <mergeCell ref="M58:M59"/>
    <mergeCell ref="A56:B59"/>
    <mergeCell ref="D58:G58"/>
    <mergeCell ref="H58:H59"/>
    <mergeCell ref="A49:B49"/>
    <mergeCell ref="A55:T55"/>
    <mergeCell ref="A52:C52"/>
    <mergeCell ref="A53:C53"/>
    <mergeCell ref="A54:C54"/>
    <mergeCell ref="A50:T50"/>
    <mergeCell ref="A51:T51"/>
    <mergeCell ref="Q6:T6"/>
    <mergeCell ref="C7:C8"/>
    <mergeCell ref="D7:G7"/>
    <mergeCell ref="H7:H8"/>
    <mergeCell ref="I7:I8"/>
    <mergeCell ref="J7:L7"/>
    <mergeCell ref="M7:M8"/>
    <mergeCell ref="N7:P7"/>
    <mergeCell ref="B75:S75"/>
    <mergeCell ref="A65:F65"/>
    <mergeCell ref="E1:F1"/>
    <mergeCell ref="E2:F2"/>
    <mergeCell ref="E3:F3"/>
    <mergeCell ref="A1:C1"/>
    <mergeCell ref="A2:C2"/>
    <mergeCell ref="A3:C3"/>
    <mergeCell ref="Q7:T7"/>
    <mergeCell ref="A4:T4"/>
    <mergeCell ref="A5:B8"/>
    <mergeCell ref="C5:L5"/>
    <mergeCell ref="M5:T5"/>
    <mergeCell ref="C6:G6"/>
    <mergeCell ref="H6:L6"/>
    <mergeCell ref="M6:P6"/>
  </mergeCells>
  <printOptions horizontalCentered="1" verticalCentered="1"/>
  <pageMargins left="0.19685039370078741" right="0.47244094488188981" top="0.19685039370078741" bottom="0.36" header="0.19685039370078741" footer="8.07"/>
  <pageSetup paperSize="9" scale="28" orientation="landscape" verticalDpi="300" r:id="rId1"/>
  <rowBreaks count="1" manualBreakCount="1">
    <brk id="51" max="19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S85"/>
  <sheetViews>
    <sheetView rightToLeft="1" tabSelected="1" view="pageBreakPreview" zoomScale="39" zoomScaleNormal="30" zoomScaleSheetLayoutView="39" workbookViewId="0">
      <selection activeCell="A57" sqref="A57:B61"/>
    </sheetView>
  </sheetViews>
  <sheetFormatPr defaultRowHeight="14.25" x14ac:dyDescent="0.2"/>
  <cols>
    <col min="1" max="1" width="9.5" customWidth="1"/>
    <col min="2" max="2" width="80.625" customWidth="1"/>
    <col min="3" max="3" width="18.625" customWidth="1"/>
    <col min="4" max="4" width="15.75" customWidth="1"/>
    <col min="5" max="5" width="17.875" customWidth="1"/>
    <col min="6" max="7" width="18.25" customWidth="1"/>
    <col min="8" max="8" width="19.5" customWidth="1"/>
    <col min="9" max="9" width="19.125" customWidth="1"/>
    <col min="10" max="10" width="18.125" customWidth="1"/>
    <col min="11" max="11" width="19.625" customWidth="1"/>
    <col min="12" max="12" width="21" customWidth="1"/>
    <col min="13" max="13" width="18.375" customWidth="1"/>
    <col min="14" max="14" width="15.625" customWidth="1"/>
    <col min="15" max="15" width="17.625" customWidth="1"/>
    <col min="16" max="16" width="15.625" customWidth="1"/>
    <col min="17" max="18" width="18.875" customWidth="1"/>
    <col min="19" max="19" width="17.125" customWidth="1"/>
    <col min="20" max="20" width="19.125" customWidth="1"/>
  </cols>
  <sheetData>
    <row r="1" spans="1:4179" ht="30" x14ac:dyDescent="0.4">
      <c r="A1" s="122"/>
      <c r="B1" s="302" t="s">
        <v>0</v>
      </c>
      <c r="C1" s="302"/>
      <c r="D1" s="122"/>
      <c r="E1" s="303"/>
      <c r="F1" s="303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4179" ht="30" x14ac:dyDescent="0.4">
      <c r="A2" s="123"/>
      <c r="B2" s="304" t="s">
        <v>98</v>
      </c>
      <c r="C2" s="304"/>
      <c r="D2" s="123"/>
      <c r="E2" s="305"/>
      <c r="F2" s="305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4179" ht="30" x14ac:dyDescent="0.4">
      <c r="A3" s="123"/>
      <c r="B3" s="304" t="s">
        <v>95</v>
      </c>
      <c r="C3" s="304"/>
      <c r="D3" s="123"/>
      <c r="E3" s="305"/>
      <c r="F3" s="305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</row>
    <row r="4" spans="1:4179" s="126" customFormat="1" ht="46.5" customHeight="1" thickBot="1" x14ac:dyDescent="0.8">
      <c r="A4" s="310" t="s">
        <v>99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124"/>
      <c r="V4" s="124"/>
      <c r="W4" s="124"/>
      <c r="X4" s="124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  <c r="IV4" s="125"/>
      <c r="IW4" s="125"/>
      <c r="IX4" s="125"/>
      <c r="IY4" s="125"/>
      <c r="IZ4" s="125"/>
      <c r="JA4" s="125"/>
      <c r="JB4" s="125"/>
      <c r="JC4" s="125"/>
      <c r="JD4" s="125"/>
      <c r="JE4" s="125"/>
      <c r="JF4" s="125"/>
      <c r="JG4" s="125"/>
      <c r="JH4" s="125"/>
      <c r="JI4" s="125"/>
      <c r="JJ4" s="125"/>
      <c r="JK4" s="125"/>
      <c r="JL4" s="125"/>
      <c r="JM4" s="125"/>
      <c r="JN4" s="125"/>
      <c r="JO4" s="125"/>
      <c r="JP4" s="125"/>
      <c r="JQ4" s="125"/>
      <c r="JR4" s="125"/>
      <c r="JS4" s="125"/>
      <c r="JT4" s="125"/>
      <c r="JU4" s="125"/>
      <c r="JV4" s="125"/>
      <c r="JW4" s="125"/>
      <c r="JX4" s="125"/>
      <c r="JY4" s="125"/>
      <c r="JZ4" s="125"/>
      <c r="KA4" s="125"/>
      <c r="KB4" s="125"/>
      <c r="KC4" s="125"/>
      <c r="KD4" s="125"/>
      <c r="KE4" s="125"/>
      <c r="KF4" s="125"/>
      <c r="KG4" s="125"/>
      <c r="KH4" s="125"/>
      <c r="KI4" s="125"/>
      <c r="KJ4" s="125"/>
      <c r="KK4" s="125"/>
      <c r="KL4" s="125"/>
      <c r="KM4" s="125"/>
      <c r="KN4" s="125"/>
      <c r="KO4" s="125"/>
      <c r="KP4" s="125"/>
      <c r="KQ4" s="125"/>
      <c r="KR4" s="125"/>
      <c r="KS4" s="125"/>
      <c r="KT4" s="125"/>
      <c r="KU4" s="125"/>
      <c r="KV4" s="125"/>
      <c r="KW4" s="125"/>
      <c r="KX4" s="125"/>
      <c r="KY4" s="125"/>
      <c r="KZ4" s="125"/>
      <c r="LA4" s="125"/>
      <c r="LB4" s="125"/>
      <c r="LC4" s="125"/>
      <c r="LD4" s="125"/>
      <c r="LE4" s="125"/>
      <c r="LF4" s="125"/>
      <c r="LG4" s="125"/>
      <c r="LH4" s="125"/>
      <c r="LI4" s="125"/>
      <c r="LJ4" s="125"/>
      <c r="LK4" s="125"/>
      <c r="LL4" s="125"/>
      <c r="LM4" s="125"/>
      <c r="LN4" s="125"/>
      <c r="LO4" s="125"/>
      <c r="LP4" s="125"/>
      <c r="LQ4" s="125"/>
      <c r="LR4" s="125"/>
      <c r="LS4" s="125"/>
      <c r="LT4" s="125"/>
      <c r="LU4" s="125"/>
      <c r="LV4" s="125"/>
      <c r="LW4" s="125"/>
      <c r="LX4" s="125"/>
      <c r="LY4" s="125"/>
      <c r="LZ4" s="125"/>
      <c r="MA4" s="125"/>
      <c r="MB4" s="125"/>
      <c r="MC4" s="125"/>
      <c r="MD4" s="125"/>
      <c r="ME4" s="125"/>
      <c r="MF4" s="125"/>
      <c r="MG4" s="125"/>
      <c r="MH4" s="125"/>
      <c r="MI4" s="125"/>
      <c r="MJ4" s="125"/>
      <c r="MK4" s="125"/>
      <c r="ML4" s="125"/>
      <c r="MM4" s="125"/>
      <c r="MN4" s="125"/>
      <c r="MO4" s="125"/>
      <c r="MP4" s="125"/>
      <c r="MQ4" s="125"/>
      <c r="MR4" s="125"/>
      <c r="MS4" s="125"/>
      <c r="MT4" s="125"/>
      <c r="MU4" s="125"/>
      <c r="MV4" s="125"/>
      <c r="MW4" s="125"/>
      <c r="MX4" s="125"/>
      <c r="MY4" s="125"/>
      <c r="MZ4" s="125"/>
      <c r="NA4" s="125"/>
      <c r="NB4" s="125"/>
      <c r="NC4" s="125"/>
      <c r="ND4" s="125"/>
      <c r="NE4" s="125"/>
      <c r="NF4" s="125"/>
      <c r="NG4" s="125"/>
      <c r="NH4" s="125"/>
      <c r="NI4" s="125"/>
      <c r="NJ4" s="125"/>
      <c r="NK4" s="125"/>
      <c r="NL4" s="125"/>
      <c r="NM4" s="125"/>
      <c r="NN4" s="125"/>
      <c r="NO4" s="125"/>
      <c r="NP4" s="125"/>
      <c r="NQ4" s="125"/>
      <c r="NR4" s="125"/>
      <c r="NS4" s="125"/>
      <c r="NT4" s="125"/>
      <c r="NU4" s="125"/>
      <c r="NV4" s="125"/>
      <c r="NW4" s="125"/>
      <c r="NX4" s="125"/>
      <c r="NY4" s="125"/>
      <c r="NZ4" s="125"/>
      <c r="OA4" s="125"/>
      <c r="OB4" s="125"/>
      <c r="OC4" s="125"/>
      <c r="OD4" s="125"/>
      <c r="OE4" s="125"/>
      <c r="OF4" s="125"/>
      <c r="OG4" s="125"/>
      <c r="OH4" s="125"/>
      <c r="OI4" s="125"/>
      <c r="OJ4" s="125"/>
      <c r="OK4" s="125"/>
      <c r="OL4" s="125"/>
      <c r="OM4" s="125"/>
      <c r="ON4" s="125"/>
      <c r="OO4" s="125"/>
      <c r="OP4" s="125"/>
      <c r="OQ4" s="125"/>
      <c r="OR4" s="125"/>
      <c r="OS4" s="125"/>
      <c r="OT4" s="125"/>
      <c r="OU4" s="125"/>
      <c r="OV4" s="125"/>
      <c r="OW4" s="125"/>
      <c r="OX4" s="125"/>
      <c r="OY4" s="125"/>
      <c r="OZ4" s="125"/>
      <c r="PA4" s="125"/>
      <c r="PB4" s="125"/>
      <c r="PC4" s="125"/>
      <c r="PD4" s="125"/>
      <c r="PE4" s="125"/>
      <c r="PF4" s="125"/>
      <c r="PG4" s="125"/>
      <c r="PH4" s="125"/>
      <c r="PI4" s="125"/>
      <c r="PJ4" s="125"/>
      <c r="PK4" s="125"/>
      <c r="PL4" s="125"/>
      <c r="PM4" s="125"/>
      <c r="PN4" s="125"/>
      <c r="PO4" s="125"/>
      <c r="PP4" s="125"/>
      <c r="PQ4" s="125"/>
      <c r="PR4" s="125"/>
      <c r="PS4" s="125"/>
      <c r="PT4" s="125"/>
      <c r="PU4" s="125"/>
      <c r="PV4" s="125"/>
      <c r="PW4" s="125"/>
      <c r="PX4" s="125"/>
      <c r="PY4" s="125"/>
      <c r="PZ4" s="125"/>
      <c r="QA4" s="125"/>
      <c r="QB4" s="125"/>
      <c r="QC4" s="125"/>
      <c r="QD4" s="125"/>
      <c r="QE4" s="125"/>
      <c r="QF4" s="125"/>
      <c r="QG4" s="125"/>
      <c r="QH4" s="125"/>
      <c r="QI4" s="125"/>
      <c r="QJ4" s="125"/>
      <c r="QK4" s="125"/>
      <c r="QL4" s="125"/>
      <c r="QM4" s="125"/>
      <c r="QN4" s="125"/>
      <c r="QO4" s="125"/>
      <c r="QP4" s="125"/>
      <c r="QQ4" s="125"/>
      <c r="QR4" s="125"/>
      <c r="QS4" s="125"/>
      <c r="QT4" s="125"/>
      <c r="QU4" s="125"/>
      <c r="QV4" s="125"/>
      <c r="QW4" s="125"/>
      <c r="QX4" s="125"/>
      <c r="QY4" s="125"/>
      <c r="QZ4" s="125"/>
      <c r="RA4" s="125"/>
      <c r="RB4" s="125"/>
      <c r="RC4" s="125"/>
      <c r="RD4" s="125"/>
      <c r="RE4" s="125"/>
      <c r="RF4" s="125"/>
      <c r="RG4" s="125"/>
      <c r="RH4" s="125"/>
      <c r="RI4" s="125"/>
      <c r="RJ4" s="125"/>
      <c r="RK4" s="125"/>
      <c r="RL4" s="125"/>
      <c r="RM4" s="125"/>
      <c r="RN4" s="125"/>
      <c r="RO4" s="125"/>
      <c r="RP4" s="125"/>
      <c r="RQ4" s="125"/>
      <c r="RR4" s="125"/>
      <c r="RS4" s="125"/>
      <c r="RT4" s="125"/>
      <c r="RU4" s="125"/>
      <c r="RV4" s="125"/>
      <c r="RW4" s="125"/>
      <c r="RX4" s="125"/>
      <c r="RY4" s="125"/>
      <c r="RZ4" s="125"/>
      <c r="SA4" s="125"/>
      <c r="SB4" s="125"/>
      <c r="SC4" s="125"/>
      <c r="SD4" s="125"/>
      <c r="SE4" s="125"/>
      <c r="SF4" s="125"/>
      <c r="SG4" s="125"/>
      <c r="SH4" s="125"/>
      <c r="SI4" s="125"/>
      <c r="SJ4" s="125"/>
      <c r="SK4" s="125"/>
      <c r="SL4" s="125"/>
      <c r="SM4" s="125"/>
      <c r="SN4" s="125"/>
      <c r="SO4" s="125"/>
      <c r="SP4" s="125"/>
      <c r="SQ4" s="125"/>
      <c r="SR4" s="125"/>
      <c r="SS4" s="125"/>
      <c r="ST4" s="125"/>
      <c r="SU4" s="125"/>
      <c r="SV4" s="125"/>
      <c r="SW4" s="125"/>
      <c r="SX4" s="125"/>
      <c r="SY4" s="125"/>
      <c r="SZ4" s="125"/>
      <c r="TA4" s="125"/>
      <c r="TB4" s="125"/>
      <c r="TC4" s="125"/>
      <c r="TD4" s="125"/>
      <c r="TE4" s="125"/>
      <c r="TF4" s="125"/>
      <c r="TG4" s="125"/>
      <c r="TH4" s="125"/>
      <c r="TI4" s="125"/>
      <c r="TJ4" s="125"/>
      <c r="TK4" s="125"/>
      <c r="TL4" s="125"/>
      <c r="TM4" s="125"/>
      <c r="TN4" s="125"/>
      <c r="TO4" s="125"/>
      <c r="TP4" s="125"/>
      <c r="TQ4" s="125"/>
      <c r="TR4" s="125"/>
      <c r="TS4" s="125"/>
      <c r="TT4" s="125"/>
      <c r="TU4" s="125"/>
      <c r="TV4" s="125"/>
      <c r="TW4" s="125"/>
      <c r="TX4" s="125"/>
      <c r="TY4" s="125"/>
      <c r="TZ4" s="125"/>
      <c r="UA4" s="125"/>
      <c r="UB4" s="125"/>
      <c r="UC4" s="125"/>
      <c r="UD4" s="125"/>
      <c r="UE4" s="125"/>
      <c r="UF4" s="125"/>
      <c r="UG4" s="125"/>
      <c r="UH4" s="125"/>
      <c r="UI4" s="125"/>
      <c r="UJ4" s="125"/>
      <c r="UK4" s="125"/>
      <c r="UL4" s="125"/>
      <c r="UM4" s="125"/>
      <c r="UN4" s="125"/>
      <c r="UO4" s="125"/>
      <c r="UP4" s="125"/>
      <c r="UQ4" s="125"/>
      <c r="UR4" s="125"/>
      <c r="US4" s="125"/>
      <c r="UT4" s="125"/>
      <c r="UU4" s="125"/>
      <c r="UV4" s="125"/>
      <c r="UW4" s="125"/>
      <c r="UX4" s="125"/>
      <c r="UY4" s="125"/>
      <c r="UZ4" s="125"/>
      <c r="VA4" s="125"/>
      <c r="VB4" s="125"/>
      <c r="VC4" s="125"/>
      <c r="VD4" s="125"/>
      <c r="VE4" s="125"/>
      <c r="VF4" s="125"/>
      <c r="VG4" s="125"/>
      <c r="VH4" s="125"/>
      <c r="VI4" s="125"/>
      <c r="VJ4" s="125"/>
      <c r="VK4" s="125"/>
      <c r="VL4" s="125"/>
      <c r="VM4" s="125"/>
      <c r="VN4" s="125"/>
      <c r="VO4" s="125"/>
      <c r="VP4" s="125"/>
      <c r="VQ4" s="125"/>
      <c r="VR4" s="125"/>
      <c r="VS4" s="125"/>
      <c r="VT4" s="125"/>
      <c r="VU4" s="125"/>
      <c r="VV4" s="125"/>
      <c r="VW4" s="125"/>
      <c r="VX4" s="125"/>
      <c r="VY4" s="125"/>
      <c r="VZ4" s="125"/>
      <c r="WA4" s="125"/>
      <c r="WB4" s="125"/>
      <c r="WC4" s="125"/>
      <c r="WD4" s="125"/>
      <c r="WE4" s="125"/>
      <c r="WF4" s="125"/>
      <c r="WG4" s="125"/>
      <c r="WH4" s="125"/>
      <c r="WI4" s="125"/>
      <c r="WJ4" s="125"/>
      <c r="WK4" s="125"/>
      <c r="WL4" s="125"/>
      <c r="WM4" s="125"/>
      <c r="WN4" s="125"/>
      <c r="WO4" s="125"/>
      <c r="WP4" s="125"/>
      <c r="WQ4" s="125"/>
      <c r="WR4" s="125"/>
      <c r="WS4" s="125"/>
      <c r="WT4" s="125"/>
      <c r="WU4" s="125"/>
      <c r="WV4" s="125"/>
      <c r="WW4" s="125"/>
      <c r="WX4" s="125"/>
      <c r="WY4" s="125"/>
      <c r="WZ4" s="125"/>
      <c r="XA4" s="125"/>
      <c r="XB4" s="125"/>
      <c r="XC4" s="125"/>
      <c r="XD4" s="125"/>
      <c r="XE4" s="125"/>
      <c r="XF4" s="125"/>
      <c r="XG4" s="125"/>
      <c r="XH4" s="125"/>
      <c r="XI4" s="125"/>
      <c r="XJ4" s="125"/>
      <c r="XK4" s="125"/>
      <c r="XL4" s="125"/>
      <c r="XM4" s="125"/>
      <c r="XN4" s="125"/>
      <c r="XO4" s="125"/>
      <c r="XP4" s="125"/>
      <c r="XQ4" s="125"/>
      <c r="XR4" s="125"/>
      <c r="XS4" s="125"/>
      <c r="XT4" s="125"/>
      <c r="XU4" s="125"/>
      <c r="XV4" s="125"/>
      <c r="XW4" s="125"/>
      <c r="XX4" s="125"/>
      <c r="XY4" s="125"/>
      <c r="XZ4" s="125"/>
      <c r="YA4" s="125"/>
      <c r="YB4" s="125"/>
      <c r="YC4" s="125"/>
      <c r="YD4" s="125"/>
      <c r="YE4" s="125"/>
      <c r="YF4" s="125"/>
      <c r="YG4" s="125"/>
      <c r="YH4" s="125"/>
      <c r="YI4" s="125"/>
      <c r="YJ4" s="125"/>
      <c r="YK4" s="125"/>
      <c r="YL4" s="125"/>
      <c r="YM4" s="125"/>
      <c r="YN4" s="125"/>
      <c r="YO4" s="125"/>
      <c r="YP4" s="125"/>
      <c r="YQ4" s="125"/>
      <c r="YR4" s="125"/>
      <c r="YS4" s="125"/>
      <c r="YT4" s="125"/>
      <c r="YU4" s="125"/>
      <c r="YV4" s="125"/>
      <c r="YW4" s="125"/>
      <c r="YX4" s="125"/>
      <c r="YY4" s="125"/>
      <c r="YZ4" s="125"/>
      <c r="ZA4" s="125"/>
      <c r="ZB4" s="125"/>
      <c r="ZC4" s="125"/>
      <c r="ZD4" s="125"/>
      <c r="ZE4" s="125"/>
      <c r="ZF4" s="125"/>
      <c r="ZG4" s="125"/>
      <c r="ZH4" s="125"/>
      <c r="ZI4" s="125"/>
      <c r="ZJ4" s="125"/>
      <c r="ZK4" s="125"/>
      <c r="ZL4" s="125"/>
      <c r="ZM4" s="125"/>
      <c r="ZN4" s="125"/>
      <c r="ZO4" s="125"/>
      <c r="ZP4" s="125"/>
      <c r="ZQ4" s="125"/>
      <c r="ZR4" s="125"/>
      <c r="ZS4" s="125"/>
      <c r="ZT4" s="125"/>
      <c r="ZU4" s="125"/>
      <c r="ZV4" s="125"/>
      <c r="ZW4" s="125"/>
      <c r="ZX4" s="125"/>
      <c r="ZY4" s="125"/>
      <c r="ZZ4" s="125"/>
      <c r="AAA4" s="125"/>
      <c r="AAB4" s="125"/>
      <c r="AAC4" s="125"/>
      <c r="AAD4" s="125"/>
      <c r="AAE4" s="125"/>
      <c r="AAF4" s="125"/>
      <c r="AAG4" s="125"/>
      <c r="AAH4" s="125"/>
      <c r="AAI4" s="125"/>
      <c r="AAJ4" s="125"/>
      <c r="AAK4" s="125"/>
      <c r="AAL4" s="125"/>
      <c r="AAM4" s="125"/>
      <c r="AAN4" s="125"/>
      <c r="AAO4" s="125"/>
      <c r="AAP4" s="125"/>
      <c r="AAQ4" s="125"/>
      <c r="AAR4" s="125"/>
      <c r="AAS4" s="125"/>
      <c r="AAT4" s="125"/>
      <c r="AAU4" s="125"/>
      <c r="AAV4" s="125"/>
      <c r="AAW4" s="125"/>
      <c r="AAX4" s="125"/>
      <c r="AAY4" s="125"/>
      <c r="AAZ4" s="125"/>
      <c r="ABA4" s="125"/>
      <c r="ABB4" s="125"/>
      <c r="ABC4" s="125"/>
      <c r="ABD4" s="125"/>
      <c r="ABE4" s="125"/>
      <c r="ABF4" s="125"/>
      <c r="ABG4" s="125"/>
      <c r="ABH4" s="125"/>
      <c r="ABI4" s="125"/>
      <c r="ABJ4" s="125"/>
      <c r="ABK4" s="125"/>
      <c r="ABL4" s="125"/>
      <c r="ABM4" s="125"/>
      <c r="ABN4" s="125"/>
      <c r="ABO4" s="125"/>
      <c r="ABP4" s="125"/>
      <c r="ABQ4" s="125"/>
      <c r="ABR4" s="125"/>
      <c r="ABS4" s="125"/>
      <c r="ABT4" s="125"/>
      <c r="ABU4" s="125"/>
      <c r="ABV4" s="125"/>
      <c r="ABW4" s="125"/>
      <c r="ABX4" s="125"/>
      <c r="ABY4" s="125"/>
      <c r="ABZ4" s="125"/>
      <c r="ACA4" s="125"/>
      <c r="ACB4" s="125"/>
      <c r="ACC4" s="125"/>
      <c r="ACD4" s="125"/>
      <c r="ACE4" s="125"/>
      <c r="ACF4" s="125"/>
      <c r="ACG4" s="125"/>
      <c r="ACH4" s="125"/>
      <c r="ACI4" s="125"/>
      <c r="ACJ4" s="125"/>
      <c r="ACK4" s="125"/>
      <c r="ACL4" s="125"/>
      <c r="ACM4" s="125"/>
      <c r="ACN4" s="125"/>
      <c r="ACO4" s="125"/>
      <c r="ACP4" s="125"/>
      <c r="ACQ4" s="125"/>
      <c r="ACR4" s="125"/>
      <c r="ACS4" s="125"/>
      <c r="ACT4" s="125"/>
      <c r="ACU4" s="125"/>
      <c r="ACV4" s="125"/>
      <c r="ACW4" s="125"/>
      <c r="ACX4" s="125"/>
      <c r="ACY4" s="125"/>
      <c r="ACZ4" s="125"/>
      <c r="ADA4" s="125"/>
      <c r="ADB4" s="125"/>
      <c r="ADC4" s="125"/>
      <c r="ADD4" s="125"/>
      <c r="ADE4" s="125"/>
      <c r="ADF4" s="125"/>
      <c r="ADG4" s="125"/>
      <c r="ADH4" s="125"/>
      <c r="ADI4" s="125"/>
      <c r="ADJ4" s="125"/>
      <c r="ADK4" s="125"/>
      <c r="ADL4" s="125"/>
      <c r="ADM4" s="125"/>
      <c r="ADN4" s="125"/>
      <c r="ADO4" s="125"/>
      <c r="ADP4" s="125"/>
      <c r="ADQ4" s="125"/>
      <c r="ADR4" s="125"/>
      <c r="ADS4" s="125"/>
      <c r="ADT4" s="125"/>
      <c r="ADU4" s="125"/>
      <c r="ADV4" s="125"/>
      <c r="ADW4" s="125"/>
      <c r="ADX4" s="125"/>
      <c r="ADY4" s="125"/>
      <c r="ADZ4" s="125"/>
      <c r="AEA4" s="125"/>
      <c r="AEB4" s="125"/>
      <c r="AEC4" s="125"/>
      <c r="AED4" s="125"/>
      <c r="AEE4" s="125"/>
      <c r="AEF4" s="125"/>
      <c r="AEG4" s="125"/>
      <c r="AEH4" s="125"/>
      <c r="AEI4" s="125"/>
      <c r="AEJ4" s="125"/>
      <c r="AEK4" s="125"/>
      <c r="AEL4" s="125"/>
      <c r="AEM4" s="125"/>
      <c r="AEN4" s="125"/>
      <c r="AEO4" s="125"/>
      <c r="AEP4" s="125"/>
      <c r="AEQ4" s="125"/>
      <c r="AER4" s="125"/>
      <c r="AES4" s="125"/>
      <c r="AET4" s="125"/>
      <c r="AEU4" s="125"/>
      <c r="AEV4" s="125"/>
      <c r="AEW4" s="125"/>
      <c r="AEX4" s="125"/>
      <c r="AEY4" s="125"/>
      <c r="AEZ4" s="125"/>
      <c r="AFA4" s="125"/>
      <c r="AFB4" s="125"/>
      <c r="AFC4" s="125"/>
      <c r="AFD4" s="125"/>
      <c r="AFE4" s="125"/>
      <c r="AFF4" s="125"/>
      <c r="AFG4" s="125"/>
      <c r="AFH4" s="125"/>
      <c r="AFI4" s="125"/>
      <c r="AFJ4" s="125"/>
      <c r="AFK4" s="125"/>
      <c r="AFL4" s="125"/>
      <c r="AFM4" s="125"/>
      <c r="AFN4" s="125"/>
      <c r="AFO4" s="125"/>
      <c r="AFP4" s="125"/>
      <c r="AFQ4" s="125"/>
      <c r="AFR4" s="125"/>
      <c r="AFS4" s="125"/>
      <c r="AFT4" s="125"/>
      <c r="AFU4" s="125"/>
      <c r="AFV4" s="125"/>
      <c r="AFW4" s="125"/>
      <c r="AFX4" s="125"/>
      <c r="AFY4" s="125"/>
      <c r="AFZ4" s="125"/>
      <c r="AGA4" s="125"/>
      <c r="AGB4" s="125"/>
      <c r="AGC4" s="125"/>
      <c r="AGD4" s="125"/>
      <c r="AGE4" s="125"/>
      <c r="AGF4" s="125"/>
      <c r="AGG4" s="125"/>
      <c r="AGH4" s="125"/>
      <c r="AGI4" s="125"/>
      <c r="AGJ4" s="125"/>
      <c r="AGK4" s="125"/>
      <c r="AGL4" s="125"/>
      <c r="AGM4" s="125"/>
      <c r="AGN4" s="125"/>
      <c r="AGO4" s="125"/>
      <c r="AGP4" s="125"/>
      <c r="AGQ4" s="125"/>
      <c r="AGR4" s="125"/>
      <c r="AGS4" s="125"/>
      <c r="AGT4" s="125"/>
      <c r="AGU4" s="125"/>
      <c r="AGV4" s="125"/>
      <c r="AGW4" s="125"/>
      <c r="AGX4" s="125"/>
      <c r="AGY4" s="125"/>
      <c r="AGZ4" s="125"/>
      <c r="AHA4" s="125"/>
      <c r="AHB4" s="125"/>
      <c r="AHC4" s="125"/>
      <c r="AHD4" s="125"/>
      <c r="AHE4" s="125"/>
      <c r="AHF4" s="125"/>
      <c r="AHG4" s="125"/>
      <c r="AHH4" s="125"/>
      <c r="AHI4" s="125"/>
      <c r="AHJ4" s="125"/>
      <c r="AHK4" s="125"/>
      <c r="AHL4" s="125"/>
      <c r="AHM4" s="125"/>
      <c r="AHN4" s="125"/>
      <c r="AHO4" s="125"/>
      <c r="AHP4" s="125"/>
      <c r="AHQ4" s="125"/>
      <c r="AHR4" s="125"/>
      <c r="AHS4" s="125"/>
      <c r="AHT4" s="125"/>
      <c r="AHU4" s="125"/>
      <c r="AHV4" s="125"/>
      <c r="AHW4" s="125"/>
      <c r="AHX4" s="125"/>
      <c r="AHY4" s="125"/>
      <c r="AHZ4" s="125"/>
      <c r="AIA4" s="125"/>
      <c r="AIB4" s="125"/>
      <c r="AIC4" s="125"/>
      <c r="AID4" s="125"/>
      <c r="AIE4" s="125"/>
      <c r="AIF4" s="125"/>
      <c r="AIG4" s="125"/>
      <c r="AIH4" s="125"/>
      <c r="AII4" s="125"/>
      <c r="AIJ4" s="125"/>
      <c r="AIK4" s="125"/>
      <c r="AIL4" s="125"/>
      <c r="AIM4" s="125"/>
      <c r="AIN4" s="125"/>
      <c r="AIO4" s="125"/>
      <c r="AIP4" s="125"/>
      <c r="AIQ4" s="125"/>
      <c r="AIR4" s="125"/>
      <c r="AIS4" s="125"/>
      <c r="AIT4" s="125"/>
      <c r="AIU4" s="125"/>
      <c r="AIV4" s="125"/>
      <c r="AIW4" s="125"/>
      <c r="AIX4" s="125"/>
      <c r="AIY4" s="125"/>
      <c r="AIZ4" s="125"/>
      <c r="AJA4" s="125"/>
      <c r="AJB4" s="125"/>
      <c r="AJC4" s="125"/>
      <c r="AJD4" s="125"/>
      <c r="AJE4" s="125"/>
      <c r="AJF4" s="125"/>
      <c r="AJG4" s="125"/>
      <c r="AJH4" s="125"/>
      <c r="AJI4" s="125"/>
      <c r="AJJ4" s="125"/>
      <c r="AJK4" s="125"/>
      <c r="AJL4" s="125"/>
      <c r="AJM4" s="125"/>
      <c r="AJN4" s="125"/>
      <c r="AJO4" s="125"/>
      <c r="AJP4" s="125"/>
      <c r="AJQ4" s="125"/>
      <c r="AJR4" s="125"/>
      <c r="AJS4" s="125"/>
      <c r="AJT4" s="125"/>
      <c r="AJU4" s="125"/>
      <c r="AJV4" s="125"/>
      <c r="AJW4" s="125"/>
      <c r="AJX4" s="125"/>
      <c r="AJY4" s="125"/>
      <c r="AJZ4" s="125"/>
      <c r="AKA4" s="125"/>
      <c r="AKB4" s="125"/>
      <c r="AKC4" s="125"/>
      <c r="AKD4" s="125"/>
      <c r="AKE4" s="125"/>
      <c r="AKF4" s="125"/>
      <c r="AKG4" s="125"/>
      <c r="AKH4" s="125"/>
      <c r="AKI4" s="125"/>
      <c r="AKJ4" s="125"/>
      <c r="AKK4" s="125"/>
      <c r="AKL4" s="125"/>
      <c r="AKM4" s="125"/>
      <c r="AKN4" s="125"/>
      <c r="AKO4" s="125"/>
      <c r="AKP4" s="125"/>
      <c r="AKQ4" s="125"/>
      <c r="AKR4" s="125"/>
      <c r="AKS4" s="125"/>
      <c r="AKT4" s="125"/>
      <c r="AKU4" s="125"/>
      <c r="AKV4" s="125"/>
      <c r="AKW4" s="125"/>
      <c r="AKX4" s="125"/>
      <c r="AKY4" s="125"/>
      <c r="AKZ4" s="125"/>
      <c r="ALA4" s="125"/>
      <c r="ALB4" s="125"/>
      <c r="ALC4" s="125"/>
      <c r="ALD4" s="125"/>
      <c r="ALE4" s="125"/>
      <c r="ALF4" s="125"/>
      <c r="ALG4" s="125"/>
      <c r="ALH4" s="125"/>
      <c r="ALI4" s="125"/>
      <c r="ALJ4" s="125"/>
      <c r="ALK4" s="125"/>
      <c r="ALL4" s="125"/>
      <c r="ALM4" s="125"/>
      <c r="ALN4" s="125"/>
      <c r="ALO4" s="125"/>
      <c r="ALP4" s="125"/>
      <c r="ALQ4" s="125"/>
      <c r="ALR4" s="125"/>
      <c r="ALS4" s="125"/>
      <c r="ALT4" s="125"/>
      <c r="ALU4" s="125"/>
      <c r="ALV4" s="125"/>
      <c r="ALW4" s="125"/>
      <c r="ALX4" s="125"/>
      <c r="ALY4" s="125"/>
      <c r="ALZ4" s="125"/>
      <c r="AMA4" s="125"/>
      <c r="AMB4" s="125"/>
      <c r="AMC4" s="125"/>
      <c r="AMD4" s="125"/>
      <c r="AME4" s="125"/>
      <c r="AMF4" s="125"/>
      <c r="AMG4" s="125"/>
      <c r="AMH4" s="125"/>
      <c r="AMI4" s="125"/>
      <c r="AMJ4" s="125"/>
      <c r="AMK4" s="125"/>
      <c r="AML4" s="125"/>
      <c r="AMM4" s="125"/>
      <c r="AMN4" s="125"/>
      <c r="AMO4" s="125"/>
      <c r="AMP4" s="125"/>
      <c r="AMQ4" s="125"/>
      <c r="AMR4" s="125"/>
      <c r="AMS4" s="125"/>
      <c r="AMT4" s="125"/>
      <c r="AMU4" s="125"/>
      <c r="AMV4" s="125"/>
      <c r="AMW4" s="125"/>
      <c r="AMX4" s="125"/>
      <c r="AMY4" s="125"/>
      <c r="AMZ4" s="125"/>
      <c r="ANA4" s="125"/>
      <c r="ANB4" s="125"/>
      <c r="ANC4" s="125"/>
      <c r="AND4" s="125"/>
      <c r="ANE4" s="125"/>
      <c r="ANF4" s="125"/>
      <c r="ANG4" s="125"/>
      <c r="ANH4" s="125"/>
      <c r="ANI4" s="125"/>
      <c r="ANJ4" s="125"/>
      <c r="ANK4" s="125"/>
      <c r="ANL4" s="125"/>
      <c r="ANM4" s="125"/>
      <c r="ANN4" s="125"/>
      <c r="ANO4" s="125"/>
      <c r="ANP4" s="125"/>
      <c r="ANQ4" s="125"/>
      <c r="ANR4" s="125"/>
      <c r="ANS4" s="125"/>
      <c r="ANT4" s="125"/>
      <c r="ANU4" s="125"/>
      <c r="ANV4" s="125"/>
      <c r="ANW4" s="125"/>
      <c r="ANX4" s="125"/>
      <c r="ANY4" s="125"/>
      <c r="ANZ4" s="125"/>
      <c r="AOA4" s="125"/>
      <c r="AOB4" s="125"/>
      <c r="AOC4" s="125"/>
      <c r="AOD4" s="125"/>
      <c r="AOE4" s="125"/>
      <c r="AOF4" s="125"/>
      <c r="AOG4" s="125"/>
      <c r="AOH4" s="125"/>
      <c r="AOI4" s="125"/>
      <c r="AOJ4" s="125"/>
      <c r="AOK4" s="125"/>
      <c r="AOL4" s="125"/>
      <c r="AOM4" s="125"/>
      <c r="AON4" s="125"/>
      <c r="AOO4" s="125"/>
      <c r="AOP4" s="125"/>
      <c r="AOQ4" s="125"/>
      <c r="AOR4" s="125"/>
      <c r="AOS4" s="125"/>
      <c r="AOT4" s="125"/>
      <c r="AOU4" s="125"/>
      <c r="AOV4" s="125"/>
      <c r="AOW4" s="125"/>
      <c r="AOX4" s="125"/>
      <c r="AOY4" s="125"/>
      <c r="AOZ4" s="125"/>
      <c r="APA4" s="125"/>
      <c r="APB4" s="125"/>
      <c r="APC4" s="125"/>
      <c r="APD4" s="125"/>
      <c r="APE4" s="125"/>
      <c r="APF4" s="125"/>
      <c r="APG4" s="125"/>
      <c r="APH4" s="125"/>
      <c r="API4" s="125"/>
      <c r="APJ4" s="125"/>
      <c r="APK4" s="125"/>
      <c r="APL4" s="125"/>
      <c r="APM4" s="125"/>
      <c r="APN4" s="125"/>
      <c r="APO4" s="125"/>
      <c r="APP4" s="125"/>
      <c r="APQ4" s="125"/>
      <c r="APR4" s="125"/>
      <c r="APS4" s="125"/>
      <c r="APT4" s="125"/>
      <c r="APU4" s="125"/>
      <c r="APV4" s="125"/>
      <c r="APW4" s="125"/>
      <c r="APX4" s="125"/>
      <c r="APY4" s="125"/>
      <c r="APZ4" s="125"/>
      <c r="AQA4" s="125"/>
      <c r="AQB4" s="125"/>
      <c r="AQC4" s="125"/>
      <c r="AQD4" s="125"/>
      <c r="AQE4" s="125"/>
      <c r="AQF4" s="125"/>
      <c r="AQG4" s="125"/>
      <c r="AQH4" s="125"/>
      <c r="AQI4" s="125"/>
      <c r="AQJ4" s="125"/>
      <c r="AQK4" s="125"/>
      <c r="AQL4" s="125"/>
      <c r="AQM4" s="125"/>
      <c r="AQN4" s="125"/>
      <c r="AQO4" s="125"/>
      <c r="AQP4" s="125"/>
      <c r="AQQ4" s="125"/>
      <c r="AQR4" s="125"/>
      <c r="AQS4" s="125"/>
      <c r="AQT4" s="125"/>
      <c r="AQU4" s="125"/>
      <c r="AQV4" s="125"/>
      <c r="AQW4" s="125"/>
      <c r="AQX4" s="125"/>
      <c r="AQY4" s="125"/>
      <c r="AQZ4" s="125"/>
      <c r="ARA4" s="125"/>
      <c r="ARB4" s="125"/>
      <c r="ARC4" s="125"/>
      <c r="ARD4" s="125"/>
      <c r="ARE4" s="125"/>
      <c r="ARF4" s="125"/>
      <c r="ARG4" s="125"/>
      <c r="ARH4" s="125"/>
      <c r="ARI4" s="125"/>
      <c r="ARJ4" s="125"/>
      <c r="ARK4" s="125"/>
      <c r="ARL4" s="125"/>
      <c r="ARM4" s="125"/>
      <c r="ARN4" s="125"/>
      <c r="ARO4" s="125"/>
      <c r="ARP4" s="125"/>
      <c r="ARQ4" s="125"/>
      <c r="ARR4" s="125"/>
      <c r="ARS4" s="125"/>
      <c r="ART4" s="125"/>
      <c r="ARU4" s="125"/>
      <c r="ARV4" s="125"/>
      <c r="ARW4" s="125"/>
      <c r="ARX4" s="125"/>
      <c r="ARY4" s="125"/>
      <c r="ARZ4" s="125"/>
      <c r="ASA4" s="125"/>
      <c r="ASB4" s="125"/>
      <c r="ASC4" s="125"/>
      <c r="ASD4" s="125"/>
      <c r="ASE4" s="125"/>
      <c r="ASF4" s="125"/>
      <c r="ASG4" s="125"/>
      <c r="ASH4" s="125"/>
      <c r="ASI4" s="125"/>
      <c r="ASJ4" s="125"/>
      <c r="ASK4" s="125"/>
      <c r="ASL4" s="125"/>
      <c r="ASM4" s="125"/>
      <c r="ASN4" s="125"/>
      <c r="ASO4" s="125"/>
      <c r="ASP4" s="125"/>
      <c r="ASQ4" s="125"/>
      <c r="ASR4" s="125"/>
      <c r="ASS4" s="125"/>
      <c r="AST4" s="125"/>
      <c r="ASU4" s="125"/>
      <c r="ASV4" s="125"/>
      <c r="ASW4" s="125"/>
      <c r="ASX4" s="125"/>
      <c r="ASY4" s="125"/>
      <c r="ASZ4" s="125"/>
      <c r="ATA4" s="125"/>
      <c r="ATB4" s="125"/>
      <c r="ATC4" s="125"/>
      <c r="ATD4" s="125"/>
      <c r="ATE4" s="125"/>
      <c r="ATF4" s="125"/>
      <c r="ATG4" s="125"/>
      <c r="ATH4" s="125"/>
      <c r="ATI4" s="125"/>
      <c r="ATJ4" s="125"/>
      <c r="ATK4" s="125"/>
      <c r="ATL4" s="125"/>
      <c r="ATM4" s="125"/>
      <c r="ATN4" s="125"/>
      <c r="ATO4" s="125"/>
      <c r="ATP4" s="125"/>
      <c r="ATQ4" s="125"/>
      <c r="ATR4" s="125"/>
      <c r="ATS4" s="125"/>
      <c r="ATT4" s="125"/>
      <c r="ATU4" s="125"/>
      <c r="ATV4" s="125"/>
      <c r="ATW4" s="125"/>
      <c r="ATX4" s="125"/>
      <c r="ATY4" s="125"/>
      <c r="ATZ4" s="125"/>
      <c r="AUA4" s="125"/>
      <c r="AUB4" s="125"/>
      <c r="AUC4" s="125"/>
      <c r="AUD4" s="125"/>
      <c r="AUE4" s="125"/>
      <c r="AUF4" s="125"/>
      <c r="AUG4" s="125"/>
      <c r="AUH4" s="125"/>
      <c r="AUI4" s="125"/>
      <c r="AUJ4" s="125"/>
      <c r="AUK4" s="125"/>
      <c r="AUL4" s="125"/>
      <c r="AUM4" s="125"/>
      <c r="AUN4" s="125"/>
      <c r="AUO4" s="125"/>
      <c r="AUP4" s="125"/>
      <c r="AUQ4" s="125"/>
      <c r="AUR4" s="125"/>
      <c r="AUS4" s="125"/>
      <c r="AUT4" s="125"/>
      <c r="AUU4" s="125"/>
      <c r="AUV4" s="125"/>
      <c r="AUW4" s="125"/>
      <c r="AUX4" s="125"/>
      <c r="AUY4" s="125"/>
      <c r="AUZ4" s="125"/>
      <c r="AVA4" s="125"/>
      <c r="AVB4" s="125"/>
      <c r="AVC4" s="125"/>
      <c r="AVD4" s="125"/>
      <c r="AVE4" s="125"/>
      <c r="AVF4" s="125"/>
      <c r="AVG4" s="125"/>
      <c r="AVH4" s="125"/>
      <c r="AVI4" s="125"/>
      <c r="AVJ4" s="125"/>
      <c r="AVK4" s="125"/>
      <c r="AVL4" s="125"/>
      <c r="AVM4" s="125"/>
      <c r="AVN4" s="125"/>
      <c r="AVO4" s="125"/>
      <c r="AVP4" s="125"/>
      <c r="AVQ4" s="125"/>
      <c r="AVR4" s="125"/>
      <c r="AVS4" s="125"/>
      <c r="AVT4" s="125"/>
      <c r="AVU4" s="125"/>
      <c r="AVV4" s="125"/>
      <c r="AVW4" s="125"/>
      <c r="AVX4" s="125"/>
      <c r="AVY4" s="125"/>
      <c r="AVZ4" s="125"/>
      <c r="AWA4" s="125"/>
      <c r="AWB4" s="125"/>
      <c r="AWC4" s="125"/>
      <c r="AWD4" s="125"/>
      <c r="AWE4" s="125"/>
      <c r="AWF4" s="125"/>
      <c r="AWG4" s="125"/>
      <c r="AWH4" s="125"/>
      <c r="AWI4" s="125"/>
      <c r="AWJ4" s="125"/>
      <c r="AWK4" s="125"/>
      <c r="AWL4" s="125"/>
      <c r="AWM4" s="125"/>
      <c r="AWN4" s="125"/>
      <c r="AWO4" s="125"/>
      <c r="AWP4" s="125"/>
      <c r="AWQ4" s="125"/>
      <c r="AWR4" s="125"/>
      <c r="AWS4" s="125"/>
      <c r="AWT4" s="125"/>
      <c r="AWU4" s="125"/>
      <c r="AWV4" s="125"/>
      <c r="AWW4" s="125"/>
      <c r="AWX4" s="125"/>
      <c r="AWY4" s="125"/>
      <c r="AWZ4" s="125"/>
      <c r="AXA4" s="125"/>
      <c r="AXB4" s="125"/>
      <c r="AXC4" s="125"/>
      <c r="AXD4" s="125"/>
      <c r="AXE4" s="125"/>
      <c r="AXF4" s="125"/>
      <c r="AXG4" s="125"/>
      <c r="AXH4" s="125"/>
      <c r="AXI4" s="125"/>
      <c r="AXJ4" s="125"/>
      <c r="AXK4" s="125"/>
      <c r="AXL4" s="125"/>
      <c r="AXM4" s="125"/>
      <c r="AXN4" s="125"/>
      <c r="AXO4" s="125"/>
      <c r="AXP4" s="125"/>
      <c r="AXQ4" s="125"/>
      <c r="AXR4" s="125"/>
      <c r="AXS4" s="125"/>
      <c r="AXT4" s="125"/>
      <c r="AXU4" s="125"/>
      <c r="AXV4" s="125"/>
      <c r="AXW4" s="125"/>
      <c r="AXX4" s="125"/>
      <c r="AXY4" s="125"/>
      <c r="AXZ4" s="125"/>
      <c r="AYA4" s="125"/>
      <c r="AYB4" s="125"/>
      <c r="AYC4" s="125"/>
      <c r="AYD4" s="125"/>
      <c r="AYE4" s="125"/>
      <c r="AYF4" s="125"/>
      <c r="AYG4" s="125"/>
      <c r="AYH4" s="125"/>
      <c r="AYI4" s="125"/>
      <c r="AYJ4" s="125"/>
      <c r="AYK4" s="125"/>
      <c r="AYL4" s="125"/>
      <c r="AYM4" s="125"/>
      <c r="AYN4" s="125"/>
      <c r="AYO4" s="125"/>
      <c r="AYP4" s="125"/>
      <c r="AYQ4" s="125"/>
      <c r="AYR4" s="125"/>
      <c r="AYS4" s="125"/>
      <c r="AYT4" s="125"/>
      <c r="AYU4" s="125"/>
      <c r="AYV4" s="125"/>
      <c r="AYW4" s="125"/>
      <c r="AYX4" s="125"/>
      <c r="AYY4" s="125"/>
      <c r="AYZ4" s="125"/>
      <c r="AZA4" s="125"/>
      <c r="AZB4" s="125"/>
      <c r="AZC4" s="125"/>
      <c r="AZD4" s="125"/>
      <c r="AZE4" s="125"/>
      <c r="AZF4" s="125"/>
      <c r="AZG4" s="125"/>
      <c r="AZH4" s="125"/>
      <c r="AZI4" s="125"/>
      <c r="AZJ4" s="125"/>
      <c r="AZK4" s="125"/>
      <c r="AZL4" s="125"/>
      <c r="AZM4" s="125"/>
      <c r="AZN4" s="125"/>
      <c r="AZO4" s="125"/>
      <c r="AZP4" s="125"/>
      <c r="AZQ4" s="125"/>
      <c r="AZR4" s="125"/>
      <c r="AZS4" s="125"/>
      <c r="AZT4" s="125"/>
      <c r="AZU4" s="125"/>
      <c r="AZV4" s="125"/>
      <c r="AZW4" s="125"/>
      <c r="AZX4" s="125"/>
      <c r="AZY4" s="125"/>
      <c r="AZZ4" s="125"/>
      <c r="BAA4" s="125"/>
      <c r="BAB4" s="125"/>
      <c r="BAC4" s="125"/>
      <c r="BAD4" s="125"/>
      <c r="BAE4" s="125"/>
      <c r="BAF4" s="125"/>
      <c r="BAG4" s="125"/>
      <c r="BAH4" s="125"/>
      <c r="BAI4" s="125"/>
      <c r="BAJ4" s="125"/>
      <c r="BAK4" s="125"/>
      <c r="BAL4" s="125"/>
      <c r="BAM4" s="125"/>
      <c r="BAN4" s="125"/>
      <c r="BAO4" s="125"/>
      <c r="BAP4" s="125"/>
      <c r="BAQ4" s="125"/>
      <c r="BAR4" s="125"/>
      <c r="BAS4" s="125"/>
      <c r="BAT4" s="125"/>
      <c r="BAU4" s="125"/>
      <c r="BAV4" s="125"/>
      <c r="BAW4" s="125"/>
      <c r="BAX4" s="125"/>
      <c r="BAY4" s="125"/>
      <c r="BAZ4" s="125"/>
      <c r="BBA4" s="125"/>
      <c r="BBB4" s="125"/>
      <c r="BBC4" s="125"/>
      <c r="BBD4" s="125"/>
      <c r="BBE4" s="125"/>
      <c r="BBF4" s="125"/>
      <c r="BBG4" s="125"/>
      <c r="BBH4" s="125"/>
      <c r="BBI4" s="125"/>
      <c r="BBJ4" s="125"/>
      <c r="BBK4" s="125"/>
      <c r="BBL4" s="125"/>
      <c r="BBM4" s="125"/>
      <c r="BBN4" s="125"/>
      <c r="BBO4" s="125"/>
      <c r="BBP4" s="125"/>
      <c r="BBQ4" s="125"/>
      <c r="BBR4" s="125"/>
      <c r="BBS4" s="125"/>
      <c r="BBT4" s="125"/>
      <c r="BBU4" s="125"/>
      <c r="BBV4" s="125"/>
      <c r="BBW4" s="125"/>
      <c r="BBX4" s="125"/>
      <c r="BBY4" s="125"/>
      <c r="BBZ4" s="125"/>
      <c r="BCA4" s="125"/>
      <c r="BCB4" s="125"/>
      <c r="BCC4" s="125"/>
      <c r="BCD4" s="125"/>
      <c r="BCE4" s="125"/>
      <c r="BCF4" s="125"/>
      <c r="BCG4" s="125"/>
      <c r="BCH4" s="125"/>
      <c r="BCI4" s="125"/>
      <c r="BCJ4" s="125"/>
      <c r="BCK4" s="125"/>
      <c r="BCL4" s="125"/>
      <c r="BCM4" s="125"/>
      <c r="BCN4" s="125"/>
      <c r="BCO4" s="125"/>
      <c r="BCP4" s="125"/>
      <c r="BCQ4" s="125"/>
      <c r="BCR4" s="125"/>
      <c r="BCS4" s="125"/>
      <c r="BCT4" s="125"/>
      <c r="BCU4" s="125"/>
      <c r="BCV4" s="125"/>
      <c r="BCW4" s="125"/>
      <c r="BCX4" s="125"/>
      <c r="BCY4" s="125"/>
      <c r="BCZ4" s="125"/>
      <c r="BDA4" s="125"/>
      <c r="BDB4" s="125"/>
      <c r="BDC4" s="125"/>
      <c r="BDD4" s="125"/>
      <c r="BDE4" s="125"/>
      <c r="BDF4" s="125"/>
      <c r="BDG4" s="125"/>
      <c r="BDH4" s="125"/>
      <c r="BDI4" s="125"/>
      <c r="BDJ4" s="125"/>
      <c r="BDK4" s="125"/>
      <c r="BDL4" s="125"/>
      <c r="BDM4" s="125"/>
      <c r="BDN4" s="125"/>
      <c r="BDO4" s="125"/>
      <c r="BDP4" s="125"/>
      <c r="BDQ4" s="125"/>
      <c r="BDR4" s="125"/>
      <c r="BDS4" s="125"/>
      <c r="BDT4" s="125"/>
      <c r="BDU4" s="125"/>
      <c r="BDV4" s="125"/>
      <c r="BDW4" s="125"/>
      <c r="BDX4" s="125"/>
      <c r="BDY4" s="125"/>
      <c r="BDZ4" s="125"/>
      <c r="BEA4" s="125"/>
      <c r="BEB4" s="125"/>
      <c r="BEC4" s="125"/>
      <c r="BED4" s="125"/>
      <c r="BEE4" s="125"/>
      <c r="BEF4" s="125"/>
      <c r="BEG4" s="125"/>
      <c r="BEH4" s="125"/>
      <c r="BEI4" s="125"/>
      <c r="BEJ4" s="125"/>
      <c r="BEK4" s="125"/>
      <c r="BEL4" s="125"/>
      <c r="BEM4" s="125"/>
      <c r="BEN4" s="125"/>
      <c r="BEO4" s="125"/>
      <c r="BEP4" s="125"/>
      <c r="BEQ4" s="125"/>
      <c r="BER4" s="125"/>
      <c r="BES4" s="125"/>
      <c r="BET4" s="125"/>
      <c r="BEU4" s="125"/>
      <c r="BEV4" s="125"/>
      <c r="BEW4" s="125"/>
      <c r="BEX4" s="125"/>
      <c r="BEY4" s="125"/>
      <c r="BEZ4" s="125"/>
      <c r="BFA4" s="125"/>
      <c r="BFB4" s="125"/>
      <c r="BFC4" s="125"/>
      <c r="BFD4" s="125"/>
      <c r="BFE4" s="125"/>
      <c r="BFF4" s="125"/>
      <c r="BFG4" s="125"/>
      <c r="BFH4" s="125"/>
      <c r="BFI4" s="125"/>
      <c r="BFJ4" s="125"/>
      <c r="BFK4" s="125"/>
      <c r="BFL4" s="125"/>
      <c r="BFM4" s="125"/>
      <c r="BFN4" s="125"/>
      <c r="BFO4" s="125"/>
      <c r="BFP4" s="125"/>
      <c r="BFQ4" s="125"/>
      <c r="BFR4" s="125"/>
      <c r="BFS4" s="125"/>
      <c r="BFT4" s="125"/>
      <c r="BFU4" s="125"/>
      <c r="BFV4" s="125"/>
      <c r="BFW4" s="125"/>
      <c r="BFX4" s="125"/>
      <c r="BFY4" s="125"/>
      <c r="BFZ4" s="125"/>
      <c r="BGA4" s="125"/>
      <c r="BGB4" s="125"/>
      <c r="BGC4" s="125"/>
      <c r="BGD4" s="125"/>
      <c r="BGE4" s="125"/>
      <c r="BGF4" s="125"/>
      <c r="BGG4" s="125"/>
      <c r="BGH4" s="125"/>
      <c r="BGI4" s="125"/>
      <c r="BGJ4" s="125"/>
      <c r="BGK4" s="125"/>
      <c r="BGL4" s="125"/>
      <c r="BGM4" s="125"/>
      <c r="BGN4" s="125"/>
      <c r="BGO4" s="125"/>
      <c r="BGP4" s="125"/>
      <c r="BGQ4" s="125"/>
      <c r="BGR4" s="125"/>
      <c r="BGS4" s="125"/>
      <c r="BGT4" s="125"/>
      <c r="BGU4" s="125"/>
      <c r="BGV4" s="125"/>
      <c r="BGW4" s="125"/>
      <c r="BGX4" s="125"/>
      <c r="BGY4" s="125"/>
      <c r="BGZ4" s="125"/>
      <c r="BHA4" s="125"/>
      <c r="BHB4" s="125"/>
      <c r="BHC4" s="125"/>
      <c r="BHD4" s="125"/>
      <c r="BHE4" s="125"/>
      <c r="BHF4" s="125"/>
      <c r="BHG4" s="125"/>
      <c r="BHH4" s="125"/>
      <c r="BHI4" s="125"/>
      <c r="BHJ4" s="125"/>
      <c r="BHK4" s="125"/>
      <c r="BHL4" s="125"/>
      <c r="BHM4" s="125"/>
      <c r="BHN4" s="125"/>
      <c r="BHO4" s="125"/>
      <c r="BHP4" s="125"/>
      <c r="BHQ4" s="125"/>
      <c r="BHR4" s="125"/>
      <c r="BHS4" s="125"/>
      <c r="BHT4" s="125"/>
      <c r="BHU4" s="125"/>
      <c r="BHV4" s="125"/>
      <c r="BHW4" s="125"/>
      <c r="BHX4" s="125"/>
      <c r="BHY4" s="125"/>
      <c r="BHZ4" s="125"/>
      <c r="BIA4" s="125"/>
      <c r="BIB4" s="125"/>
      <c r="BIC4" s="125"/>
      <c r="BID4" s="125"/>
      <c r="BIE4" s="125"/>
      <c r="BIF4" s="125"/>
      <c r="BIG4" s="125"/>
      <c r="BIH4" s="125"/>
      <c r="BII4" s="125"/>
      <c r="BIJ4" s="125"/>
      <c r="BIK4" s="125"/>
      <c r="BIL4" s="125"/>
      <c r="BIM4" s="125"/>
      <c r="BIN4" s="125"/>
      <c r="BIO4" s="125"/>
      <c r="BIP4" s="125"/>
      <c r="BIQ4" s="125"/>
      <c r="BIR4" s="125"/>
      <c r="BIS4" s="125"/>
      <c r="BIT4" s="125"/>
      <c r="BIU4" s="125"/>
      <c r="BIV4" s="125"/>
      <c r="BIW4" s="125"/>
      <c r="BIX4" s="125"/>
      <c r="BIY4" s="125"/>
      <c r="BIZ4" s="125"/>
      <c r="BJA4" s="125"/>
      <c r="BJB4" s="125"/>
      <c r="BJC4" s="125"/>
      <c r="BJD4" s="125"/>
      <c r="BJE4" s="125"/>
      <c r="BJF4" s="125"/>
      <c r="BJG4" s="125"/>
      <c r="BJH4" s="125"/>
      <c r="BJI4" s="125"/>
      <c r="BJJ4" s="125"/>
      <c r="BJK4" s="125"/>
      <c r="BJL4" s="125"/>
      <c r="BJM4" s="125"/>
      <c r="BJN4" s="125"/>
      <c r="BJO4" s="125"/>
      <c r="BJP4" s="125"/>
      <c r="BJQ4" s="125"/>
      <c r="BJR4" s="125"/>
      <c r="BJS4" s="125"/>
      <c r="BJT4" s="125"/>
      <c r="BJU4" s="125"/>
      <c r="BJV4" s="125"/>
      <c r="BJW4" s="125"/>
      <c r="BJX4" s="125"/>
      <c r="BJY4" s="125"/>
      <c r="BJZ4" s="125"/>
      <c r="BKA4" s="125"/>
      <c r="BKB4" s="125"/>
      <c r="BKC4" s="125"/>
      <c r="BKD4" s="125"/>
      <c r="BKE4" s="125"/>
      <c r="BKF4" s="125"/>
      <c r="BKG4" s="125"/>
      <c r="BKH4" s="125"/>
      <c r="BKI4" s="125"/>
      <c r="BKJ4" s="125"/>
      <c r="BKK4" s="125"/>
      <c r="BKL4" s="125"/>
      <c r="BKM4" s="125"/>
      <c r="BKN4" s="125"/>
      <c r="BKO4" s="125"/>
      <c r="BKP4" s="125"/>
      <c r="BKQ4" s="125"/>
      <c r="BKR4" s="125"/>
      <c r="BKS4" s="125"/>
      <c r="BKT4" s="125"/>
      <c r="BKU4" s="125"/>
      <c r="BKV4" s="125"/>
      <c r="BKW4" s="125"/>
      <c r="BKX4" s="125"/>
      <c r="BKY4" s="125"/>
      <c r="BKZ4" s="125"/>
      <c r="BLA4" s="125"/>
      <c r="BLB4" s="125"/>
      <c r="BLC4" s="125"/>
      <c r="BLD4" s="125"/>
      <c r="BLE4" s="125"/>
      <c r="BLF4" s="125"/>
      <c r="BLG4" s="125"/>
      <c r="BLH4" s="125"/>
      <c r="BLI4" s="125"/>
      <c r="BLJ4" s="125"/>
      <c r="BLK4" s="125"/>
      <c r="BLL4" s="125"/>
      <c r="BLM4" s="125"/>
      <c r="BLN4" s="125"/>
      <c r="BLO4" s="125"/>
      <c r="BLP4" s="125"/>
      <c r="BLQ4" s="125"/>
      <c r="BLR4" s="125"/>
      <c r="BLS4" s="125"/>
      <c r="BLT4" s="125"/>
      <c r="BLU4" s="125"/>
      <c r="BLV4" s="125"/>
      <c r="BLW4" s="125"/>
      <c r="BLX4" s="125"/>
      <c r="BLY4" s="125"/>
      <c r="BLZ4" s="125"/>
      <c r="BMA4" s="125"/>
      <c r="BMB4" s="125"/>
      <c r="BMC4" s="125"/>
      <c r="BMD4" s="125"/>
      <c r="BME4" s="125"/>
      <c r="BMF4" s="125"/>
      <c r="BMG4" s="125"/>
      <c r="BMH4" s="125"/>
      <c r="BMI4" s="125"/>
      <c r="BMJ4" s="125"/>
      <c r="BMK4" s="125"/>
      <c r="BML4" s="125"/>
      <c r="BMM4" s="125"/>
      <c r="BMN4" s="125"/>
      <c r="BMO4" s="125"/>
      <c r="BMP4" s="125"/>
      <c r="BMQ4" s="125"/>
      <c r="BMR4" s="125"/>
      <c r="BMS4" s="125"/>
      <c r="BMT4" s="125"/>
      <c r="BMU4" s="125"/>
      <c r="BMV4" s="125"/>
      <c r="BMW4" s="125"/>
      <c r="BMX4" s="125"/>
      <c r="BMY4" s="125"/>
      <c r="BMZ4" s="125"/>
      <c r="BNA4" s="125"/>
      <c r="BNB4" s="125"/>
      <c r="BNC4" s="125"/>
      <c r="BND4" s="125"/>
      <c r="BNE4" s="125"/>
      <c r="BNF4" s="125"/>
      <c r="BNG4" s="125"/>
      <c r="BNH4" s="125"/>
      <c r="BNI4" s="125"/>
      <c r="BNJ4" s="125"/>
      <c r="BNK4" s="125"/>
      <c r="BNL4" s="125"/>
      <c r="BNM4" s="125"/>
      <c r="BNN4" s="125"/>
      <c r="BNO4" s="125"/>
      <c r="BNP4" s="125"/>
      <c r="BNQ4" s="125"/>
      <c r="BNR4" s="125"/>
      <c r="BNS4" s="125"/>
      <c r="BNT4" s="125"/>
      <c r="BNU4" s="125"/>
      <c r="BNV4" s="125"/>
      <c r="BNW4" s="125"/>
      <c r="BNX4" s="125"/>
      <c r="BNY4" s="125"/>
      <c r="BNZ4" s="125"/>
      <c r="BOA4" s="125"/>
      <c r="BOB4" s="125"/>
      <c r="BOC4" s="125"/>
      <c r="BOD4" s="125"/>
      <c r="BOE4" s="125"/>
      <c r="BOF4" s="125"/>
      <c r="BOG4" s="125"/>
      <c r="BOH4" s="125"/>
      <c r="BOI4" s="125"/>
      <c r="BOJ4" s="125"/>
      <c r="BOK4" s="125"/>
      <c r="BOL4" s="125"/>
      <c r="BOM4" s="125"/>
      <c r="BON4" s="125"/>
      <c r="BOO4" s="125"/>
      <c r="BOP4" s="125"/>
      <c r="BOQ4" s="125"/>
      <c r="BOR4" s="125"/>
      <c r="BOS4" s="125"/>
      <c r="BOT4" s="125"/>
      <c r="BOU4" s="125"/>
      <c r="BOV4" s="125"/>
      <c r="BOW4" s="125"/>
      <c r="BOX4" s="125"/>
      <c r="BOY4" s="125"/>
      <c r="BOZ4" s="125"/>
      <c r="BPA4" s="125"/>
      <c r="BPB4" s="125"/>
      <c r="BPC4" s="125"/>
      <c r="BPD4" s="125"/>
      <c r="BPE4" s="125"/>
      <c r="BPF4" s="125"/>
      <c r="BPG4" s="125"/>
      <c r="BPH4" s="125"/>
      <c r="BPI4" s="125"/>
      <c r="BPJ4" s="125"/>
      <c r="BPK4" s="125"/>
      <c r="BPL4" s="125"/>
      <c r="BPM4" s="125"/>
      <c r="BPN4" s="125"/>
      <c r="BPO4" s="125"/>
      <c r="BPP4" s="125"/>
      <c r="BPQ4" s="125"/>
      <c r="BPR4" s="125"/>
      <c r="BPS4" s="125"/>
      <c r="BPT4" s="125"/>
      <c r="BPU4" s="125"/>
      <c r="BPV4" s="125"/>
      <c r="BPW4" s="125"/>
      <c r="BPX4" s="125"/>
      <c r="BPY4" s="125"/>
      <c r="BPZ4" s="125"/>
      <c r="BQA4" s="125"/>
      <c r="BQB4" s="125"/>
      <c r="BQC4" s="125"/>
      <c r="BQD4" s="125"/>
      <c r="BQE4" s="125"/>
      <c r="BQF4" s="125"/>
      <c r="BQG4" s="125"/>
      <c r="BQH4" s="125"/>
      <c r="BQI4" s="125"/>
      <c r="BQJ4" s="125"/>
      <c r="BQK4" s="125"/>
      <c r="BQL4" s="125"/>
      <c r="BQM4" s="125"/>
      <c r="BQN4" s="125"/>
      <c r="BQO4" s="125"/>
      <c r="BQP4" s="125"/>
      <c r="BQQ4" s="125"/>
      <c r="BQR4" s="125"/>
      <c r="BQS4" s="125"/>
      <c r="BQT4" s="125"/>
      <c r="BQU4" s="125"/>
      <c r="BQV4" s="125"/>
      <c r="BQW4" s="125"/>
      <c r="BQX4" s="125"/>
      <c r="BQY4" s="125"/>
      <c r="BQZ4" s="125"/>
      <c r="BRA4" s="125"/>
      <c r="BRB4" s="125"/>
      <c r="BRC4" s="125"/>
      <c r="BRD4" s="125"/>
      <c r="BRE4" s="125"/>
      <c r="BRF4" s="125"/>
      <c r="BRG4" s="125"/>
      <c r="BRH4" s="125"/>
      <c r="BRI4" s="125"/>
      <c r="BRJ4" s="125"/>
      <c r="BRK4" s="125"/>
      <c r="BRL4" s="125"/>
      <c r="BRM4" s="125"/>
      <c r="BRN4" s="125"/>
      <c r="BRO4" s="125"/>
      <c r="BRP4" s="125"/>
      <c r="BRQ4" s="125"/>
      <c r="BRR4" s="125"/>
      <c r="BRS4" s="125"/>
      <c r="BRT4" s="125"/>
      <c r="BRU4" s="125"/>
      <c r="BRV4" s="125"/>
      <c r="BRW4" s="125"/>
      <c r="BRX4" s="125"/>
      <c r="BRY4" s="125"/>
      <c r="BRZ4" s="125"/>
      <c r="BSA4" s="125"/>
      <c r="BSB4" s="125"/>
      <c r="BSC4" s="125"/>
      <c r="BSD4" s="125"/>
      <c r="BSE4" s="125"/>
      <c r="BSF4" s="125"/>
      <c r="BSG4" s="125"/>
      <c r="BSH4" s="125"/>
      <c r="BSI4" s="125"/>
      <c r="BSJ4" s="125"/>
      <c r="BSK4" s="125"/>
      <c r="BSL4" s="125"/>
      <c r="BSM4" s="125"/>
      <c r="BSN4" s="125"/>
      <c r="BSO4" s="125"/>
      <c r="BSP4" s="125"/>
      <c r="BSQ4" s="125"/>
      <c r="BSR4" s="125"/>
      <c r="BSS4" s="125"/>
      <c r="BST4" s="125"/>
      <c r="BSU4" s="125"/>
      <c r="BSV4" s="125"/>
      <c r="BSW4" s="125"/>
      <c r="BSX4" s="125"/>
      <c r="BSY4" s="125"/>
      <c r="BSZ4" s="125"/>
      <c r="BTA4" s="125"/>
      <c r="BTB4" s="125"/>
      <c r="BTC4" s="125"/>
      <c r="BTD4" s="125"/>
      <c r="BTE4" s="125"/>
      <c r="BTF4" s="125"/>
      <c r="BTG4" s="125"/>
      <c r="BTH4" s="125"/>
      <c r="BTI4" s="125"/>
      <c r="BTJ4" s="125"/>
      <c r="BTK4" s="125"/>
      <c r="BTL4" s="125"/>
      <c r="BTM4" s="125"/>
      <c r="BTN4" s="125"/>
      <c r="BTO4" s="125"/>
      <c r="BTP4" s="125"/>
      <c r="BTQ4" s="125"/>
      <c r="BTR4" s="125"/>
      <c r="BTS4" s="125"/>
      <c r="BTT4" s="125"/>
      <c r="BTU4" s="125"/>
      <c r="BTV4" s="125"/>
      <c r="BTW4" s="125"/>
      <c r="BTX4" s="125"/>
      <c r="BTY4" s="125"/>
      <c r="BTZ4" s="125"/>
      <c r="BUA4" s="125"/>
      <c r="BUB4" s="125"/>
      <c r="BUC4" s="125"/>
      <c r="BUD4" s="125"/>
      <c r="BUE4" s="125"/>
      <c r="BUF4" s="125"/>
      <c r="BUG4" s="125"/>
      <c r="BUH4" s="125"/>
      <c r="BUI4" s="125"/>
      <c r="BUJ4" s="125"/>
      <c r="BUK4" s="125"/>
      <c r="BUL4" s="125"/>
      <c r="BUM4" s="125"/>
      <c r="BUN4" s="125"/>
      <c r="BUO4" s="125"/>
      <c r="BUP4" s="125"/>
      <c r="BUQ4" s="125"/>
      <c r="BUR4" s="125"/>
      <c r="BUS4" s="125"/>
      <c r="BUT4" s="125"/>
      <c r="BUU4" s="125"/>
      <c r="BUV4" s="125"/>
      <c r="BUW4" s="125"/>
      <c r="BUX4" s="125"/>
      <c r="BUY4" s="125"/>
      <c r="BUZ4" s="125"/>
      <c r="BVA4" s="125"/>
      <c r="BVB4" s="125"/>
      <c r="BVC4" s="125"/>
      <c r="BVD4" s="125"/>
      <c r="BVE4" s="125"/>
      <c r="BVF4" s="125"/>
      <c r="BVG4" s="125"/>
      <c r="BVH4" s="125"/>
      <c r="BVI4" s="125"/>
      <c r="BVJ4" s="125"/>
      <c r="BVK4" s="125"/>
      <c r="BVL4" s="125"/>
      <c r="BVM4" s="125"/>
      <c r="BVN4" s="125"/>
      <c r="BVO4" s="125"/>
      <c r="BVP4" s="125"/>
      <c r="BVQ4" s="125"/>
      <c r="BVR4" s="125"/>
      <c r="BVS4" s="125"/>
      <c r="BVT4" s="125"/>
      <c r="BVU4" s="125"/>
      <c r="BVV4" s="125"/>
      <c r="BVW4" s="125"/>
      <c r="BVX4" s="125"/>
      <c r="BVY4" s="125"/>
      <c r="BVZ4" s="125"/>
      <c r="BWA4" s="125"/>
      <c r="BWB4" s="125"/>
      <c r="BWC4" s="125"/>
      <c r="BWD4" s="125"/>
      <c r="BWE4" s="125"/>
      <c r="BWF4" s="125"/>
      <c r="BWG4" s="125"/>
      <c r="BWH4" s="125"/>
      <c r="BWI4" s="125"/>
      <c r="BWJ4" s="125"/>
      <c r="BWK4" s="125"/>
      <c r="BWL4" s="125"/>
      <c r="BWM4" s="125"/>
      <c r="BWN4" s="125"/>
      <c r="BWO4" s="125"/>
      <c r="BWP4" s="125"/>
      <c r="BWQ4" s="125"/>
      <c r="BWR4" s="125"/>
      <c r="BWS4" s="125"/>
      <c r="BWT4" s="125"/>
      <c r="BWU4" s="125"/>
      <c r="BWV4" s="125"/>
      <c r="BWW4" s="125"/>
      <c r="BWX4" s="125"/>
      <c r="BWY4" s="125"/>
      <c r="BWZ4" s="125"/>
      <c r="BXA4" s="125"/>
      <c r="BXB4" s="125"/>
      <c r="BXC4" s="125"/>
      <c r="BXD4" s="125"/>
      <c r="BXE4" s="125"/>
      <c r="BXF4" s="125"/>
      <c r="BXG4" s="125"/>
      <c r="BXH4" s="125"/>
      <c r="BXI4" s="125"/>
      <c r="BXJ4" s="125"/>
      <c r="BXK4" s="125"/>
      <c r="BXL4" s="125"/>
      <c r="BXM4" s="125"/>
      <c r="BXN4" s="125"/>
      <c r="BXO4" s="125"/>
      <c r="BXP4" s="125"/>
      <c r="BXQ4" s="125"/>
      <c r="BXR4" s="125"/>
      <c r="BXS4" s="125"/>
      <c r="BXT4" s="125"/>
      <c r="BXU4" s="125"/>
      <c r="BXV4" s="125"/>
      <c r="BXW4" s="125"/>
      <c r="BXX4" s="125"/>
      <c r="BXY4" s="125"/>
      <c r="BXZ4" s="125"/>
      <c r="BYA4" s="125"/>
      <c r="BYB4" s="125"/>
      <c r="BYC4" s="125"/>
      <c r="BYD4" s="125"/>
      <c r="BYE4" s="125"/>
      <c r="BYF4" s="125"/>
      <c r="BYG4" s="125"/>
      <c r="BYH4" s="125"/>
      <c r="BYI4" s="125"/>
      <c r="BYJ4" s="125"/>
      <c r="BYK4" s="125"/>
      <c r="BYL4" s="125"/>
      <c r="BYM4" s="125"/>
      <c r="BYN4" s="125"/>
      <c r="BYO4" s="125"/>
      <c r="BYP4" s="125"/>
      <c r="BYQ4" s="125"/>
      <c r="BYR4" s="125"/>
      <c r="BYS4" s="125"/>
      <c r="BYT4" s="125"/>
      <c r="BYU4" s="125"/>
      <c r="BYV4" s="125"/>
      <c r="BYW4" s="125"/>
      <c r="BYX4" s="125"/>
      <c r="BYY4" s="125"/>
      <c r="BYZ4" s="125"/>
      <c r="BZA4" s="125"/>
      <c r="BZB4" s="125"/>
      <c r="BZC4" s="125"/>
      <c r="BZD4" s="125"/>
      <c r="BZE4" s="125"/>
      <c r="BZF4" s="125"/>
      <c r="BZG4" s="125"/>
      <c r="BZH4" s="125"/>
      <c r="BZI4" s="125"/>
      <c r="BZJ4" s="125"/>
      <c r="BZK4" s="125"/>
      <c r="BZL4" s="125"/>
      <c r="BZM4" s="125"/>
      <c r="BZN4" s="125"/>
      <c r="BZO4" s="125"/>
      <c r="BZP4" s="125"/>
      <c r="BZQ4" s="125"/>
      <c r="BZR4" s="125"/>
      <c r="BZS4" s="125"/>
      <c r="BZT4" s="125"/>
      <c r="BZU4" s="125"/>
      <c r="BZV4" s="125"/>
      <c r="BZW4" s="125"/>
      <c r="BZX4" s="125"/>
      <c r="BZY4" s="125"/>
      <c r="BZZ4" s="125"/>
      <c r="CAA4" s="125"/>
      <c r="CAB4" s="125"/>
      <c r="CAC4" s="125"/>
      <c r="CAD4" s="125"/>
      <c r="CAE4" s="125"/>
      <c r="CAF4" s="125"/>
      <c r="CAG4" s="125"/>
      <c r="CAH4" s="125"/>
      <c r="CAI4" s="125"/>
      <c r="CAJ4" s="125"/>
      <c r="CAK4" s="125"/>
      <c r="CAL4" s="125"/>
      <c r="CAM4" s="125"/>
      <c r="CAN4" s="125"/>
      <c r="CAO4" s="125"/>
      <c r="CAP4" s="125"/>
      <c r="CAQ4" s="125"/>
      <c r="CAR4" s="125"/>
      <c r="CAS4" s="125"/>
      <c r="CAT4" s="125"/>
      <c r="CAU4" s="125"/>
      <c r="CAV4" s="125"/>
      <c r="CAW4" s="125"/>
      <c r="CAX4" s="125"/>
      <c r="CAY4" s="125"/>
      <c r="CAZ4" s="125"/>
      <c r="CBA4" s="125"/>
      <c r="CBB4" s="125"/>
      <c r="CBC4" s="125"/>
      <c r="CBD4" s="125"/>
      <c r="CBE4" s="125"/>
      <c r="CBF4" s="125"/>
      <c r="CBG4" s="125"/>
      <c r="CBH4" s="125"/>
      <c r="CBI4" s="125"/>
      <c r="CBJ4" s="125"/>
      <c r="CBK4" s="125"/>
      <c r="CBL4" s="125"/>
      <c r="CBM4" s="125"/>
      <c r="CBN4" s="125"/>
      <c r="CBO4" s="125"/>
      <c r="CBP4" s="125"/>
      <c r="CBQ4" s="125"/>
      <c r="CBR4" s="125"/>
      <c r="CBS4" s="125"/>
      <c r="CBT4" s="125"/>
      <c r="CBU4" s="125"/>
      <c r="CBV4" s="125"/>
      <c r="CBW4" s="125"/>
      <c r="CBX4" s="125"/>
      <c r="CBY4" s="125"/>
      <c r="CBZ4" s="125"/>
      <c r="CCA4" s="125"/>
      <c r="CCB4" s="125"/>
      <c r="CCC4" s="125"/>
      <c r="CCD4" s="125"/>
      <c r="CCE4" s="125"/>
      <c r="CCF4" s="125"/>
      <c r="CCG4" s="125"/>
      <c r="CCH4" s="125"/>
      <c r="CCI4" s="125"/>
      <c r="CCJ4" s="125"/>
      <c r="CCK4" s="125"/>
      <c r="CCL4" s="125"/>
      <c r="CCM4" s="125"/>
      <c r="CCN4" s="125"/>
      <c r="CCO4" s="125"/>
      <c r="CCP4" s="125"/>
      <c r="CCQ4" s="125"/>
      <c r="CCR4" s="125"/>
      <c r="CCS4" s="125"/>
      <c r="CCT4" s="125"/>
      <c r="CCU4" s="125"/>
      <c r="CCV4" s="125"/>
      <c r="CCW4" s="125"/>
      <c r="CCX4" s="125"/>
      <c r="CCY4" s="125"/>
      <c r="CCZ4" s="125"/>
      <c r="CDA4" s="125"/>
      <c r="CDB4" s="125"/>
      <c r="CDC4" s="125"/>
      <c r="CDD4" s="125"/>
      <c r="CDE4" s="125"/>
      <c r="CDF4" s="125"/>
      <c r="CDG4" s="125"/>
      <c r="CDH4" s="125"/>
      <c r="CDI4" s="125"/>
      <c r="CDJ4" s="125"/>
      <c r="CDK4" s="125"/>
      <c r="CDL4" s="125"/>
      <c r="CDM4" s="125"/>
      <c r="CDN4" s="125"/>
      <c r="CDO4" s="125"/>
      <c r="CDP4" s="125"/>
      <c r="CDQ4" s="125"/>
      <c r="CDR4" s="125"/>
      <c r="CDS4" s="125"/>
      <c r="CDT4" s="125"/>
      <c r="CDU4" s="125"/>
      <c r="CDV4" s="125"/>
      <c r="CDW4" s="125"/>
      <c r="CDX4" s="125"/>
      <c r="CDY4" s="125"/>
      <c r="CDZ4" s="125"/>
      <c r="CEA4" s="125"/>
      <c r="CEB4" s="125"/>
      <c r="CEC4" s="125"/>
      <c r="CED4" s="125"/>
      <c r="CEE4" s="125"/>
      <c r="CEF4" s="125"/>
      <c r="CEG4" s="125"/>
      <c r="CEH4" s="125"/>
      <c r="CEI4" s="125"/>
      <c r="CEJ4" s="125"/>
      <c r="CEK4" s="125"/>
      <c r="CEL4" s="125"/>
      <c r="CEM4" s="125"/>
      <c r="CEN4" s="125"/>
      <c r="CEO4" s="125"/>
      <c r="CEP4" s="125"/>
      <c r="CEQ4" s="125"/>
      <c r="CER4" s="125"/>
      <c r="CES4" s="125"/>
      <c r="CET4" s="125"/>
      <c r="CEU4" s="125"/>
      <c r="CEV4" s="125"/>
      <c r="CEW4" s="125"/>
      <c r="CEX4" s="125"/>
      <c r="CEY4" s="125"/>
      <c r="CEZ4" s="125"/>
      <c r="CFA4" s="125"/>
      <c r="CFB4" s="125"/>
      <c r="CFC4" s="125"/>
      <c r="CFD4" s="125"/>
      <c r="CFE4" s="125"/>
      <c r="CFF4" s="125"/>
      <c r="CFG4" s="125"/>
      <c r="CFH4" s="125"/>
      <c r="CFI4" s="125"/>
      <c r="CFJ4" s="125"/>
      <c r="CFK4" s="125"/>
      <c r="CFL4" s="125"/>
      <c r="CFM4" s="125"/>
      <c r="CFN4" s="125"/>
      <c r="CFO4" s="125"/>
      <c r="CFP4" s="125"/>
      <c r="CFQ4" s="125"/>
      <c r="CFR4" s="125"/>
      <c r="CFS4" s="125"/>
      <c r="CFT4" s="125"/>
      <c r="CFU4" s="125"/>
      <c r="CFV4" s="125"/>
      <c r="CFW4" s="125"/>
      <c r="CFX4" s="125"/>
      <c r="CFY4" s="125"/>
      <c r="CFZ4" s="125"/>
      <c r="CGA4" s="125"/>
      <c r="CGB4" s="125"/>
      <c r="CGC4" s="125"/>
      <c r="CGD4" s="125"/>
      <c r="CGE4" s="125"/>
      <c r="CGF4" s="125"/>
      <c r="CGG4" s="125"/>
      <c r="CGH4" s="125"/>
      <c r="CGI4" s="125"/>
      <c r="CGJ4" s="125"/>
      <c r="CGK4" s="125"/>
      <c r="CGL4" s="125"/>
      <c r="CGM4" s="125"/>
      <c r="CGN4" s="125"/>
      <c r="CGO4" s="125"/>
      <c r="CGP4" s="125"/>
      <c r="CGQ4" s="125"/>
      <c r="CGR4" s="125"/>
      <c r="CGS4" s="125"/>
      <c r="CGT4" s="125"/>
      <c r="CGU4" s="125"/>
      <c r="CGV4" s="125"/>
      <c r="CGW4" s="125"/>
      <c r="CGX4" s="125"/>
      <c r="CGY4" s="125"/>
      <c r="CGZ4" s="125"/>
      <c r="CHA4" s="125"/>
      <c r="CHB4" s="125"/>
      <c r="CHC4" s="125"/>
      <c r="CHD4" s="125"/>
      <c r="CHE4" s="125"/>
      <c r="CHF4" s="125"/>
      <c r="CHG4" s="125"/>
      <c r="CHH4" s="125"/>
      <c r="CHI4" s="125"/>
      <c r="CHJ4" s="125"/>
      <c r="CHK4" s="125"/>
      <c r="CHL4" s="125"/>
      <c r="CHM4" s="125"/>
      <c r="CHN4" s="125"/>
      <c r="CHO4" s="125"/>
      <c r="CHP4" s="125"/>
      <c r="CHQ4" s="125"/>
      <c r="CHR4" s="125"/>
      <c r="CHS4" s="125"/>
      <c r="CHT4" s="125"/>
      <c r="CHU4" s="125"/>
      <c r="CHV4" s="125"/>
      <c r="CHW4" s="125"/>
      <c r="CHX4" s="125"/>
      <c r="CHY4" s="125"/>
      <c r="CHZ4" s="125"/>
      <c r="CIA4" s="125"/>
      <c r="CIB4" s="125"/>
      <c r="CIC4" s="125"/>
      <c r="CID4" s="125"/>
      <c r="CIE4" s="125"/>
      <c r="CIF4" s="125"/>
      <c r="CIG4" s="125"/>
      <c r="CIH4" s="125"/>
      <c r="CII4" s="125"/>
      <c r="CIJ4" s="125"/>
      <c r="CIK4" s="125"/>
      <c r="CIL4" s="125"/>
      <c r="CIM4" s="125"/>
      <c r="CIN4" s="125"/>
      <c r="CIO4" s="125"/>
      <c r="CIP4" s="125"/>
      <c r="CIQ4" s="125"/>
      <c r="CIR4" s="125"/>
      <c r="CIS4" s="125"/>
      <c r="CIT4" s="125"/>
      <c r="CIU4" s="125"/>
      <c r="CIV4" s="125"/>
      <c r="CIW4" s="125"/>
      <c r="CIX4" s="125"/>
      <c r="CIY4" s="125"/>
      <c r="CIZ4" s="125"/>
      <c r="CJA4" s="125"/>
      <c r="CJB4" s="125"/>
      <c r="CJC4" s="125"/>
      <c r="CJD4" s="125"/>
      <c r="CJE4" s="125"/>
      <c r="CJF4" s="125"/>
      <c r="CJG4" s="125"/>
      <c r="CJH4" s="125"/>
      <c r="CJI4" s="125"/>
      <c r="CJJ4" s="125"/>
      <c r="CJK4" s="125"/>
      <c r="CJL4" s="125"/>
      <c r="CJM4" s="125"/>
      <c r="CJN4" s="125"/>
      <c r="CJO4" s="125"/>
      <c r="CJP4" s="125"/>
      <c r="CJQ4" s="125"/>
      <c r="CJR4" s="125"/>
      <c r="CJS4" s="125"/>
      <c r="CJT4" s="125"/>
      <c r="CJU4" s="125"/>
      <c r="CJV4" s="125"/>
      <c r="CJW4" s="125"/>
      <c r="CJX4" s="125"/>
      <c r="CJY4" s="125"/>
      <c r="CJZ4" s="125"/>
      <c r="CKA4" s="125"/>
      <c r="CKB4" s="125"/>
      <c r="CKC4" s="125"/>
      <c r="CKD4" s="125"/>
      <c r="CKE4" s="125"/>
      <c r="CKF4" s="125"/>
      <c r="CKG4" s="125"/>
      <c r="CKH4" s="125"/>
      <c r="CKI4" s="125"/>
      <c r="CKJ4" s="125"/>
      <c r="CKK4" s="125"/>
      <c r="CKL4" s="125"/>
      <c r="CKM4" s="125"/>
      <c r="CKN4" s="125"/>
      <c r="CKO4" s="125"/>
      <c r="CKP4" s="125"/>
      <c r="CKQ4" s="125"/>
      <c r="CKR4" s="125"/>
      <c r="CKS4" s="125"/>
      <c r="CKT4" s="125"/>
      <c r="CKU4" s="125"/>
      <c r="CKV4" s="125"/>
      <c r="CKW4" s="125"/>
      <c r="CKX4" s="125"/>
      <c r="CKY4" s="125"/>
      <c r="CKZ4" s="125"/>
      <c r="CLA4" s="125"/>
      <c r="CLB4" s="125"/>
      <c r="CLC4" s="125"/>
      <c r="CLD4" s="125"/>
      <c r="CLE4" s="125"/>
      <c r="CLF4" s="125"/>
      <c r="CLG4" s="125"/>
      <c r="CLH4" s="125"/>
      <c r="CLI4" s="125"/>
      <c r="CLJ4" s="125"/>
      <c r="CLK4" s="125"/>
      <c r="CLL4" s="125"/>
      <c r="CLM4" s="125"/>
      <c r="CLN4" s="125"/>
      <c r="CLO4" s="125"/>
      <c r="CLP4" s="125"/>
      <c r="CLQ4" s="125"/>
      <c r="CLR4" s="125"/>
      <c r="CLS4" s="125"/>
      <c r="CLT4" s="125"/>
      <c r="CLU4" s="125"/>
      <c r="CLV4" s="125"/>
      <c r="CLW4" s="125"/>
      <c r="CLX4" s="125"/>
      <c r="CLY4" s="125"/>
      <c r="CLZ4" s="125"/>
      <c r="CMA4" s="125"/>
      <c r="CMB4" s="125"/>
      <c r="CMC4" s="125"/>
      <c r="CMD4" s="125"/>
      <c r="CME4" s="125"/>
      <c r="CMF4" s="125"/>
      <c r="CMG4" s="125"/>
      <c r="CMH4" s="125"/>
      <c r="CMI4" s="125"/>
      <c r="CMJ4" s="125"/>
      <c r="CMK4" s="125"/>
      <c r="CML4" s="125"/>
      <c r="CMM4" s="125"/>
      <c r="CMN4" s="125"/>
      <c r="CMO4" s="125"/>
      <c r="CMP4" s="125"/>
      <c r="CMQ4" s="125"/>
      <c r="CMR4" s="125"/>
      <c r="CMS4" s="125"/>
      <c r="CMT4" s="125"/>
      <c r="CMU4" s="125"/>
      <c r="CMV4" s="125"/>
      <c r="CMW4" s="125"/>
      <c r="CMX4" s="125"/>
      <c r="CMY4" s="125"/>
      <c r="CMZ4" s="125"/>
      <c r="CNA4" s="125"/>
      <c r="CNB4" s="125"/>
      <c r="CNC4" s="125"/>
      <c r="CND4" s="125"/>
      <c r="CNE4" s="125"/>
      <c r="CNF4" s="125"/>
      <c r="CNG4" s="125"/>
      <c r="CNH4" s="125"/>
      <c r="CNI4" s="125"/>
      <c r="CNJ4" s="125"/>
      <c r="CNK4" s="125"/>
      <c r="CNL4" s="125"/>
      <c r="CNM4" s="125"/>
      <c r="CNN4" s="125"/>
      <c r="CNO4" s="125"/>
      <c r="CNP4" s="125"/>
      <c r="CNQ4" s="125"/>
      <c r="CNR4" s="125"/>
      <c r="CNS4" s="125"/>
      <c r="CNT4" s="125"/>
      <c r="CNU4" s="125"/>
      <c r="CNV4" s="125"/>
      <c r="CNW4" s="125"/>
      <c r="CNX4" s="125"/>
      <c r="CNY4" s="125"/>
      <c r="CNZ4" s="125"/>
      <c r="COA4" s="125"/>
      <c r="COB4" s="125"/>
      <c r="COC4" s="125"/>
      <c r="COD4" s="125"/>
      <c r="COE4" s="125"/>
      <c r="COF4" s="125"/>
      <c r="COG4" s="125"/>
      <c r="COH4" s="125"/>
      <c r="COI4" s="125"/>
      <c r="COJ4" s="125"/>
      <c r="COK4" s="125"/>
      <c r="COL4" s="125"/>
      <c r="COM4" s="125"/>
      <c r="CON4" s="125"/>
      <c r="COO4" s="125"/>
      <c r="COP4" s="125"/>
      <c r="COQ4" s="125"/>
      <c r="COR4" s="125"/>
      <c r="COS4" s="125"/>
      <c r="COT4" s="125"/>
      <c r="COU4" s="125"/>
      <c r="COV4" s="125"/>
      <c r="COW4" s="125"/>
      <c r="COX4" s="125"/>
      <c r="COY4" s="125"/>
      <c r="COZ4" s="125"/>
      <c r="CPA4" s="125"/>
      <c r="CPB4" s="125"/>
      <c r="CPC4" s="125"/>
      <c r="CPD4" s="125"/>
      <c r="CPE4" s="125"/>
      <c r="CPF4" s="125"/>
      <c r="CPG4" s="125"/>
      <c r="CPH4" s="125"/>
      <c r="CPI4" s="125"/>
      <c r="CPJ4" s="125"/>
      <c r="CPK4" s="125"/>
      <c r="CPL4" s="125"/>
      <c r="CPM4" s="125"/>
      <c r="CPN4" s="125"/>
      <c r="CPO4" s="125"/>
      <c r="CPP4" s="125"/>
      <c r="CPQ4" s="125"/>
      <c r="CPR4" s="125"/>
      <c r="CPS4" s="125"/>
      <c r="CPT4" s="125"/>
      <c r="CPU4" s="125"/>
      <c r="CPV4" s="125"/>
      <c r="CPW4" s="125"/>
      <c r="CPX4" s="125"/>
      <c r="CPY4" s="125"/>
      <c r="CPZ4" s="125"/>
      <c r="CQA4" s="125"/>
      <c r="CQB4" s="125"/>
      <c r="CQC4" s="125"/>
      <c r="CQD4" s="125"/>
      <c r="CQE4" s="125"/>
      <c r="CQF4" s="125"/>
      <c r="CQG4" s="125"/>
      <c r="CQH4" s="125"/>
      <c r="CQI4" s="125"/>
      <c r="CQJ4" s="125"/>
      <c r="CQK4" s="125"/>
      <c r="CQL4" s="125"/>
      <c r="CQM4" s="125"/>
      <c r="CQN4" s="125"/>
      <c r="CQO4" s="125"/>
      <c r="CQP4" s="125"/>
      <c r="CQQ4" s="125"/>
      <c r="CQR4" s="125"/>
      <c r="CQS4" s="125"/>
      <c r="CQT4" s="125"/>
      <c r="CQU4" s="125"/>
      <c r="CQV4" s="125"/>
      <c r="CQW4" s="125"/>
      <c r="CQX4" s="125"/>
      <c r="CQY4" s="125"/>
      <c r="CQZ4" s="125"/>
      <c r="CRA4" s="125"/>
      <c r="CRB4" s="125"/>
      <c r="CRC4" s="125"/>
      <c r="CRD4" s="125"/>
      <c r="CRE4" s="125"/>
      <c r="CRF4" s="125"/>
      <c r="CRG4" s="125"/>
      <c r="CRH4" s="125"/>
      <c r="CRI4" s="125"/>
      <c r="CRJ4" s="125"/>
      <c r="CRK4" s="125"/>
      <c r="CRL4" s="125"/>
      <c r="CRM4" s="125"/>
      <c r="CRN4" s="125"/>
      <c r="CRO4" s="125"/>
      <c r="CRP4" s="125"/>
      <c r="CRQ4" s="125"/>
      <c r="CRR4" s="125"/>
      <c r="CRS4" s="125"/>
      <c r="CRT4" s="125"/>
      <c r="CRU4" s="125"/>
      <c r="CRV4" s="125"/>
      <c r="CRW4" s="125"/>
      <c r="CRX4" s="125"/>
      <c r="CRY4" s="125"/>
      <c r="CRZ4" s="125"/>
      <c r="CSA4" s="125"/>
      <c r="CSB4" s="125"/>
      <c r="CSC4" s="125"/>
      <c r="CSD4" s="125"/>
      <c r="CSE4" s="125"/>
      <c r="CSF4" s="125"/>
      <c r="CSG4" s="125"/>
      <c r="CSH4" s="125"/>
      <c r="CSI4" s="125"/>
      <c r="CSJ4" s="125"/>
      <c r="CSK4" s="125"/>
      <c r="CSL4" s="125"/>
      <c r="CSM4" s="125"/>
      <c r="CSN4" s="125"/>
      <c r="CSO4" s="125"/>
      <c r="CSP4" s="125"/>
      <c r="CSQ4" s="125"/>
      <c r="CSR4" s="125"/>
      <c r="CSS4" s="125"/>
      <c r="CST4" s="125"/>
      <c r="CSU4" s="125"/>
      <c r="CSV4" s="125"/>
      <c r="CSW4" s="125"/>
      <c r="CSX4" s="125"/>
      <c r="CSY4" s="125"/>
      <c r="CSZ4" s="125"/>
      <c r="CTA4" s="125"/>
      <c r="CTB4" s="125"/>
      <c r="CTC4" s="125"/>
      <c r="CTD4" s="125"/>
      <c r="CTE4" s="125"/>
      <c r="CTF4" s="125"/>
      <c r="CTG4" s="125"/>
      <c r="CTH4" s="125"/>
      <c r="CTI4" s="125"/>
      <c r="CTJ4" s="125"/>
      <c r="CTK4" s="125"/>
      <c r="CTL4" s="125"/>
      <c r="CTM4" s="125"/>
      <c r="CTN4" s="125"/>
      <c r="CTO4" s="125"/>
      <c r="CTP4" s="125"/>
      <c r="CTQ4" s="125"/>
      <c r="CTR4" s="125"/>
      <c r="CTS4" s="125"/>
      <c r="CTT4" s="125"/>
      <c r="CTU4" s="125"/>
      <c r="CTV4" s="125"/>
      <c r="CTW4" s="125"/>
      <c r="CTX4" s="125"/>
      <c r="CTY4" s="125"/>
      <c r="CTZ4" s="125"/>
      <c r="CUA4" s="125"/>
      <c r="CUB4" s="125"/>
      <c r="CUC4" s="125"/>
      <c r="CUD4" s="125"/>
      <c r="CUE4" s="125"/>
      <c r="CUF4" s="125"/>
      <c r="CUG4" s="125"/>
      <c r="CUH4" s="125"/>
      <c r="CUI4" s="125"/>
      <c r="CUJ4" s="125"/>
      <c r="CUK4" s="125"/>
      <c r="CUL4" s="125"/>
      <c r="CUM4" s="125"/>
      <c r="CUN4" s="125"/>
      <c r="CUO4" s="125"/>
      <c r="CUP4" s="125"/>
      <c r="CUQ4" s="125"/>
      <c r="CUR4" s="125"/>
      <c r="CUS4" s="125"/>
      <c r="CUT4" s="125"/>
      <c r="CUU4" s="125"/>
      <c r="CUV4" s="125"/>
      <c r="CUW4" s="125"/>
      <c r="CUX4" s="125"/>
      <c r="CUY4" s="125"/>
      <c r="CUZ4" s="125"/>
      <c r="CVA4" s="125"/>
      <c r="CVB4" s="125"/>
      <c r="CVC4" s="125"/>
      <c r="CVD4" s="125"/>
      <c r="CVE4" s="125"/>
      <c r="CVF4" s="125"/>
      <c r="CVG4" s="125"/>
      <c r="CVH4" s="125"/>
      <c r="CVI4" s="125"/>
      <c r="CVJ4" s="125"/>
      <c r="CVK4" s="125"/>
      <c r="CVL4" s="125"/>
      <c r="CVM4" s="125"/>
      <c r="CVN4" s="125"/>
      <c r="CVO4" s="125"/>
      <c r="CVP4" s="125"/>
      <c r="CVQ4" s="125"/>
      <c r="CVR4" s="125"/>
      <c r="CVS4" s="125"/>
      <c r="CVT4" s="125"/>
      <c r="CVU4" s="125"/>
      <c r="CVV4" s="125"/>
      <c r="CVW4" s="125"/>
      <c r="CVX4" s="125"/>
      <c r="CVY4" s="125"/>
      <c r="CVZ4" s="125"/>
      <c r="CWA4" s="125"/>
      <c r="CWB4" s="125"/>
      <c r="CWC4" s="125"/>
      <c r="CWD4" s="125"/>
      <c r="CWE4" s="125"/>
      <c r="CWF4" s="125"/>
      <c r="CWG4" s="125"/>
      <c r="CWH4" s="125"/>
      <c r="CWI4" s="125"/>
      <c r="CWJ4" s="125"/>
      <c r="CWK4" s="125"/>
      <c r="CWL4" s="125"/>
      <c r="CWM4" s="125"/>
      <c r="CWN4" s="125"/>
      <c r="CWO4" s="125"/>
      <c r="CWP4" s="125"/>
      <c r="CWQ4" s="125"/>
      <c r="CWR4" s="125"/>
      <c r="CWS4" s="125"/>
      <c r="CWT4" s="125"/>
      <c r="CWU4" s="125"/>
      <c r="CWV4" s="125"/>
      <c r="CWW4" s="125"/>
      <c r="CWX4" s="125"/>
      <c r="CWY4" s="125"/>
      <c r="CWZ4" s="125"/>
      <c r="CXA4" s="125"/>
      <c r="CXB4" s="125"/>
      <c r="CXC4" s="125"/>
      <c r="CXD4" s="125"/>
      <c r="CXE4" s="125"/>
      <c r="CXF4" s="125"/>
      <c r="CXG4" s="125"/>
      <c r="CXH4" s="125"/>
      <c r="CXI4" s="125"/>
      <c r="CXJ4" s="125"/>
      <c r="CXK4" s="125"/>
      <c r="CXL4" s="125"/>
      <c r="CXM4" s="125"/>
      <c r="CXN4" s="125"/>
      <c r="CXO4" s="125"/>
      <c r="CXP4" s="125"/>
      <c r="CXQ4" s="125"/>
      <c r="CXR4" s="125"/>
      <c r="CXS4" s="125"/>
      <c r="CXT4" s="125"/>
      <c r="CXU4" s="125"/>
      <c r="CXV4" s="125"/>
      <c r="CXW4" s="125"/>
      <c r="CXX4" s="125"/>
      <c r="CXY4" s="125"/>
      <c r="CXZ4" s="125"/>
      <c r="CYA4" s="125"/>
      <c r="CYB4" s="125"/>
      <c r="CYC4" s="125"/>
      <c r="CYD4" s="125"/>
      <c r="CYE4" s="125"/>
      <c r="CYF4" s="125"/>
      <c r="CYG4" s="125"/>
      <c r="CYH4" s="125"/>
      <c r="CYI4" s="125"/>
      <c r="CYJ4" s="125"/>
      <c r="CYK4" s="125"/>
      <c r="CYL4" s="125"/>
      <c r="CYM4" s="125"/>
      <c r="CYN4" s="125"/>
      <c r="CYO4" s="125"/>
      <c r="CYP4" s="125"/>
      <c r="CYQ4" s="125"/>
      <c r="CYR4" s="125"/>
      <c r="CYS4" s="125"/>
      <c r="CYT4" s="125"/>
      <c r="CYU4" s="125"/>
      <c r="CYV4" s="125"/>
      <c r="CYW4" s="125"/>
      <c r="CYX4" s="125"/>
      <c r="CYY4" s="125"/>
      <c r="CYZ4" s="125"/>
      <c r="CZA4" s="125"/>
      <c r="CZB4" s="125"/>
      <c r="CZC4" s="125"/>
      <c r="CZD4" s="125"/>
      <c r="CZE4" s="125"/>
      <c r="CZF4" s="125"/>
      <c r="CZG4" s="125"/>
      <c r="CZH4" s="125"/>
      <c r="CZI4" s="125"/>
      <c r="CZJ4" s="125"/>
      <c r="CZK4" s="125"/>
      <c r="CZL4" s="125"/>
      <c r="CZM4" s="125"/>
      <c r="CZN4" s="125"/>
      <c r="CZO4" s="125"/>
      <c r="CZP4" s="125"/>
      <c r="CZQ4" s="125"/>
      <c r="CZR4" s="125"/>
      <c r="CZS4" s="125"/>
      <c r="CZT4" s="125"/>
      <c r="CZU4" s="125"/>
      <c r="CZV4" s="125"/>
      <c r="CZW4" s="125"/>
      <c r="CZX4" s="125"/>
      <c r="CZY4" s="125"/>
      <c r="CZZ4" s="125"/>
      <c r="DAA4" s="125"/>
      <c r="DAB4" s="125"/>
      <c r="DAC4" s="125"/>
      <c r="DAD4" s="125"/>
      <c r="DAE4" s="125"/>
      <c r="DAF4" s="125"/>
      <c r="DAG4" s="125"/>
      <c r="DAH4" s="125"/>
      <c r="DAI4" s="125"/>
      <c r="DAJ4" s="125"/>
      <c r="DAK4" s="125"/>
      <c r="DAL4" s="125"/>
      <c r="DAM4" s="125"/>
      <c r="DAN4" s="125"/>
      <c r="DAO4" s="125"/>
      <c r="DAP4" s="125"/>
      <c r="DAQ4" s="125"/>
      <c r="DAR4" s="125"/>
      <c r="DAS4" s="125"/>
      <c r="DAT4" s="125"/>
      <c r="DAU4" s="125"/>
      <c r="DAV4" s="125"/>
      <c r="DAW4" s="125"/>
      <c r="DAX4" s="125"/>
      <c r="DAY4" s="125"/>
      <c r="DAZ4" s="125"/>
      <c r="DBA4" s="125"/>
      <c r="DBB4" s="125"/>
      <c r="DBC4" s="125"/>
      <c r="DBD4" s="125"/>
      <c r="DBE4" s="125"/>
      <c r="DBF4" s="125"/>
      <c r="DBG4" s="125"/>
      <c r="DBH4" s="125"/>
      <c r="DBI4" s="125"/>
      <c r="DBJ4" s="125"/>
      <c r="DBK4" s="125"/>
      <c r="DBL4" s="125"/>
      <c r="DBM4" s="125"/>
      <c r="DBN4" s="125"/>
      <c r="DBO4" s="125"/>
      <c r="DBP4" s="125"/>
      <c r="DBQ4" s="125"/>
      <c r="DBR4" s="125"/>
      <c r="DBS4" s="125"/>
      <c r="DBT4" s="125"/>
      <c r="DBU4" s="125"/>
      <c r="DBV4" s="125"/>
      <c r="DBW4" s="125"/>
      <c r="DBX4" s="125"/>
      <c r="DBY4" s="125"/>
      <c r="DBZ4" s="125"/>
      <c r="DCA4" s="125"/>
      <c r="DCB4" s="125"/>
      <c r="DCC4" s="125"/>
      <c r="DCD4" s="125"/>
      <c r="DCE4" s="125"/>
      <c r="DCF4" s="125"/>
      <c r="DCG4" s="125"/>
      <c r="DCH4" s="125"/>
      <c r="DCI4" s="125"/>
      <c r="DCJ4" s="125"/>
      <c r="DCK4" s="125"/>
      <c r="DCL4" s="125"/>
      <c r="DCM4" s="125"/>
      <c r="DCN4" s="125"/>
      <c r="DCO4" s="125"/>
      <c r="DCP4" s="125"/>
      <c r="DCQ4" s="125"/>
      <c r="DCR4" s="125"/>
      <c r="DCS4" s="125"/>
      <c r="DCT4" s="125"/>
      <c r="DCU4" s="125"/>
      <c r="DCV4" s="125"/>
      <c r="DCW4" s="125"/>
      <c r="DCX4" s="125"/>
      <c r="DCY4" s="125"/>
      <c r="DCZ4" s="125"/>
      <c r="DDA4" s="125"/>
      <c r="DDB4" s="125"/>
      <c r="DDC4" s="125"/>
      <c r="DDD4" s="125"/>
      <c r="DDE4" s="125"/>
      <c r="DDF4" s="125"/>
      <c r="DDG4" s="125"/>
      <c r="DDH4" s="125"/>
      <c r="DDI4" s="125"/>
      <c r="DDJ4" s="125"/>
      <c r="DDK4" s="125"/>
      <c r="DDL4" s="125"/>
      <c r="DDM4" s="125"/>
      <c r="DDN4" s="125"/>
      <c r="DDO4" s="125"/>
      <c r="DDP4" s="125"/>
      <c r="DDQ4" s="125"/>
      <c r="DDR4" s="125"/>
      <c r="DDS4" s="125"/>
      <c r="DDT4" s="125"/>
      <c r="DDU4" s="125"/>
      <c r="DDV4" s="125"/>
      <c r="DDW4" s="125"/>
      <c r="DDX4" s="125"/>
      <c r="DDY4" s="125"/>
      <c r="DDZ4" s="125"/>
      <c r="DEA4" s="125"/>
      <c r="DEB4" s="125"/>
      <c r="DEC4" s="125"/>
      <c r="DED4" s="125"/>
      <c r="DEE4" s="125"/>
      <c r="DEF4" s="125"/>
      <c r="DEG4" s="125"/>
      <c r="DEH4" s="125"/>
      <c r="DEI4" s="125"/>
      <c r="DEJ4" s="125"/>
      <c r="DEK4" s="125"/>
      <c r="DEL4" s="125"/>
      <c r="DEM4" s="125"/>
      <c r="DEN4" s="125"/>
      <c r="DEO4" s="125"/>
      <c r="DEP4" s="125"/>
      <c r="DEQ4" s="125"/>
      <c r="DER4" s="125"/>
      <c r="DES4" s="125"/>
      <c r="DET4" s="125"/>
      <c r="DEU4" s="125"/>
      <c r="DEV4" s="125"/>
      <c r="DEW4" s="125"/>
      <c r="DEX4" s="125"/>
      <c r="DEY4" s="125"/>
      <c r="DEZ4" s="125"/>
      <c r="DFA4" s="125"/>
      <c r="DFB4" s="125"/>
      <c r="DFC4" s="125"/>
      <c r="DFD4" s="125"/>
      <c r="DFE4" s="125"/>
      <c r="DFF4" s="125"/>
      <c r="DFG4" s="125"/>
      <c r="DFH4" s="125"/>
      <c r="DFI4" s="125"/>
      <c r="DFJ4" s="125"/>
      <c r="DFK4" s="125"/>
      <c r="DFL4" s="125"/>
      <c r="DFM4" s="125"/>
      <c r="DFN4" s="125"/>
      <c r="DFO4" s="125"/>
      <c r="DFP4" s="125"/>
      <c r="DFQ4" s="125"/>
      <c r="DFR4" s="125"/>
      <c r="DFS4" s="125"/>
      <c r="DFT4" s="125"/>
      <c r="DFU4" s="125"/>
      <c r="DFV4" s="125"/>
      <c r="DFW4" s="125"/>
      <c r="DFX4" s="125"/>
      <c r="DFY4" s="125"/>
      <c r="DFZ4" s="125"/>
      <c r="DGA4" s="125"/>
      <c r="DGB4" s="125"/>
      <c r="DGC4" s="125"/>
      <c r="DGD4" s="125"/>
      <c r="DGE4" s="125"/>
      <c r="DGF4" s="125"/>
      <c r="DGG4" s="125"/>
      <c r="DGH4" s="125"/>
      <c r="DGI4" s="125"/>
      <c r="DGJ4" s="125"/>
      <c r="DGK4" s="125"/>
      <c r="DGL4" s="125"/>
      <c r="DGM4" s="125"/>
      <c r="DGN4" s="125"/>
      <c r="DGO4" s="125"/>
      <c r="DGP4" s="125"/>
      <c r="DGQ4" s="125"/>
      <c r="DGR4" s="125"/>
      <c r="DGS4" s="125"/>
      <c r="DGT4" s="125"/>
      <c r="DGU4" s="125"/>
      <c r="DGV4" s="125"/>
      <c r="DGW4" s="125"/>
      <c r="DGX4" s="125"/>
      <c r="DGY4" s="125"/>
      <c r="DGZ4" s="125"/>
      <c r="DHA4" s="125"/>
      <c r="DHB4" s="125"/>
      <c r="DHC4" s="125"/>
      <c r="DHD4" s="125"/>
      <c r="DHE4" s="125"/>
      <c r="DHF4" s="125"/>
      <c r="DHG4" s="125"/>
      <c r="DHH4" s="125"/>
      <c r="DHI4" s="125"/>
      <c r="DHJ4" s="125"/>
      <c r="DHK4" s="125"/>
      <c r="DHL4" s="125"/>
      <c r="DHM4" s="125"/>
      <c r="DHN4" s="125"/>
      <c r="DHO4" s="125"/>
      <c r="DHP4" s="125"/>
      <c r="DHQ4" s="125"/>
      <c r="DHR4" s="125"/>
      <c r="DHS4" s="125"/>
      <c r="DHT4" s="125"/>
      <c r="DHU4" s="125"/>
      <c r="DHV4" s="125"/>
      <c r="DHW4" s="125"/>
      <c r="DHX4" s="125"/>
      <c r="DHY4" s="125"/>
      <c r="DHZ4" s="125"/>
      <c r="DIA4" s="125"/>
      <c r="DIB4" s="125"/>
      <c r="DIC4" s="125"/>
      <c r="DID4" s="125"/>
      <c r="DIE4" s="125"/>
      <c r="DIF4" s="125"/>
      <c r="DIG4" s="125"/>
      <c r="DIH4" s="125"/>
      <c r="DII4" s="125"/>
      <c r="DIJ4" s="125"/>
      <c r="DIK4" s="125"/>
      <c r="DIL4" s="125"/>
      <c r="DIM4" s="125"/>
      <c r="DIN4" s="125"/>
      <c r="DIO4" s="125"/>
      <c r="DIP4" s="125"/>
      <c r="DIQ4" s="125"/>
      <c r="DIR4" s="125"/>
      <c r="DIS4" s="125"/>
      <c r="DIT4" s="125"/>
      <c r="DIU4" s="125"/>
      <c r="DIV4" s="125"/>
      <c r="DIW4" s="125"/>
      <c r="DIX4" s="125"/>
      <c r="DIY4" s="125"/>
      <c r="DIZ4" s="125"/>
      <c r="DJA4" s="125"/>
      <c r="DJB4" s="125"/>
      <c r="DJC4" s="125"/>
      <c r="DJD4" s="125"/>
      <c r="DJE4" s="125"/>
      <c r="DJF4" s="125"/>
      <c r="DJG4" s="125"/>
      <c r="DJH4" s="125"/>
      <c r="DJI4" s="125"/>
      <c r="DJJ4" s="125"/>
      <c r="DJK4" s="125"/>
      <c r="DJL4" s="125"/>
      <c r="DJM4" s="125"/>
      <c r="DJN4" s="125"/>
      <c r="DJO4" s="125"/>
      <c r="DJP4" s="125"/>
      <c r="DJQ4" s="125"/>
      <c r="DJR4" s="125"/>
      <c r="DJS4" s="125"/>
      <c r="DJT4" s="125"/>
      <c r="DJU4" s="125"/>
      <c r="DJV4" s="125"/>
      <c r="DJW4" s="125"/>
      <c r="DJX4" s="125"/>
      <c r="DJY4" s="125"/>
      <c r="DJZ4" s="125"/>
      <c r="DKA4" s="125"/>
      <c r="DKB4" s="125"/>
      <c r="DKC4" s="125"/>
      <c r="DKD4" s="125"/>
      <c r="DKE4" s="125"/>
      <c r="DKF4" s="125"/>
      <c r="DKG4" s="125"/>
      <c r="DKH4" s="125"/>
      <c r="DKI4" s="125"/>
      <c r="DKJ4" s="125"/>
      <c r="DKK4" s="125"/>
      <c r="DKL4" s="125"/>
      <c r="DKM4" s="125"/>
      <c r="DKN4" s="125"/>
      <c r="DKO4" s="125"/>
      <c r="DKP4" s="125"/>
      <c r="DKQ4" s="125"/>
      <c r="DKR4" s="125"/>
      <c r="DKS4" s="125"/>
      <c r="DKT4" s="125"/>
      <c r="DKU4" s="125"/>
      <c r="DKV4" s="125"/>
      <c r="DKW4" s="125"/>
      <c r="DKX4" s="125"/>
      <c r="DKY4" s="125"/>
      <c r="DKZ4" s="125"/>
      <c r="DLA4" s="125"/>
      <c r="DLB4" s="125"/>
      <c r="DLC4" s="125"/>
      <c r="DLD4" s="125"/>
      <c r="DLE4" s="125"/>
      <c r="DLF4" s="125"/>
      <c r="DLG4" s="125"/>
      <c r="DLH4" s="125"/>
      <c r="DLI4" s="125"/>
      <c r="DLJ4" s="125"/>
      <c r="DLK4" s="125"/>
      <c r="DLL4" s="125"/>
      <c r="DLM4" s="125"/>
      <c r="DLN4" s="125"/>
      <c r="DLO4" s="125"/>
      <c r="DLP4" s="125"/>
      <c r="DLQ4" s="125"/>
      <c r="DLR4" s="125"/>
      <c r="DLS4" s="125"/>
      <c r="DLT4" s="125"/>
      <c r="DLU4" s="125"/>
      <c r="DLV4" s="125"/>
      <c r="DLW4" s="125"/>
      <c r="DLX4" s="125"/>
      <c r="DLY4" s="125"/>
      <c r="DLZ4" s="125"/>
      <c r="DMA4" s="125"/>
      <c r="DMB4" s="125"/>
      <c r="DMC4" s="125"/>
      <c r="DMD4" s="125"/>
      <c r="DME4" s="125"/>
      <c r="DMF4" s="125"/>
      <c r="DMG4" s="125"/>
      <c r="DMH4" s="125"/>
      <c r="DMI4" s="125"/>
      <c r="DMJ4" s="125"/>
      <c r="DMK4" s="125"/>
      <c r="DML4" s="125"/>
      <c r="DMM4" s="125"/>
      <c r="DMN4" s="125"/>
      <c r="DMO4" s="125"/>
      <c r="DMP4" s="125"/>
      <c r="DMQ4" s="125"/>
      <c r="DMR4" s="125"/>
      <c r="DMS4" s="125"/>
      <c r="DMT4" s="125"/>
      <c r="DMU4" s="125"/>
      <c r="DMV4" s="125"/>
      <c r="DMW4" s="125"/>
      <c r="DMX4" s="125"/>
      <c r="DMY4" s="125"/>
      <c r="DMZ4" s="125"/>
      <c r="DNA4" s="125"/>
      <c r="DNB4" s="125"/>
      <c r="DNC4" s="125"/>
      <c r="DND4" s="125"/>
      <c r="DNE4" s="125"/>
      <c r="DNF4" s="125"/>
      <c r="DNG4" s="125"/>
      <c r="DNH4" s="125"/>
      <c r="DNI4" s="125"/>
      <c r="DNJ4" s="125"/>
      <c r="DNK4" s="125"/>
      <c r="DNL4" s="125"/>
      <c r="DNM4" s="125"/>
      <c r="DNN4" s="125"/>
      <c r="DNO4" s="125"/>
      <c r="DNP4" s="125"/>
      <c r="DNQ4" s="125"/>
      <c r="DNR4" s="125"/>
      <c r="DNS4" s="125"/>
      <c r="DNT4" s="125"/>
      <c r="DNU4" s="125"/>
      <c r="DNV4" s="125"/>
      <c r="DNW4" s="125"/>
      <c r="DNX4" s="125"/>
      <c r="DNY4" s="125"/>
      <c r="DNZ4" s="125"/>
      <c r="DOA4" s="125"/>
      <c r="DOB4" s="125"/>
      <c r="DOC4" s="125"/>
      <c r="DOD4" s="125"/>
      <c r="DOE4" s="125"/>
      <c r="DOF4" s="125"/>
      <c r="DOG4" s="125"/>
      <c r="DOH4" s="125"/>
      <c r="DOI4" s="125"/>
      <c r="DOJ4" s="125"/>
      <c r="DOK4" s="125"/>
      <c r="DOL4" s="125"/>
      <c r="DOM4" s="125"/>
      <c r="DON4" s="125"/>
      <c r="DOO4" s="125"/>
      <c r="DOP4" s="125"/>
      <c r="DOQ4" s="125"/>
      <c r="DOR4" s="125"/>
      <c r="DOS4" s="125"/>
      <c r="DOT4" s="125"/>
      <c r="DOU4" s="125"/>
      <c r="DOV4" s="125"/>
      <c r="DOW4" s="125"/>
      <c r="DOX4" s="125"/>
      <c r="DOY4" s="125"/>
      <c r="DOZ4" s="125"/>
      <c r="DPA4" s="125"/>
      <c r="DPB4" s="125"/>
      <c r="DPC4" s="125"/>
      <c r="DPD4" s="125"/>
      <c r="DPE4" s="125"/>
      <c r="DPF4" s="125"/>
      <c r="DPG4" s="125"/>
      <c r="DPH4" s="125"/>
      <c r="DPI4" s="125"/>
      <c r="DPJ4" s="125"/>
      <c r="DPK4" s="125"/>
      <c r="DPL4" s="125"/>
      <c r="DPM4" s="125"/>
      <c r="DPN4" s="125"/>
      <c r="DPO4" s="125"/>
      <c r="DPP4" s="125"/>
      <c r="DPQ4" s="125"/>
      <c r="DPR4" s="125"/>
      <c r="DPS4" s="125"/>
      <c r="DPT4" s="125"/>
      <c r="DPU4" s="125"/>
      <c r="DPV4" s="125"/>
      <c r="DPW4" s="125"/>
      <c r="DPX4" s="125"/>
      <c r="DPY4" s="125"/>
      <c r="DPZ4" s="125"/>
      <c r="DQA4" s="125"/>
      <c r="DQB4" s="125"/>
      <c r="DQC4" s="125"/>
      <c r="DQD4" s="125"/>
      <c r="DQE4" s="125"/>
      <c r="DQF4" s="125"/>
      <c r="DQG4" s="125"/>
      <c r="DQH4" s="125"/>
      <c r="DQI4" s="125"/>
      <c r="DQJ4" s="125"/>
      <c r="DQK4" s="125"/>
      <c r="DQL4" s="125"/>
      <c r="DQM4" s="125"/>
      <c r="DQN4" s="125"/>
      <c r="DQO4" s="125"/>
      <c r="DQP4" s="125"/>
      <c r="DQQ4" s="125"/>
      <c r="DQR4" s="125"/>
      <c r="DQS4" s="125"/>
      <c r="DQT4" s="125"/>
      <c r="DQU4" s="125"/>
      <c r="DQV4" s="125"/>
      <c r="DQW4" s="125"/>
      <c r="DQX4" s="125"/>
      <c r="DQY4" s="125"/>
      <c r="DQZ4" s="125"/>
      <c r="DRA4" s="125"/>
      <c r="DRB4" s="125"/>
      <c r="DRC4" s="125"/>
      <c r="DRD4" s="125"/>
      <c r="DRE4" s="125"/>
      <c r="DRF4" s="125"/>
      <c r="DRG4" s="125"/>
      <c r="DRH4" s="125"/>
      <c r="DRI4" s="125"/>
      <c r="DRJ4" s="125"/>
      <c r="DRK4" s="125"/>
      <c r="DRL4" s="125"/>
      <c r="DRM4" s="125"/>
      <c r="DRN4" s="125"/>
      <c r="DRO4" s="125"/>
      <c r="DRP4" s="125"/>
      <c r="DRQ4" s="125"/>
      <c r="DRR4" s="125"/>
      <c r="DRS4" s="125"/>
      <c r="DRT4" s="125"/>
      <c r="DRU4" s="125"/>
      <c r="DRV4" s="125"/>
      <c r="DRW4" s="125"/>
      <c r="DRX4" s="125"/>
      <c r="DRY4" s="125"/>
      <c r="DRZ4" s="125"/>
      <c r="DSA4" s="125"/>
      <c r="DSB4" s="125"/>
      <c r="DSC4" s="125"/>
      <c r="DSD4" s="125"/>
      <c r="DSE4" s="125"/>
      <c r="DSF4" s="125"/>
      <c r="DSG4" s="125"/>
      <c r="DSH4" s="125"/>
      <c r="DSI4" s="125"/>
      <c r="DSJ4" s="125"/>
      <c r="DSK4" s="125"/>
      <c r="DSL4" s="125"/>
      <c r="DSM4" s="125"/>
      <c r="DSN4" s="125"/>
      <c r="DSO4" s="125"/>
      <c r="DSP4" s="125"/>
      <c r="DSQ4" s="125"/>
      <c r="DSR4" s="125"/>
      <c r="DSS4" s="125"/>
      <c r="DST4" s="125"/>
      <c r="DSU4" s="125"/>
      <c r="DSV4" s="125"/>
      <c r="DSW4" s="125"/>
      <c r="DSX4" s="125"/>
      <c r="DSY4" s="125"/>
      <c r="DSZ4" s="125"/>
      <c r="DTA4" s="125"/>
      <c r="DTB4" s="125"/>
      <c r="DTC4" s="125"/>
      <c r="DTD4" s="125"/>
      <c r="DTE4" s="125"/>
      <c r="DTF4" s="125"/>
      <c r="DTG4" s="125"/>
      <c r="DTH4" s="125"/>
      <c r="DTI4" s="125"/>
      <c r="DTJ4" s="125"/>
      <c r="DTK4" s="125"/>
      <c r="DTL4" s="125"/>
      <c r="DTM4" s="125"/>
      <c r="DTN4" s="125"/>
      <c r="DTO4" s="125"/>
      <c r="DTP4" s="125"/>
      <c r="DTQ4" s="125"/>
      <c r="DTR4" s="125"/>
      <c r="DTS4" s="125"/>
      <c r="DTT4" s="125"/>
      <c r="DTU4" s="125"/>
      <c r="DTV4" s="125"/>
      <c r="DTW4" s="125"/>
      <c r="DTX4" s="125"/>
      <c r="DTY4" s="125"/>
      <c r="DTZ4" s="125"/>
      <c r="DUA4" s="125"/>
      <c r="DUB4" s="125"/>
      <c r="DUC4" s="125"/>
      <c r="DUD4" s="125"/>
      <c r="DUE4" s="125"/>
      <c r="DUF4" s="125"/>
      <c r="DUG4" s="125"/>
      <c r="DUH4" s="125"/>
      <c r="DUI4" s="125"/>
      <c r="DUJ4" s="125"/>
      <c r="DUK4" s="125"/>
      <c r="DUL4" s="125"/>
      <c r="DUM4" s="125"/>
      <c r="DUN4" s="125"/>
      <c r="DUO4" s="125"/>
      <c r="DUP4" s="125"/>
      <c r="DUQ4" s="125"/>
      <c r="DUR4" s="125"/>
      <c r="DUS4" s="125"/>
      <c r="DUT4" s="125"/>
      <c r="DUU4" s="125"/>
      <c r="DUV4" s="125"/>
      <c r="DUW4" s="125"/>
      <c r="DUX4" s="125"/>
      <c r="DUY4" s="125"/>
      <c r="DUZ4" s="125"/>
      <c r="DVA4" s="125"/>
      <c r="DVB4" s="125"/>
      <c r="DVC4" s="125"/>
      <c r="DVD4" s="125"/>
      <c r="DVE4" s="125"/>
      <c r="DVF4" s="125"/>
      <c r="DVG4" s="125"/>
      <c r="DVH4" s="125"/>
      <c r="DVI4" s="125"/>
      <c r="DVJ4" s="125"/>
      <c r="DVK4" s="125"/>
      <c r="DVL4" s="125"/>
      <c r="DVM4" s="125"/>
      <c r="DVN4" s="125"/>
      <c r="DVO4" s="125"/>
      <c r="DVP4" s="125"/>
      <c r="DVQ4" s="125"/>
      <c r="DVR4" s="125"/>
      <c r="DVS4" s="125"/>
      <c r="DVT4" s="125"/>
      <c r="DVU4" s="125"/>
      <c r="DVV4" s="125"/>
      <c r="DVW4" s="125"/>
      <c r="DVX4" s="125"/>
      <c r="DVY4" s="125"/>
      <c r="DVZ4" s="125"/>
      <c r="DWA4" s="125"/>
      <c r="DWB4" s="125"/>
      <c r="DWC4" s="125"/>
      <c r="DWD4" s="125"/>
      <c r="DWE4" s="125"/>
      <c r="DWF4" s="125"/>
      <c r="DWG4" s="125"/>
      <c r="DWH4" s="125"/>
      <c r="DWI4" s="125"/>
      <c r="DWJ4" s="125"/>
      <c r="DWK4" s="125"/>
      <c r="DWL4" s="125"/>
      <c r="DWM4" s="125"/>
      <c r="DWN4" s="125"/>
      <c r="DWO4" s="125"/>
      <c r="DWP4" s="125"/>
      <c r="DWQ4" s="125"/>
      <c r="DWR4" s="125"/>
      <c r="DWS4" s="125"/>
      <c r="DWT4" s="125"/>
      <c r="DWU4" s="125"/>
      <c r="DWV4" s="125"/>
      <c r="DWW4" s="125"/>
      <c r="DWX4" s="125"/>
      <c r="DWY4" s="125"/>
      <c r="DWZ4" s="125"/>
      <c r="DXA4" s="125"/>
      <c r="DXB4" s="125"/>
      <c r="DXC4" s="125"/>
      <c r="DXD4" s="125"/>
      <c r="DXE4" s="125"/>
      <c r="DXF4" s="125"/>
      <c r="DXG4" s="125"/>
      <c r="DXH4" s="125"/>
      <c r="DXI4" s="125"/>
      <c r="DXJ4" s="125"/>
      <c r="DXK4" s="125"/>
      <c r="DXL4" s="125"/>
      <c r="DXM4" s="125"/>
      <c r="DXN4" s="125"/>
      <c r="DXO4" s="125"/>
      <c r="DXP4" s="125"/>
      <c r="DXQ4" s="125"/>
      <c r="DXR4" s="125"/>
      <c r="DXS4" s="125"/>
      <c r="DXT4" s="125"/>
      <c r="DXU4" s="125"/>
      <c r="DXV4" s="125"/>
      <c r="DXW4" s="125"/>
      <c r="DXX4" s="125"/>
      <c r="DXY4" s="125"/>
      <c r="DXZ4" s="125"/>
      <c r="DYA4" s="125"/>
      <c r="DYB4" s="125"/>
      <c r="DYC4" s="125"/>
      <c r="DYD4" s="125"/>
      <c r="DYE4" s="125"/>
      <c r="DYF4" s="125"/>
      <c r="DYG4" s="125"/>
      <c r="DYH4" s="125"/>
      <c r="DYI4" s="125"/>
      <c r="DYJ4" s="125"/>
      <c r="DYK4" s="125"/>
      <c r="DYL4" s="125"/>
      <c r="DYM4" s="125"/>
      <c r="DYN4" s="125"/>
      <c r="DYO4" s="125"/>
      <c r="DYP4" s="125"/>
      <c r="DYQ4" s="125"/>
      <c r="DYR4" s="125"/>
      <c r="DYS4" s="125"/>
      <c r="DYT4" s="125"/>
      <c r="DYU4" s="125"/>
      <c r="DYV4" s="125"/>
      <c r="DYW4" s="125"/>
      <c r="DYX4" s="125"/>
      <c r="DYY4" s="125"/>
      <c r="DYZ4" s="125"/>
      <c r="DZA4" s="125"/>
      <c r="DZB4" s="125"/>
      <c r="DZC4" s="125"/>
      <c r="DZD4" s="125"/>
      <c r="DZE4" s="125"/>
      <c r="DZF4" s="125"/>
      <c r="DZG4" s="125"/>
      <c r="DZH4" s="125"/>
      <c r="DZI4" s="125"/>
      <c r="DZJ4" s="125"/>
      <c r="DZK4" s="125"/>
      <c r="DZL4" s="125"/>
      <c r="DZM4" s="125"/>
      <c r="DZN4" s="125"/>
      <c r="DZO4" s="125"/>
      <c r="DZP4" s="125"/>
      <c r="DZQ4" s="125"/>
      <c r="DZR4" s="125"/>
      <c r="DZS4" s="125"/>
      <c r="DZT4" s="125"/>
      <c r="DZU4" s="125"/>
      <c r="DZV4" s="125"/>
      <c r="DZW4" s="125"/>
      <c r="DZX4" s="125"/>
      <c r="DZY4" s="125"/>
      <c r="DZZ4" s="125"/>
      <c r="EAA4" s="125"/>
      <c r="EAB4" s="125"/>
      <c r="EAC4" s="125"/>
      <c r="EAD4" s="125"/>
      <c r="EAE4" s="125"/>
      <c r="EAF4" s="125"/>
      <c r="EAG4" s="125"/>
      <c r="EAH4" s="125"/>
      <c r="EAI4" s="125"/>
      <c r="EAJ4" s="125"/>
      <c r="EAK4" s="125"/>
      <c r="EAL4" s="125"/>
      <c r="EAM4" s="125"/>
      <c r="EAN4" s="125"/>
      <c r="EAO4" s="125"/>
      <c r="EAP4" s="125"/>
      <c r="EAQ4" s="125"/>
      <c r="EAR4" s="125"/>
      <c r="EAS4" s="125"/>
      <c r="EAT4" s="125"/>
      <c r="EAU4" s="125"/>
      <c r="EAV4" s="125"/>
      <c r="EAW4" s="125"/>
      <c r="EAX4" s="125"/>
      <c r="EAY4" s="125"/>
      <c r="EAZ4" s="125"/>
      <c r="EBA4" s="125"/>
      <c r="EBB4" s="125"/>
      <c r="EBC4" s="125"/>
      <c r="EBD4" s="125"/>
      <c r="EBE4" s="125"/>
      <c r="EBF4" s="125"/>
      <c r="EBG4" s="125"/>
      <c r="EBH4" s="125"/>
      <c r="EBI4" s="125"/>
      <c r="EBJ4" s="125"/>
      <c r="EBK4" s="125"/>
      <c r="EBL4" s="125"/>
      <c r="EBM4" s="125"/>
      <c r="EBN4" s="125"/>
      <c r="EBO4" s="125"/>
      <c r="EBP4" s="125"/>
      <c r="EBQ4" s="125"/>
      <c r="EBR4" s="125"/>
      <c r="EBS4" s="125"/>
      <c r="EBT4" s="125"/>
      <c r="EBU4" s="125"/>
      <c r="EBV4" s="125"/>
      <c r="EBW4" s="125"/>
      <c r="EBX4" s="125"/>
      <c r="EBY4" s="125"/>
      <c r="EBZ4" s="125"/>
      <c r="ECA4" s="125"/>
      <c r="ECB4" s="125"/>
      <c r="ECC4" s="125"/>
      <c r="ECD4" s="125"/>
      <c r="ECE4" s="125"/>
      <c r="ECF4" s="125"/>
      <c r="ECG4" s="125"/>
      <c r="ECH4" s="125"/>
      <c r="ECI4" s="125"/>
      <c r="ECJ4" s="125"/>
      <c r="ECK4" s="125"/>
      <c r="ECL4" s="125"/>
      <c r="ECM4" s="125"/>
      <c r="ECN4" s="125"/>
      <c r="ECO4" s="125"/>
      <c r="ECP4" s="125"/>
      <c r="ECQ4" s="125"/>
      <c r="ECR4" s="125"/>
      <c r="ECS4" s="125"/>
      <c r="ECT4" s="125"/>
      <c r="ECU4" s="125"/>
      <c r="ECV4" s="125"/>
      <c r="ECW4" s="125"/>
      <c r="ECX4" s="125"/>
      <c r="ECY4" s="125"/>
      <c r="ECZ4" s="125"/>
      <c r="EDA4" s="125"/>
      <c r="EDB4" s="125"/>
      <c r="EDC4" s="125"/>
      <c r="EDD4" s="125"/>
      <c r="EDE4" s="125"/>
      <c r="EDF4" s="125"/>
      <c r="EDG4" s="125"/>
      <c r="EDH4" s="125"/>
      <c r="EDI4" s="125"/>
      <c r="EDJ4" s="125"/>
      <c r="EDK4" s="125"/>
      <c r="EDL4" s="125"/>
      <c r="EDM4" s="125"/>
      <c r="EDN4" s="125"/>
      <c r="EDO4" s="125"/>
      <c r="EDP4" s="125"/>
      <c r="EDQ4" s="125"/>
      <c r="EDR4" s="125"/>
      <c r="EDS4" s="125"/>
      <c r="EDT4" s="125"/>
      <c r="EDU4" s="125"/>
      <c r="EDV4" s="125"/>
      <c r="EDW4" s="125"/>
      <c r="EDX4" s="125"/>
      <c r="EDY4" s="125"/>
      <c r="EDZ4" s="125"/>
      <c r="EEA4" s="125"/>
      <c r="EEB4" s="125"/>
      <c r="EEC4" s="125"/>
      <c r="EED4" s="125"/>
      <c r="EEE4" s="125"/>
      <c r="EEF4" s="125"/>
      <c r="EEG4" s="125"/>
      <c r="EEH4" s="125"/>
      <c r="EEI4" s="125"/>
      <c r="EEJ4" s="125"/>
      <c r="EEK4" s="125"/>
      <c r="EEL4" s="125"/>
      <c r="EEM4" s="125"/>
      <c r="EEN4" s="125"/>
      <c r="EEO4" s="125"/>
      <c r="EEP4" s="125"/>
      <c r="EEQ4" s="125"/>
      <c r="EER4" s="125"/>
      <c r="EES4" s="125"/>
      <c r="EET4" s="125"/>
      <c r="EEU4" s="125"/>
      <c r="EEV4" s="125"/>
      <c r="EEW4" s="125"/>
      <c r="EEX4" s="125"/>
      <c r="EEY4" s="125"/>
      <c r="EEZ4" s="125"/>
      <c r="EFA4" s="125"/>
      <c r="EFB4" s="125"/>
      <c r="EFC4" s="125"/>
      <c r="EFD4" s="125"/>
      <c r="EFE4" s="125"/>
      <c r="EFF4" s="125"/>
      <c r="EFG4" s="125"/>
      <c r="EFH4" s="125"/>
      <c r="EFI4" s="125"/>
      <c r="EFJ4" s="125"/>
      <c r="EFK4" s="125"/>
      <c r="EFL4" s="125"/>
      <c r="EFM4" s="125"/>
      <c r="EFN4" s="125"/>
      <c r="EFO4" s="125"/>
      <c r="EFP4" s="125"/>
      <c r="EFQ4" s="125"/>
      <c r="EFR4" s="125"/>
      <c r="EFS4" s="125"/>
      <c r="EFT4" s="125"/>
      <c r="EFU4" s="125"/>
      <c r="EFV4" s="125"/>
      <c r="EFW4" s="125"/>
      <c r="EFX4" s="125"/>
      <c r="EFY4" s="125"/>
      <c r="EFZ4" s="125"/>
      <c r="EGA4" s="125"/>
      <c r="EGB4" s="125"/>
      <c r="EGC4" s="125"/>
      <c r="EGD4" s="125"/>
      <c r="EGE4" s="125"/>
      <c r="EGF4" s="125"/>
      <c r="EGG4" s="125"/>
      <c r="EGH4" s="125"/>
      <c r="EGI4" s="125"/>
      <c r="EGJ4" s="125"/>
      <c r="EGK4" s="125"/>
      <c r="EGL4" s="125"/>
      <c r="EGM4" s="125"/>
      <c r="EGN4" s="125"/>
      <c r="EGO4" s="125"/>
      <c r="EGP4" s="125"/>
      <c r="EGQ4" s="125"/>
      <c r="EGR4" s="125"/>
      <c r="EGS4" s="125"/>
      <c r="EGT4" s="125"/>
      <c r="EGU4" s="125"/>
      <c r="EGV4" s="125"/>
      <c r="EGW4" s="125"/>
      <c r="EGX4" s="125"/>
      <c r="EGY4" s="125"/>
      <c r="EGZ4" s="125"/>
      <c r="EHA4" s="125"/>
      <c r="EHB4" s="125"/>
      <c r="EHC4" s="125"/>
      <c r="EHD4" s="125"/>
      <c r="EHE4" s="125"/>
      <c r="EHF4" s="125"/>
      <c r="EHG4" s="125"/>
      <c r="EHH4" s="125"/>
      <c r="EHI4" s="125"/>
      <c r="EHJ4" s="125"/>
      <c r="EHK4" s="125"/>
      <c r="EHL4" s="125"/>
      <c r="EHM4" s="125"/>
      <c r="EHN4" s="125"/>
      <c r="EHO4" s="125"/>
      <c r="EHP4" s="125"/>
      <c r="EHQ4" s="125"/>
      <c r="EHR4" s="125"/>
      <c r="EHS4" s="125"/>
      <c r="EHT4" s="125"/>
      <c r="EHU4" s="125"/>
      <c r="EHV4" s="125"/>
      <c r="EHW4" s="125"/>
      <c r="EHX4" s="125"/>
      <c r="EHY4" s="125"/>
      <c r="EHZ4" s="125"/>
      <c r="EIA4" s="125"/>
      <c r="EIB4" s="125"/>
      <c r="EIC4" s="125"/>
      <c r="EID4" s="125"/>
      <c r="EIE4" s="125"/>
      <c r="EIF4" s="125"/>
      <c r="EIG4" s="125"/>
      <c r="EIH4" s="125"/>
      <c r="EII4" s="125"/>
      <c r="EIJ4" s="125"/>
      <c r="EIK4" s="125"/>
      <c r="EIL4" s="125"/>
      <c r="EIM4" s="125"/>
      <c r="EIN4" s="125"/>
      <c r="EIO4" s="125"/>
      <c r="EIP4" s="125"/>
      <c r="EIQ4" s="125"/>
      <c r="EIR4" s="125"/>
      <c r="EIS4" s="125"/>
      <c r="EIT4" s="125"/>
      <c r="EIU4" s="125"/>
      <c r="EIV4" s="125"/>
      <c r="EIW4" s="125"/>
      <c r="EIX4" s="125"/>
      <c r="EIY4" s="125"/>
      <c r="EIZ4" s="125"/>
      <c r="EJA4" s="125"/>
      <c r="EJB4" s="125"/>
      <c r="EJC4" s="125"/>
      <c r="EJD4" s="125"/>
      <c r="EJE4" s="125"/>
      <c r="EJF4" s="125"/>
      <c r="EJG4" s="125"/>
      <c r="EJH4" s="125"/>
      <c r="EJI4" s="125"/>
      <c r="EJJ4" s="125"/>
      <c r="EJK4" s="125"/>
      <c r="EJL4" s="125"/>
      <c r="EJM4" s="125"/>
      <c r="EJN4" s="125"/>
      <c r="EJO4" s="125"/>
      <c r="EJP4" s="125"/>
      <c r="EJQ4" s="125"/>
      <c r="EJR4" s="125"/>
      <c r="EJS4" s="125"/>
      <c r="EJT4" s="125"/>
      <c r="EJU4" s="125"/>
      <c r="EJV4" s="125"/>
      <c r="EJW4" s="125"/>
      <c r="EJX4" s="125"/>
      <c r="EJY4" s="125"/>
      <c r="EJZ4" s="125"/>
      <c r="EKA4" s="125"/>
      <c r="EKB4" s="125"/>
      <c r="EKC4" s="125"/>
      <c r="EKD4" s="125"/>
      <c r="EKE4" s="125"/>
      <c r="EKF4" s="125"/>
      <c r="EKG4" s="125"/>
      <c r="EKH4" s="125"/>
      <c r="EKI4" s="125"/>
      <c r="EKJ4" s="125"/>
      <c r="EKK4" s="125"/>
      <c r="EKL4" s="125"/>
      <c r="EKM4" s="125"/>
      <c r="EKN4" s="125"/>
      <c r="EKO4" s="125"/>
      <c r="EKP4" s="125"/>
      <c r="EKQ4" s="125"/>
      <c r="EKR4" s="125"/>
      <c r="EKS4" s="125"/>
      <c r="EKT4" s="125"/>
      <c r="EKU4" s="125"/>
      <c r="EKV4" s="125"/>
      <c r="EKW4" s="125"/>
      <c r="EKX4" s="125"/>
      <c r="EKY4" s="125"/>
      <c r="EKZ4" s="125"/>
      <c r="ELA4" s="125"/>
      <c r="ELB4" s="125"/>
      <c r="ELC4" s="125"/>
      <c r="ELD4" s="125"/>
      <c r="ELE4" s="125"/>
      <c r="ELF4" s="125"/>
      <c r="ELG4" s="125"/>
      <c r="ELH4" s="125"/>
      <c r="ELI4" s="125"/>
      <c r="ELJ4" s="125"/>
      <c r="ELK4" s="125"/>
      <c r="ELL4" s="125"/>
      <c r="ELM4" s="125"/>
      <c r="ELN4" s="125"/>
      <c r="ELO4" s="125"/>
      <c r="ELP4" s="125"/>
      <c r="ELQ4" s="125"/>
      <c r="ELR4" s="125"/>
      <c r="ELS4" s="125"/>
      <c r="ELT4" s="125"/>
      <c r="ELU4" s="125"/>
      <c r="ELV4" s="125"/>
      <c r="ELW4" s="125"/>
      <c r="ELX4" s="125"/>
      <c r="ELY4" s="125"/>
      <c r="ELZ4" s="125"/>
      <c r="EMA4" s="125"/>
      <c r="EMB4" s="125"/>
      <c r="EMC4" s="125"/>
      <c r="EMD4" s="125"/>
      <c r="EME4" s="125"/>
      <c r="EMF4" s="125"/>
      <c r="EMG4" s="125"/>
      <c r="EMH4" s="125"/>
      <c r="EMI4" s="125"/>
      <c r="EMJ4" s="125"/>
      <c r="EMK4" s="125"/>
      <c r="EML4" s="125"/>
      <c r="EMM4" s="125"/>
      <c r="EMN4" s="125"/>
      <c r="EMO4" s="125"/>
      <c r="EMP4" s="125"/>
      <c r="EMQ4" s="125"/>
      <c r="EMR4" s="125"/>
      <c r="EMS4" s="125"/>
      <c r="EMT4" s="125"/>
      <c r="EMU4" s="125"/>
      <c r="EMV4" s="125"/>
      <c r="EMW4" s="125"/>
      <c r="EMX4" s="125"/>
      <c r="EMY4" s="125"/>
      <c r="EMZ4" s="125"/>
      <c r="ENA4" s="125"/>
      <c r="ENB4" s="125"/>
      <c r="ENC4" s="125"/>
      <c r="END4" s="125"/>
      <c r="ENE4" s="125"/>
      <c r="ENF4" s="125"/>
      <c r="ENG4" s="125"/>
      <c r="ENH4" s="125"/>
      <c r="ENI4" s="125"/>
      <c r="ENJ4" s="125"/>
      <c r="ENK4" s="125"/>
      <c r="ENL4" s="125"/>
      <c r="ENM4" s="125"/>
      <c r="ENN4" s="125"/>
      <c r="ENO4" s="125"/>
      <c r="ENP4" s="125"/>
      <c r="ENQ4" s="125"/>
      <c r="ENR4" s="125"/>
      <c r="ENS4" s="125"/>
      <c r="ENT4" s="125"/>
      <c r="ENU4" s="125"/>
      <c r="ENV4" s="125"/>
      <c r="ENW4" s="125"/>
      <c r="ENX4" s="125"/>
      <c r="ENY4" s="125"/>
      <c r="ENZ4" s="125"/>
      <c r="EOA4" s="125"/>
      <c r="EOB4" s="125"/>
      <c r="EOC4" s="125"/>
      <c r="EOD4" s="125"/>
      <c r="EOE4" s="125"/>
      <c r="EOF4" s="125"/>
      <c r="EOG4" s="125"/>
      <c r="EOH4" s="125"/>
      <c r="EOI4" s="125"/>
      <c r="EOJ4" s="125"/>
      <c r="EOK4" s="125"/>
      <c r="EOL4" s="125"/>
      <c r="EOM4" s="125"/>
      <c r="EON4" s="125"/>
      <c r="EOO4" s="125"/>
      <c r="EOP4" s="125"/>
      <c r="EOQ4" s="125"/>
      <c r="EOR4" s="125"/>
      <c r="EOS4" s="125"/>
      <c r="EOT4" s="125"/>
      <c r="EOU4" s="125"/>
      <c r="EOV4" s="125"/>
      <c r="EOW4" s="125"/>
      <c r="EOX4" s="125"/>
      <c r="EOY4" s="125"/>
      <c r="EOZ4" s="125"/>
      <c r="EPA4" s="125"/>
      <c r="EPB4" s="125"/>
      <c r="EPC4" s="125"/>
      <c r="EPD4" s="125"/>
      <c r="EPE4" s="125"/>
      <c r="EPF4" s="125"/>
      <c r="EPG4" s="125"/>
      <c r="EPH4" s="125"/>
      <c r="EPI4" s="125"/>
      <c r="EPJ4" s="125"/>
      <c r="EPK4" s="125"/>
      <c r="EPL4" s="125"/>
      <c r="EPM4" s="125"/>
      <c r="EPN4" s="125"/>
      <c r="EPO4" s="125"/>
      <c r="EPP4" s="125"/>
      <c r="EPQ4" s="125"/>
      <c r="EPR4" s="125"/>
      <c r="EPS4" s="125"/>
      <c r="EPT4" s="125"/>
      <c r="EPU4" s="125"/>
      <c r="EPV4" s="125"/>
      <c r="EPW4" s="125"/>
      <c r="EPX4" s="125"/>
      <c r="EPY4" s="125"/>
      <c r="EPZ4" s="125"/>
      <c r="EQA4" s="125"/>
      <c r="EQB4" s="125"/>
      <c r="EQC4" s="125"/>
      <c r="EQD4" s="125"/>
      <c r="EQE4" s="125"/>
      <c r="EQF4" s="125"/>
      <c r="EQG4" s="125"/>
      <c r="EQH4" s="125"/>
      <c r="EQI4" s="125"/>
      <c r="EQJ4" s="125"/>
      <c r="EQK4" s="125"/>
      <c r="EQL4" s="125"/>
      <c r="EQM4" s="125"/>
      <c r="EQN4" s="125"/>
      <c r="EQO4" s="125"/>
      <c r="EQP4" s="125"/>
      <c r="EQQ4" s="125"/>
      <c r="EQR4" s="125"/>
      <c r="EQS4" s="125"/>
      <c r="EQT4" s="125"/>
      <c r="EQU4" s="125"/>
      <c r="EQV4" s="125"/>
      <c r="EQW4" s="125"/>
      <c r="EQX4" s="125"/>
      <c r="EQY4" s="125"/>
      <c r="EQZ4" s="125"/>
      <c r="ERA4" s="125"/>
      <c r="ERB4" s="125"/>
      <c r="ERC4" s="125"/>
      <c r="ERD4" s="125"/>
      <c r="ERE4" s="125"/>
      <c r="ERF4" s="125"/>
      <c r="ERG4" s="125"/>
      <c r="ERH4" s="125"/>
      <c r="ERI4" s="125"/>
      <c r="ERJ4" s="125"/>
      <c r="ERK4" s="125"/>
      <c r="ERL4" s="125"/>
      <c r="ERM4" s="125"/>
      <c r="ERN4" s="125"/>
      <c r="ERO4" s="125"/>
      <c r="ERP4" s="125"/>
      <c r="ERQ4" s="125"/>
      <c r="ERR4" s="125"/>
      <c r="ERS4" s="125"/>
      <c r="ERT4" s="125"/>
      <c r="ERU4" s="125"/>
      <c r="ERV4" s="125"/>
      <c r="ERW4" s="125"/>
      <c r="ERX4" s="125"/>
      <c r="ERY4" s="125"/>
      <c r="ERZ4" s="125"/>
      <c r="ESA4" s="125"/>
      <c r="ESB4" s="125"/>
      <c r="ESC4" s="125"/>
      <c r="ESD4" s="125"/>
      <c r="ESE4" s="125"/>
      <c r="ESF4" s="125"/>
      <c r="ESG4" s="125"/>
      <c r="ESH4" s="125"/>
      <c r="ESI4" s="125"/>
      <c r="ESJ4" s="125"/>
      <c r="ESK4" s="125"/>
      <c r="ESL4" s="125"/>
      <c r="ESM4" s="125"/>
      <c r="ESN4" s="125"/>
      <c r="ESO4" s="125"/>
      <c r="ESP4" s="125"/>
      <c r="ESQ4" s="125"/>
      <c r="ESR4" s="125"/>
      <c r="ESS4" s="125"/>
      <c r="EST4" s="125"/>
      <c r="ESU4" s="125"/>
      <c r="ESV4" s="125"/>
      <c r="ESW4" s="125"/>
      <c r="ESX4" s="125"/>
      <c r="ESY4" s="125"/>
      <c r="ESZ4" s="125"/>
      <c r="ETA4" s="125"/>
      <c r="ETB4" s="125"/>
      <c r="ETC4" s="125"/>
      <c r="ETD4" s="125"/>
      <c r="ETE4" s="125"/>
      <c r="ETF4" s="125"/>
      <c r="ETG4" s="125"/>
      <c r="ETH4" s="125"/>
      <c r="ETI4" s="125"/>
      <c r="ETJ4" s="125"/>
      <c r="ETK4" s="125"/>
      <c r="ETL4" s="125"/>
      <c r="ETM4" s="125"/>
      <c r="ETN4" s="125"/>
      <c r="ETO4" s="125"/>
      <c r="ETP4" s="125"/>
      <c r="ETQ4" s="125"/>
      <c r="ETR4" s="125"/>
      <c r="ETS4" s="125"/>
      <c r="ETT4" s="125"/>
      <c r="ETU4" s="125"/>
      <c r="ETV4" s="125"/>
      <c r="ETW4" s="125"/>
      <c r="ETX4" s="125"/>
      <c r="ETY4" s="125"/>
      <c r="ETZ4" s="125"/>
      <c r="EUA4" s="125"/>
      <c r="EUB4" s="125"/>
      <c r="EUC4" s="125"/>
      <c r="EUD4" s="125"/>
      <c r="EUE4" s="125"/>
      <c r="EUF4" s="125"/>
      <c r="EUG4" s="125"/>
      <c r="EUH4" s="125"/>
      <c r="EUI4" s="125"/>
      <c r="EUJ4" s="125"/>
      <c r="EUK4" s="125"/>
      <c r="EUL4" s="125"/>
      <c r="EUM4" s="125"/>
      <c r="EUN4" s="125"/>
      <c r="EUO4" s="125"/>
      <c r="EUP4" s="125"/>
      <c r="EUQ4" s="125"/>
      <c r="EUR4" s="125"/>
      <c r="EUS4" s="125"/>
      <c r="EUT4" s="125"/>
      <c r="EUU4" s="125"/>
      <c r="EUV4" s="125"/>
      <c r="EUW4" s="125"/>
      <c r="EUX4" s="125"/>
      <c r="EUY4" s="125"/>
      <c r="EUZ4" s="125"/>
      <c r="EVA4" s="125"/>
      <c r="EVB4" s="125"/>
      <c r="EVC4" s="125"/>
      <c r="EVD4" s="125"/>
      <c r="EVE4" s="125"/>
      <c r="EVF4" s="125"/>
      <c r="EVG4" s="125"/>
      <c r="EVH4" s="125"/>
      <c r="EVI4" s="125"/>
      <c r="EVJ4" s="125"/>
      <c r="EVK4" s="125"/>
      <c r="EVL4" s="125"/>
      <c r="EVM4" s="125"/>
      <c r="EVN4" s="125"/>
      <c r="EVO4" s="125"/>
      <c r="EVP4" s="125"/>
      <c r="EVQ4" s="125"/>
      <c r="EVR4" s="125"/>
      <c r="EVS4" s="125"/>
      <c r="EVT4" s="125"/>
      <c r="EVU4" s="125"/>
      <c r="EVV4" s="125"/>
      <c r="EVW4" s="125"/>
      <c r="EVX4" s="125"/>
      <c r="EVY4" s="125"/>
      <c r="EVZ4" s="125"/>
      <c r="EWA4" s="125"/>
      <c r="EWB4" s="125"/>
      <c r="EWC4" s="125"/>
      <c r="EWD4" s="125"/>
      <c r="EWE4" s="125"/>
      <c r="EWF4" s="125"/>
      <c r="EWG4" s="125"/>
      <c r="EWH4" s="125"/>
      <c r="EWI4" s="125"/>
      <c r="EWJ4" s="125"/>
      <c r="EWK4" s="125"/>
      <c r="EWL4" s="125"/>
      <c r="EWM4" s="125"/>
      <c r="EWN4" s="125"/>
      <c r="EWO4" s="125"/>
      <c r="EWP4" s="125"/>
      <c r="EWQ4" s="125"/>
      <c r="EWR4" s="125"/>
      <c r="EWS4" s="125"/>
      <c r="EWT4" s="125"/>
      <c r="EWU4" s="125"/>
      <c r="EWV4" s="125"/>
      <c r="EWW4" s="125"/>
      <c r="EWX4" s="125"/>
      <c r="EWY4" s="125"/>
      <c r="EWZ4" s="125"/>
      <c r="EXA4" s="125"/>
      <c r="EXB4" s="125"/>
      <c r="EXC4" s="125"/>
      <c r="EXD4" s="125"/>
      <c r="EXE4" s="125"/>
      <c r="EXF4" s="125"/>
      <c r="EXG4" s="125"/>
      <c r="EXH4" s="125"/>
      <c r="EXI4" s="125"/>
      <c r="EXJ4" s="125"/>
      <c r="EXK4" s="125"/>
      <c r="EXL4" s="125"/>
      <c r="EXM4" s="125"/>
      <c r="EXN4" s="125"/>
      <c r="EXO4" s="125"/>
      <c r="EXP4" s="125"/>
      <c r="EXQ4" s="125"/>
      <c r="EXR4" s="125"/>
      <c r="EXS4" s="125"/>
      <c r="EXT4" s="125"/>
      <c r="EXU4" s="125"/>
      <c r="EXV4" s="125"/>
      <c r="EXW4" s="125"/>
      <c r="EXX4" s="125"/>
      <c r="EXY4" s="125"/>
      <c r="EXZ4" s="125"/>
      <c r="EYA4" s="125"/>
      <c r="EYB4" s="125"/>
      <c r="EYC4" s="125"/>
      <c r="EYD4" s="125"/>
      <c r="EYE4" s="125"/>
      <c r="EYF4" s="125"/>
      <c r="EYG4" s="125"/>
      <c r="EYH4" s="125"/>
      <c r="EYI4" s="125"/>
      <c r="EYJ4" s="125"/>
      <c r="EYK4" s="125"/>
      <c r="EYL4" s="125"/>
      <c r="EYM4" s="125"/>
      <c r="EYN4" s="125"/>
      <c r="EYO4" s="125"/>
      <c r="EYP4" s="125"/>
      <c r="EYQ4" s="125"/>
      <c r="EYR4" s="125"/>
      <c r="EYS4" s="125"/>
      <c r="EYT4" s="125"/>
      <c r="EYU4" s="125"/>
      <c r="EYV4" s="125"/>
      <c r="EYW4" s="125"/>
      <c r="EYX4" s="125"/>
      <c r="EYY4" s="125"/>
      <c r="EYZ4" s="125"/>
      <c r="EZA4" s="125"/>
      <c r="EZB4" s="125"/>
      <c r="EZC4" s="125"/>
      <c r="EZD4" s="125"/>
      <c r="EZE4" s="125"/>
      <c r="EZF4" s="125"/>
      <c r="EZG4" s="125"/>
      <c r="EZH4" s="125"/>
      <c r="EZI4" s="125"/>
      <c r="EZJ4" s="125"/>
      <c r="EZK4" s="125"/>
      <c r="EZL4" s="125"/>
      <c r="EZM4" s="125"/>
      <c r="EZN4" s="125"/>
      <c r="EZO4" s="125"/>
      <c r="EZP4" s="125"/>
      <c r="EZQ4" s="125"/>
      <c r="EZR4" s="125"/>
      <c r="EZS4" s="125"/>
      <c r="EZT4" s="125"/>
      <c r="EZU4" s="125"/>
      <c r="EZV4" s="125"/>
      <c r="EZW4" s="125"/>
      <c r="EZX4" s="125"/>
      <c r="EZY4" s="125"/>
      <c r="EZZ4" s="125"/>
      <c r="FAA4" s="125"/>
      <c r="FAB4" s="125"/>
      <c r="FAC4" s="125"/>
      <c r="FAD4" s="125"/>
      <c r="FAE4" s="125"/>
      <c r="FAF4" s="125"/>
      <c r="FAG4" s="125"/>
      <c r="FAH4" s="125"/>
      <c r="FAI4" s="125"/>
      <c r="FAJ4" s="125"/>
      <c r="FAK4" s="125"/>
      <c r="FAL4" s="125"/>
      <c r="FAM4" s="125"/>
      <c r="FAN4" s="125"/>
      <c r="FAO4" s="125"/>
      <c r="FAP4" s="125"/>
      <c r="FAQ4" s="125"/>
      <c r="FAR4" s="125"/>
      <c r="FAS4" s="125"/>
      <c r="FAT4" s="125"/>
      <c r="FAU4" s="125"/>
      <c r="FAV4" s="125"/>
      <c r="FAW4" s="125"/>
      <c r="FAX4" s="125"/>
      <c r="FAY4" s="125"/>
      <c r="FAZ4" s="125"/>
      <c r="FBA4" s="125"/>
      <c r="FBB4" s="125"/>
      <c r="FBC4" s="125"/>
      <c r="FBD4" s="125"/>
      <c r="FBE4" s="125"/>
      <c r="FBF4" s="125"/>
      <c r="FBG4" s="125"/>
      <c r="FBH4" s="125"/>
      <c r="FBI4" s="125"/>
      <c r="FBJ4" s="125"/>
      <c r="FBK4" s="125"/>
      <c r="FBL4" s="125"/>
      <c r="FBM4" s="125"/>
      <c r="FBN4" s="125"/>
      <c r="FBO4" s="125"/>
      <c r="FBP4" s="125"/>
      <c r="FBQ4" s="125"/>
      <c r="FBR4" s="125"/>
      <c r="FBS4" s="125"/>
      <c r="FBT4" s="125"/>
      <c r="FBU4" s="125"/>
      <c r="FBV4" s="125"/>
      <c r="FBW4" s="125"/>
      <c r="FBX4" s="125"/>
      <c r="FBY4" s="125"/>
      <c r="FBZ4" s="125"/>
      <c r="FCA4" s="125"/>
      <c r="FCB4" s="125"/>
      <c r="FCC4" s="125"/>
      <c r="FCD4" s="125"/>
      <c r="FCE4" s="125"/>
      <c r="FCF4" s="125"/>
      <c r="FCG4" s="125"/>
      <c r="FCH4" s="125"/>
      <c r="FCI4" s="125"/>
      <c r="FCJ4" s="125"/>
      <c r="FCK4" s="125"/>
      <c r="FCL4" s="125"/>
      <c r="FCM4" s="125"/>
      <c r="FCN4" s="125"/>
      <c r="FCO4" s="125"/>
      <c r="FCP4" s="125"/>
      <c r="FCQ4" s="125"/>
      <c r="FCR4" s="125"/>
      <c r="FCS4" s="125"/>
      <c r="FCT4" s="125"/>
      <c r="FCU4" s="125"/>
      <c r="FCV4" s="125"/>
      <c r="FCW4" s="125"/>
      <c r="FCX4" s="125"/>
      <c r="FCY4" s="125"/>
      <c r="FCZ4" s="125"/>
      <c r="FDA4" s="125"/>
      <c r="FDB4" s="125"/>
      <c r="FDC4" s="125"/>
      <c r="FDD4" s="125"/>
      <c r="FDE4" s="125"/>
      <c r="FDF4" s="125"/>
      <c r="FDG4" s="125"/>
      <c r="FDH4" s="125"/>
      <c r="FDI4" s="125"/>
      <c r="FDJ4" s="125"/>
      <c r="FDK4" s="125"/>
      <c r="FDL4" s="125"/>
      <c r="FDM4" s="125"/>
      <c r="FDN4" s="125"/>
      <c r="FDO4" s="125"/>
      <c r="FDP4" s="125"/>
      <c r="FDQ4" s="125"/>
      <c r="FDR4" s="125"/>
      <c r="FDS4" s="125"/>
    </row>
    <row r="5" spans="1:4179" ht="36" customHeight="1" thickBot="1" x14ac:dyDescent="0.25">
      <c r="A5" s="311" t="s">
        <v>1</v>
      </c>
      <c r="B5" s="312"/>
      <c r="C5" s="311" t="s">
        <v>2</v>
      </c>
      <c r="D5" s="317"/>
      <c r="E5" s="317"/>
      <c r="F5" s="317"/>
      <c r="G5" s="317"/>
      <c r="H5" s="318"/>
      <c r="I5" s="318"/>
      <c r="J5" s="318"/>
      <c r="K5" s="318"/>
      <c r="L5" s="319"/>
      <c r="M5" s="320" t="s">
        <v>3</v>
      </c>
      <c r="N5" s="318"/>
      <c r="O5" s="318"/>
      <c r="P5" s="318"/>
      <c r="Q5" s="318"/>
      <c r="R5" s="318"/>
      <c r="S5" s="318"/>
      <c r="T5" s="319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</row>
    <row r="6" spans="1:4179" ht="54" customHeight="1" thickBot="1" x14ac:dyDescent="0.3">
      <c r="A6" s="313"/>
      <c r="B6" s="314"/>
      <c r="C6" s="321" t="s">
        <v>4</v>
      </c>
      <c r="D6" s="322"/>
      <c r="E6" s="322"/>
      <c r="F6" s="322"/>
      <c r="G6" s="323"/>
      <c r="H6" s="324" t="s">
        <v>5</v>
      </c>
      <c r="I6" s="314"/>
      <c r="J6" s="314"/>
      <c r="K6" s="314"/>
      <c r="L6" s="325"/>
      <c r="M6" s="313" t="s">
        <v>4</v>
      </c>
      <c r="N6" s="314"/>
      <c r="O6" s="314"/>
      <c r="P6" s="325"/>
      <c r="Q6" s="313" t="s">
        <v>5</v>
      </c>
      <c r="R6" s="314"/>
      <c r="S6" s="314"/>
      <c r="T6" s="325"/>
      <c r="U6" s="2"/>
    </row>
    <row r="7" spans="1:4179" ht="35.25" customHeight="1" x14ac:dyDescent="0.2">
      <c r="A7" s="313"/>
      <c r="B7" s="314"/>
      <c r="C7" s="326" t="s">
        <v>6</v>
      </c>
      <c r="D7" s="329" t="s">
        <v>7</v>
      </c>
      <c r="E7" s="329"/>
      <c r="F7" s="329"/>
      <c r="G7" s="329"/>
      <c r="H7" s="330" t="s">
        <v>8</v>
      </c>
      <c r="I7" s="330" t="s">
        <v>9</v>
      </c>
      <c r="J7" s="307" t="s">
        <v>10</v>
      </c>
      <c r="K7" s="307"/>
      <c r="L7" s="307"/>
      <c r="M7" s="331" t="s">
        <v>6</v>
      </c>
      <c r="N7" s="306" t="s">
        <v>7</v>
      </c>
      <c r="O7" s="306"/>
      <c r="P7" s="306"/>
      <c r="Q7" s="307" t="s">
        <v>10</v>
      </c>
      <c r="R7" s="307"/>
      <c r="S7" s="307"/>
      <c r="T7" s="307"/>
    </row>
    <row r="8" spans="1:4179" ht="122.25" customHeight="1" x14ac:dyDescent="0.2">
      <c r="A8" s="313"/>
      <c r="B8" s="314"/>
      <c r="C8" s="327"/>
      <c r="D8" s="339" t="s">
        <v>94</v>
      </c>
      <c r="E8" s="300" t="s">
        <v>11</v>
      </c>
      <c r="F8" s="300" t="s">
        <v>12</v>
      </c>
      <c r="G8" s="300" t="s">
        <v>13</v>
      </c>
      <c r="H8" s="330"/>
      <c r="I8" s="330"/>
      <c r="J8" s="300" t="s">
        <v>14</v>
      </c>
      <c r="K8" s="300" t="s">
        <v>15</v>
      </c>
      <c r="L8" s="300" t="s">
        <v>16</v>
      </c>
      <c r="M8" s="332"/>
      <c r="N8" s="308" t="s">
        <v>94</v>
      </c>
      <c r="O8" s="331" t="s">
        <v>17</v>
      </c>
      <c r="P8" s="331" t="s">
        <v>18</v>
      </c>
      <c r="Q8" s="300" t="s">
        <v>14</v>
      </c>
      <c r="R8" s="300" t="s">
        <v>15</v>
      </c>
      <c r="S8" s="300" t="s">
        <v>19</v>
      </c>
      <c r="T8" s="300" t="s">
        <v>20</v>
      </c>
    </row>
    <row r="9" spans="1:4179" ht="38.25" customHeight="1" thickBot="1" x14ac:dyDescent="0.25">
      <c r="A9" s="315"/>
      <c r="B9" s="316"/>
      <c r="C9" s="328"/>
      <c r="D9" s="340"/>
      <c r="E9" s="301"/>
      <c r="F9" s="301"/>
      <c r="G9" s="301"/>
      <c r="H9" s="330"/>
      <c r="I9" s="330"/>
      <c r="J9" s="301"/>
      <c r="K9" s="301"/>
      <c r="L9" s="301"/>
      <c r="M9" s="333"/>
      <c r="N9" s="309"/>
      <c r="O9" s="333"/>
      <c r="P9" s="333"/>
      <c r="Q9" s="301"/>
      <c r="R9" s="301"/>
      <c r="S9" s="301"/>
      <c r="T9" s="301"/>
    </row>
    <row r="10" spans="1:4179" ht="39.950000000000003" customHeight="1" thickBot="1" x14ac:dyDescent="0.25">
      <c r="A10" s="127">
        <v>1</v>
      </c>
      <c r="B10" s="128" t="s">
        <v>100</v>
      </c>
      <c r="C10" s="190">
        <f>'[2]الرافدين 1 '!$C$10:$T$10</f>
        <v>4</v>
      </c>
      <c r="D10" s="190">
        <f>'[2]الرافدين 1 '!$C$10:$T$10</f>
        <v>5</v>
      </c>
      <c r="E10" s="190">
        <f>'[2]الرافدين 1 '!$C$10:$T$10</f>
        <v>5.5</v>
      </c>
      <c r="F10" s="190">
        <f>'[2]الرافدين 1 '!$C$10:$T$10</f>
        <v>6.5</v>
      </c>
      <c r="G10" s="190"/>
      <c r="H10" s="163"/>
      <c r="I10" s="163"/>
      <c r="J10" s="163">
        <f>'[2]الرافدين 1 '!$C$10:$T$10</f>
        <v>9</v>
      </c>
      <c r="K10" s="163">
        <f>'[2]الرافدين 1 '!$C$10:$T$10</f>
        <v>10</v>
      </c>
      <c r="L10" s="163">
        <f>'[2]الرافدين 1 '!$C$10:$T$10</f>
        <v>11</v>
      </c>
      <c r="M10" s="190">
        <f>'[2]الرافدين 1 '!$C$10:$T$10</f>
        <v>1</v>
      </c>
      <c r="N10" s="190">
        <f>'[2]الرافدين 1 '!$C$10:$T$10</f>
        <v>1.5</v>
      </c>
      <c r="O10" s="190">
        <f>'[2]الرافدين 1 '!$C$10:$T$10</f>
        <v>1.75</v>
      </c>
      <c r="P10" s="190">
        <f>'[2]الرافدين 1 '!$C$10:$T$10</f>
        <v>3.25</v>
      </c>
      <c r="Q10" s="163">
        <f>'[2]الرافدين 1 '!$C$10:$T$10</f>
        <v>8</v>
      </c>
      <c r="R10" s="163">
        <f>'[2]الرافدين 1 '!$C$10:$T$10</f>
        <v>9</v>
      </c>
      <c r="S10" s="163">
        <f>'[2]الرافدين 1 '!$C$10:$T$10</f>
        <v>10</v>
      </c>
      <c r="T10" s="163"/>
    </row>
    <row r="11" spans="1:4179" s="15" customFormat="1" ht="39.950000000000003" customHeight="1" thickBot="1" x14ac:dyDescent="0.25">
      <c r="A11" s="129">
        <v>2</v>
      </c>
      <c r="B11" s="130" t="s">
        <v>21</v>
      </c>
      <c r="C11" s="190">
        <f>'[2]الرشيد 2'!$C$10:$T$10</f>
        <v>3.5</v>
      </c>
      <c r="D11" s="190">
        <f>'[2]الرشيد 2'!$C$10:$T$10</f>
        <v>4.5</v>
      </c>
      <c r="E11" s="190">
        <f>'[2]الرشيد 2'!$C$10:$T$10</f>
        <v>5</v>
      </c>
      <c r="F11" s="190">
        <f>'[2]الرشيد 2'!$C$10:$T$10</f>
        <v>6.5</v>
      </c>
      <c r="G11" s="190"/>
      <c r="H11" s="163">
        <f>'[2]الرشيد 2'!$C$10:$T$10</f>
        <v>10</v>
      </c>
      <c r="I11" s="163">
        <f>'[2]الرشيد 2'!$C$10:$T$10</f>
        <v>10</v>
      </c>
      <c r="J11" s="163">
        <f>'[2]الرشيد 2'!$C$10:$T$10</f>
        <v>10</v>
      </c>
      <c r="K11" s="163">
        <f>'[2]الرشيد 2'!$C$10:$T$10</f>
        <v>11</v>
      </c>
      <c r="L11" s="163">
        <f>'[2]الرشيد 2'!$C$10:$T$10</f>
        <v>12</v>
      </c>
      <c r="M11" s="190">
        <f>'[2]الرشيد 2'!$C$10:$T$10</f>
        <v>1</v>
      </c>
      <c r="N11" s="190">
        <f>'[2]الرشيد 2'!$C$10:$T$10</f>
        <v>1.5</v>
      </c>
      <c r="O11" s="190">
        <f>'[2]الرشيد 2'!$C$10:$T$10</f>
        <v>1.5</v>
      </c>
      <c r="P11" s="190">
        <f>'[2]الرشيد 2'!$C$10:$T$10</f>
        <v>2.5</v>
      </c>
      <c r="Q11" s="163">
        <f>'[2]الرشيد 2'!$C$10:$T$10</f>
        <v>9</v>
      </c>
      <c r="R11" s="163">
        <f>'[2]الرشيد 2'!$C$10:$T$10</f>
        <v>10</v>
      </c>
      <c r="S11" s="163">
        <f>'[2]الرشيد 2'!$C$10:$T$10</f>
        <v>10</v>
      </c>
      <c r="T11" s="163">
        <f>'[2]الرشيد 2'!$C$10:$T$10</f>
        <v>11</v>
      </c>
    </row>
    <row r="12" spans="1:4179" ht="39.950000000000003" customHeight="1" thickBot="1" x14ac:dyDescent="0.25">
      <c r="A12" s="129">
        <v>3</v>
      </c>
      <c r="B12" s="130" t="s">
        <v>23</v>
      </c>
      <c r="C12" s="191">
        <f>'[2]العراقي للتجارة 3'!$C$10:$T$10</f>
        <v>2</v>
      </c>
      <c r="D12" s="191">
        <f>'[2]العراقي للتجارة 3'!$C$10:$T$10</f>
        <v>1.5</v>
      </c>
      <c r="E12" s="191">
        <f>'[2]العراقي للتجارة 3'!$C$10:$T$10</f>
        <v>2.5</v>
      </c>
      <c r="F12" s="191">
        <f>'[2]العراقي للتجارة 3'!$C$10:$T$10</f>
        <v>2.5</v>
      </c>
      <c r="G12" s="191"/>
      <c r="H12" s="192">
        <f>'[2]العراقي للتجارة 3'!$C$10:$T$10</f>
        <v>10</v>
      </c>
      <c r="I12" s="192"/>
      <c r="J12" s="192">
        <f>'[2]العراقي للتجارة 3'!$C$10:$T$10</f>
        <v>10</v>
      </c>
      <c r="K12" s="192">
        <f>'[2]العراقي للتجارة 3'!$C$10:$T$10</f>
        <v>10</v>
      </c>
      <c r="L12" s="192">
        <f>'[2]العراقي للتجارة 3'!$C$10:$T$10</f>
        <v>10</v>
      </c>
      <c r="M12" s="191">
        <f>'[2]العراقي للتجارة 3'!$C$10:$T$10</f>
        <v>1</v>
      </c>
      <c r="N12" s="191">
        <f>'[2]العراقي للتجارة 3'!$C$10:$T$10</f>
        <v>1.25</v>
      </c>
      <c r="O12" s="191">
        <f>'[2]العراقي للتجارة 3'!$C$10:$T$10</f>
        <v>1.5</v>
      </c>
      <c r="P12" s="191"/>
      <c r="Q12" s="192">
        <f>'[2]العراقي للتجارة 3'!$C$10:$T$10</f>
        <v>8</v>
      </c>
      <c r="R12" s="192">
        <f>'[2]العراقي للتجارة 3'!$C$10:$T$10</f>
        <v>8</v>
      </c>
      <c r="S12" s="192">
        <f>'[2]العراقي للتجارة 3'!$C$10:$T$10</f>
        <v>8</v>
      </c>
      <c r="T12" s="192"/>
    </row>
    <row r="13" spans="1:4179" s="15" customFormat="1" ht="39.950000000000003" customHeight="1" thickBot="1" x14ac:dyDescent="0.25">
      <c r="A13" s="129">
        <v>4</v>
      </c>
      <c r="B13" s="131" t="s">
        <v>24</v>
      </c>
      <c r="C13" s="191">
        <f>'[2]بغداد 4'!$C$10:$T$10</f>
        <v>2.5</v>
      </c>
      <c r="D13" s="191">
        <f>'[2]بغداد 4'!$C$10:$T$10</f>
        <v>3</v>
      </c>
      <c r="E13" s="191">
        <f>'[2]بغداد 4'!$C$10:$T$10</f>
        <v>3</v>
      </c>
      <c r="F13" s="191"/>
      <c r="G13" s="191"/>
      <c r="H13" s="192">
        <f>'[2]بغداد 4'!$C$10:$T$10</f>
        <v>10</v>
      </c>
      <c r="I13" s="192"/>
      <c r="J13" s="192">
        <f>'[2]بغداد 4'!$C$10:$T$10</f>
        <v>8</v>
      </c>
      <c r="K13" s="192">
        <f>'[2]بغداد 4'!$C$10:$T$10</f>
        <v>9</v>
      </c>
      <c r="L13" s="192">
        <f>'[2]بغداد 4'!$C$10:$T$10</f>
        <v>10</v>
      </c>
      <c r="M13" s="191">
        <f>'[2]بغداد 4'!$C$10:$T$10</f>
        <v>1</v>
      </c>
      <c r="N13" s="191">
        <f>'[2]بغداد 4'!$C$10:$T$10</f>
        <v>1.5</v>
      </c>
      <c r="O13" s="191">
        <f>'[2]بغداد 4'!$C$10:$T$10</f>
        <v>1.5</v>
      </c>
      <c r="P13" s="191"/>
      <c r="Q13" s="192">
        <f>'[2]بغداد 4'!$C$10:$T$10</f>
        <v>9</v>
      </c>
      <c r="R13" s="192">
        <f>'[2]بغداد 4'!$C$10:$T$10</f>
        <v>10</v>
      </c>
      <c r="S13" s="192"/>
      <c r="T13" s="192">
        <f>'[2]بغداد 4'!$C$10:$T$10</f>
        <v>11</v>
      </c>
    </row>
    <row r="14" spans="1:4179" ht="39.950000000000003" customHeight="1" thickBot="1" x14ac:dyDescent="0.25">
      <c r="A14" s="129">
        <v>5</v>
      </c>
      <c r="B14" s="131" t="s">
        <v>25</v>
      </c>
      <c r="C14" s="190">
        <f>'[2]التجاري العراقي 5'!$C$10:$T$10</f>
        <v>0.25</v>
      </c>
      <c r="D14" s="190">
        <f>'[2]التجاري العراقي 5'!$C$10:$T$10</f>
        <v>2.38</v>
      </c>
      <c r="E14" s="190">
        <f>'[2]التجاري العراقي 5'!$C$10:$T$10</f>
        <v>2.38</v>
      </c>
      <c r="F14" s="190"/>
      <c r="G14" s="190"/>
      <c r="H14" s="163">
        <f>'[2]التجاري العراقي 5'!$C$10:$T$10</f>
        <v>12</v>
      </c>
      <c r="I14" s="163"/>
      <c r="J14" s="163">
        <f>'[2]التجاري العراقي 5'!$C$10:$T$10</f>
        <v>12</v>
      </c>
      <c r="K14" s="163">
        <f>'[2]التجاري العراقي 5'!$C$10:$T$10</f>
        <v>12</v>
      </c>
      <c r="L14" s="163">
        <f>'[2]التجاري العراقي 5'!$C$10:$T$10</f>
        <v>12</v>
      </c>
      <c r="M14" s="190"/>
      <c r="N14" s="190"/>
      <c r="O14" s="190"/>
      <c r="P14" s="190"/>
      <c r="Q14" s="163">
        <f>'[2]التجاري العراقي 5'!$C$10:$T$10</f>
        <v>12</v>
      </c>
      <c r="R14" s="163">
        <f>'[2]التجاري العراقي 5'!$C$10:$T$10</f>
        <v>12</v>
      </c>
      <c r="S14" s="163">
        <f>'[2]التجاري العراقي 5'!$C$10:$T$10</f>
        <v>12</v>
      </c>
      <c r="T14" s="163">
        <f>'[2]التجاري العراقي 5'!$C$10:$T$10</f>
        <v>12</v>
      </c>
    </row>
    <row r="15" spans="1:4179" ht="39.950000000000003" customHeight="1" thickBot="1" x14ac:dyDescent="0.25">
      <c r="A15" s="132">
        <v>6</v>
      </c>
      <c r="B15" s="133" t="s">
        <v>26</v>
      </c>
      <c r="C15" s="190">
        <f>'[2]الشرق الاوسط 6'!$C$10:$F$10</f>
        <v>4</v>
      </c>
      <c r="D15" s="190">
        <f>'[2]الشرق الاوسط 6'!$C$10:$S$10</f>
        <v>4.5</v>
      </c>
      <c r="E15" s="190">
        <f>'[2]الشرق الاوسط 6'!$C$10:$S$10</f>
        <v>5</v>
      </c>
      <c r="F15" s="190">
        <f>'[2]الشرق الاوسط 6'!$F$10</f>
        <v>6</v>
      </c>
      <c r="G15" s="190"/>
      <c r="H15" s="163">
        <f>'[2]الشرق الاوسط 6'!$C$10:$S$10</f>
        <v>16</v>
      </c>
      <c r="I15" s="163"/>
      <c r="J15" s="163">
        <f>'[2]الشرق الاوسط 6'!$C$10:$S$10</f>
        <v>15</v>
      </c>
      <c r="K15" s="163">
        <f>'[2]الشرق الاوسط 6'!$C$10:$S$10</f>
        <v>16</v>
      </c>
      <c r="L15" s="163"/>
      <c r="M15" s="190">
        <f>'[2]الشرق الاوسط 6'!$C$10:$S$10</f>
        <v>2</v>
      </c>
      <c r="N15" s="190">
        <f>'[2]الشرق الاوسط 6'!$C$10:$S$10</f>
        <v>2.5</v>
      </c>
      <c r="O15" s="190">
        <f>'[2]الشرق الاوسط 6'!$C$10:$S$10</f>
        <v>3</v>
      </c>
      <c r="P15" s="190">
        <f>'[2]الشرق الاوسط 6'!$C$10:$S$10</f>
        <v>3.5</v>
      </c>
      <c r="Q15" s="163">
        <f>'[2]الشرق الاوسط 6'!$C$10:$S$10</f>
        <v>14</v>
      </c>
      <c r="R15" s="163">
        <f>'[2]الشرق الاوسط 6'!$C$10:$S$10</f>
        <v>15</v>
      </c>
      <c r="S15" s="163">
        <f>'[2]الشرق الاوسط 6'!$C$10:$S$10</f>
        <v>15</v>
      </c>
      <c r="T15" s="163"/>
    </row>
    <row r="16" spans="1:4179" ht="39.950000000000003" customHeight="1" thickBot="1" x14ac:dyDescent="0.25">
      <c r="A16" s="129">
        <v>7</v>
      </c>
      <c r="B16" s="131" t="s">
        <v>27</v>
      </c>
      <c r="C16" s="190">
        <f>'[2]الاستثمار العراقي 7'!$C$10:$T$10</f>
        <v>4.5</v>
      </c>
      <c r="D16" s="190">
        <f>'[2]الاستثمار العراقي 7'!$C$10:$T$10</f>
        <v>5.25</v>
      </c>
      <c r="E16" s="190">
        <f>'[2]الاستثمار العراقي 7'!$C$10:$T$10</f>
        <v>5.5</v>
      </c>
      <c r="F16" s="190"/>
      <c r="G16" s="190"/>
      <c r="H16" s="163">
        <f>'[2]الاستثمار العراقي 7'!$C$10:$T$10</f>
        <v>14</v>
      </c>
      <c r="I16" s="163">
        <f>'[2]الاستثمار العراقي 7'!$C$10:$T$10</f>
        <v>14</v>
      </c>
      <c r="J16" s="163"/>
      <c r="K16" s="163"/>
      <c r="L16" s="163"/>
      <c r="M16" s="190">
        <f>'[2]الاستثمار العراقي 7'!$C$10:$T$10</f>
        <v>3</v>
      </c>
      <c r="N16" s="190">
        <f>'[2]الاستثمار العراقي 7'!$C$10:$T$10</f>
        <v>3.5</v>
      </c>
      <c r="O16" s="190">
        <f>'[2]الاستثمار العراقي 7'!$C$10:$T$10</f>
        <v>3.75</v>
      </c>
      <c r="P16" s="190"/>
      <c r="Q16" s="163">
        <f>'[2]الاستثمار العراقي 7'!$C$10:$T$10</f>
        <v>12</v>
      </c>
      <c r="R16" s="163"/>
      <c r="S16" s="163"/>
      <c r="T16" s="163"/>
    </row>
    <row r="17" spans="1:20" ht="39.950000000000003" customHeight="1" thickBot="1" x14ac:dyDescent="0.25">
      <c r="A17" s="129">
        <v>8</v>
      </c>
      <c r="B17" s="131" t="s">
        <v>101</v>
      </c>
      <c r="C17" s="190">
        <f>'[2]المتحد للاستثمار 8 '!$C$10:$S$10</f>
        <v>6</v>
      </c>
      <c r="D17" s="190">
        <f>'[2]المتحد للاستثمار 8 '!$C$10:$S$10</f>
        <v>6.5</v>
      </c>
      <c r="E17" s="190">
        <f>'[2]المتحد للاستثمار 8 '!$C$10:$S$10</f>
        <v>10</v>
      </c>
      <c r="F17" s="190"/>
      <c r="G17" s="190"/>
      <c r="H17" s="163">
        <f>'[2]المتحد للاستثمار 8 '!$C$10:$S$10</f>
        <v>14</v>
      </c>
      <c r="I17" s="163"/>
      <c r="J17" s="163">
        <f>'[2]المتحد للاستثمار 8 '!$C$10:$S$10</f>
        <v>14</v>
      </c>
      <c r="K17" s="163">
        <f>'[2]المتحد للاستثمار 8 '!$C$10:$S$10</f>
        <v>15.5</v>
      </c>
      <c r="L17" s="163">
        <f>'[2]المتحد للاستثمار 8 '!$C$10:$S$10</f>
        <v>15</v>
      </c>
      <c r="M17" s="190">
        <f>'[2]المتحد للاستثمار 8 '!$C$10:$S$10</f>
        <v>3</v>
      </c>
      <c r="N17" s="190">
        <f>'[2]المتحد للاستثمار 8 '!$C$10:$S$10</f>
        <v>4</v>
      </c>
      <c r="O17" s="190">
        <f>'[2]المتحد للاستثمار 8 '!$C$10:$S$10</f>
        <v>5</v>
      </c>
      <c r="P17" s="190">
        <f>'[2]المتحد للاستثمار 8 '!$C$10:$S$10</f>
        <v>5</v>
      </c>
      <c r="Q17" s="163"/>
      <c r="R17" s="163">
        <f>'[2]المتحد للاستثمار 8 '!$C$10:$S$10</f>
        <v>14</v>
      </c>
      <c r="S17" s="163">
        <f>'[2]المتحد للاستثمار 8 '!$C$10:$S$10</f>
        <v>15.5</v>
      </c>
      <c r="T17" s="163"/>
    </row>
    <row r="18" spans="1:20" ht="39.950000000000003" customHeight="1" thickBot="1" x14ac:dyDescent="0.25">
      <c r="A18" s="134">
        <v>9</v>
      </c>
      <c r="B18" s="135" t="s">
        <v>28</v>
      </c>
      <c r="C18" s="190">
        <f>'[2]دار السلام 9'!$C$10:$T$10</f>
        <v>1</v>
      </c>
      <c r="D18" s="190">
        <f>'[2]دار السلام 9'!$C$10:$T$10</f>
        <v>0.5</v>
      </c>
      <c r="E18" s="190">
        <f>'[2]دار السلام 9'!$C$10:$T$10</f>
        <v>0.5</v>
      </c>
      <c r="F18" s="190">
        <f>'[2]دار السلام 9'!$C$10:$T$10</f>
        <v>0.5</v>
      </c>
      <c r="G18" s="190"/>
      <c r="H18" s="163">
        <f>'[2]دار السلام 9'!$C$10:$T$10</f>
        <v>15</v>
      </c>
      <c r="I18" s="163"/>
      <c r="J18" s="163">
        <f>'[2]دار السلام 9'!$C$10:$T$10</f>
        <v>14</v>
      </c>
      <c r="K18" s="163">
        <f>'[2]دار السلام 9'!$C$10:$T$10</f>
        <v>14</v>
      </c>
      <c r="L18" s="163">
        <f>'[2]دار السلام 9'!$C$10:$T$10</f>
        <v>14</v>
      </c>
      <c r="M18" s="190">
        <f>'[2]دار السلام 9'!$C$10:$T$10</f>
        <v>0.5</v>
      </c>
      <c r="N18" s="190">
        <f>'[2]دار السلام 9'!$C$10:$T$10</f>
        <v>0.5</v>
      </c>
      <c r="O18" s="190">
        <f>'[2]دار السلام 9'!$C$10:$T$10</f>
        <v>0.5</v>
      </c>
      <c r="P18" s="190">
        <f>'[2]دار السلام 9'!$C$10:$T$10</f>
        <v>0.5</v>
      </c>
      <c r="Q18" s="163">
        <f>'[2]دار السلام 9'!$C$10:$T$10</f>
        <v>13</v>
      </c>
      <c r="R18" s="163">
        <f>'[2]دار السلام 9'!$C$10:$T$10</f>
        <v>13</v>
      </c>
      <c r="S18" s="163">
        <f>'[2]دار السلام 9'!$C$10:$T$10</f>
        <v>13</v>
      </c>
      <c r="T18" s="163">
        <f>'[2]دار السلام 9'!$C$10:$T$10</f>
        <v>13</v>
      </c>
    </row>
    <row r="19" spans="1:20" ht="39.950000000000003" customHeight="1" thickBot="1" x14ac:dyDescent="0.25">
      <c r="A19" s="129">
        <v>10</v>
      </c>
      <c r="B19" s="131" t="s">
        <v>29</v>
      </c>
      <c r="C19" s="190">
        <f>'[2]الموصل 10'!$C$10:$Q$10</f>
        <v>3</v>
      </c>
      <c r="D19" s="190">
        <f>'[2]الموصل 10'!$C$10:$Q$10</f>
        <v>3.5</v>
      </c>
      <c r="E19" s="190">
        <f>'[2]الموصل 10'!$C$10:$Q$10</f>
        <v>4</v>
      </c>
      <c r="F19" s="190"/>
      <c r="G19" s="190"/>
      <c r="H19" s="163">
        <f>'[2]الموصل 10'!$C$10:$Q$10</f>
        <v>12</v>
      </c>
      <c r="I19" s="163">
        <f>'[2]الموصل 10'!$C$10:$Q$10</f>
        <v>12</v>
      </c>
      <c r="J19" s="163">
        <f>'[2]الموصل 10'!$C$10:$Q$10</f>
        <v>12</v>
      </c>
      <c r="K19" s="163"/>
      <c r="L19" s="163"/>
      <c r="M19" s="190">
        <f>'[2]الموصل 10'!$C$10:$Q$10</f>
        <v>1.5</v>
      </c>
      <c r="N19" s="190">
        <f>'[2]الموصل 10'!$C$10:$Q$10</f>
        <v>2</v>
      </c>
      <c r="O19" s="190">
        <f>'[2]الموصل 10'!$C$10:$Q$10</f>
        <v>2.5</v>
      </c>
      <c r="P19" s="190">
        <f>'[2]الموصل 10'!$C$10:$P$10</f>
        <v>2.5</v>
      </c>
      <c r="Q19" s="163">
        <f>'[2]الموصل 10'!$C$10:$Q$10</f>
        <v>12</v>
      </c>
      <c r="R19" s="163"/>
      <c r="S19" s="163"/>
      <c r="T19" s="163"/>
    </row>
    <row r="20" spans="1:20" ht="39.950000000000003" customHeight="1" thickBot="1" x14ac:dyDescent="0.25">
      <c r="A20" s="129">
        <v>11</v>
      </c>
      <c r="B20" s="131" t="s">
        <v>30</v>
      </c>
      <c r="C20" s="190">
        <f>'[2]بابل 11'!$C$10:$Q$10</f>
        <v>6</v>
      </c>
      <c r="D20" s="190"/>
      <c r="E20" s="190">
        <f>'[2]بابل 11'!$C$10:$Q$10</f>
        <v>7</v>
      </c>
      <c r="F20" s="190">
        <f>'[2]بابل 11'!$C$10:$Q$10</f>
        <v>7</v>
      </c>
      <c r="G20" s="190"/>
      <c r="H20" s="163">
        <f>'[2]بابل 11'!$C$10:$Q$10</f>
        <v>16</v>
      </c>
      <c r="I20" s="163">
        <f>'[2]بابل 11'!$C$10:$Q$10</f>
        <v>15</v>
      </c>
      <c r="J20" s="163">
        <f>'[2]بابل 11'!$C$10:$Q$10</f>
        <v>15</v>
      </c>
      <c r="K20" s="163"/>
      <c r="L20" s="163"/>
      <c r="M20" s="190">
        <f>'[2]بابل 11'!$C$10:$Q$10</f>
        <v>4</v>
      </c>
      <c r="N20" s="190"/>
      <c r="O20" s="190">
        <f>'[2]بابل 11'!$C$10:$Q$10</f>
        <v>5</v>
      </c>
      <c r="P20" s="190">
        <f>'[2]بابل 11'!$C$10:$Q$10</f>
        <v>5</v>
      </c>
      <c r="Q20" s="163">
        <f>'[2]بابل 11'!$C$10:$Q$10</f>
        <v>14</v>
      </c>
      <c r="R20" s="163"/>
      <c r="S20" s="163"/>
      <c r="T20" s="163"/>
    </row>
    <row r="21" spans="1:20" ht="39.950000000000003" customHeight="1" thickBot="1" x14ac:dyDescent="0.25">
      <c r="A21" s="129">
        <v>12</v>
      </c>
      <c r="B21" s="131" t="s">
        <v>31</v>
      </c>
      <c r="C21" s="190">
        <f>'[2]الاهلي العراقي 12'!$C$10:$T$10</f>
        <v>4.49</v>
      </c>
      <c r="D21" s="190">
        <f>'[2]الاهلي العراقي 12'!$C$10:$T$10</f>
        <v>5.3</v>
      </c>
      <c r="E21" s="190">
        <f>'[2]الاهلي العراقي 12'!$C$10:$T$10</f>
        <v>5.49</v>
      </c>
      <c r="F21" s="190">
        <f>'[2]الاهلي العراقي 12'!$C$10:$T$10</f>
        <v>6.13</v>
      </c>
      <c r="G21" s="190">
        <f>'[2]الاهلي العراقي 12'!$C$10:$T$10</f>
        <v>8</v>
      </c>
      <c r="H21" s="163">
        <f>'[2]الاهلي العراقي 12'!$C$10:$T$10</f>
        <v>13</v>
      </c>
      <c r="I21" s="163">
        <f>'[2]الاهلي العراقي 12'!$C$10:$T$10</f>
        <v>13</v>
      </c>
      <c r="J21" s="163">
        <f>'[2]الاهلي العراقي 12'!$C$10:$T$10</f>
        <v>13</v>
      </c>
      <c r="K21" s="163">
        <f>'[2]الاهلي العراقي 12'!$C$10:$T$10</f>
        <v>14</v>
      </c>
      <c r="L21" s="163">
        <f>'[2]الاهلي العراقي 12'!$C$10:$T$10</f>
        <v>15</v>
      </c>
      <c r="M21" s="190">
        <f>'[2]الاهلي العراقي 12'!$C$10:$T$10</f>
        <v>2.1800000000000002</v>
      </c>
      <c r="N21" s="190">
        <f>'[2]الاهلي العراقي 12'!$C$10:$T$10</f>
        <v>2.4500000000000002</v>
      </c>
      <c r="O21" s="190">
        <f>'[2]الاهلي العراقي 12'!$C$10:$T$10</f>
        <v>2.6</v>
      </c>
      <c r="P21" s="190">
        <f>'[2]الاهلي العراقي 12'!$C$10:$T$10</f>
        <v>2.85</v>
      </c>
      <c r="Q21" s="163">
        <f>'[2]الاهلي العراقي 12'!$C$10:$T$10</f>
        <v>13</v>
      </c>
      <c r="R21" s="163">
        <f>'[2]الاهلي العراقي 12'!$C$10:$T$10</f>
        <v>14</v>
      </c>
      <c r="S21" s="163">
        <f>'[2]الاهلي العراقي 12'!$C$10:$T$10</f>
        <v>15</v>
      </c>
      <c r="T21" s="163"/>
    </row>
    <row r="22" spans="1:20" ht="39.950000000000003" customHeight="1" thickBot="1" x14ac:dyDescent="0.25">
      <c r="A22" s="129">
        <v>13</v>
      </c>
      <c r="B22" s="131" t="s">
        <v>32</v>
      </c>
      <c r="C22" s="190">
        <f>'[2]الائتمان العراقي 13'!$C$10:$T$10</f>
        <v>1</v>
      </c>
      <c r="D22" s="190">
        <f>'[2]الائتمان العراقي 13'!$C$10:$T$10</f>
        <v>1</v>
      </c>
      <c r="E22" s="190">
        <f>'[2]الائتمان العراقي 13'!$C$10:$T$10</f>
        <v>1.25</v>
      </c>
      <c r="F22" s="190"/>
      <c r="G22" s="190"/>
      <c r="H22" s="163">
        <f>'[2]الائتمان العراقي 13'!$C$10:$T$10</f>
        <v>12</v>
      </c>
      <c r="I22" s="163"/>
      <c r="J22" s="163"/>
      <c r="K22" s="163">
        <f>'[2]الائتمان العراقي 13'!$C$10:$T$10</f>
        <v>11</v>
      </c>
      <c r="L22" s="163"/>
      <c r="M22" s="190"/>
      <c r="N22" s="190"/>
      <c r="O22" s="190"/>
      <c r="P22" s="190"/>
      <c r="Q22" s="163"/>
      <c r="R22" s="163">
        <f>'[2]الائتمان العراقي 13'!$C$10:$T$10</f>
        <v>12</v>
      </c>
      <c r="S22" s="163"/>
      <c r="T22" s="163"/>
    </row>
    <row r="23" spans="1:20" s="7" customFormat="1" ht="39.950000000000003" customHeight="1" thickBot="1" x14ac:dyDescent="0.25">
      <c r="A23" s="129">
        <v>14</v>
      </c>
      <c r="B23" s="131" t="s">
        <v>33</v>
      </c>
      <c r="C23" s="193">
        <f>'[2]الاقتصاد 14'!$C$10:$T$10</f>
        <v>5.0000000000000001E-3</v>
      </c>
      <c r="D23" s="190">
        <f>'[2]الاقتصاد 14'!$C$10:$T$10</f>
        <v>2</v>
      </c>
      <c r="E23" s="190">
        <f>'[2]الاقتصاد 14'!$C$10:$T$10</f>
        <v>3</v>
      </c>
      <c r="F23" s="190">
        <f>'[2]الاقتصاد 14'!$C$10:$T$10</f>
        <v>3.75</v>
      </c>
      <c r="G23" s="190"/>
      <c r="H23" s="163">
        <f>'[2]الاقتصاد 14'!$C$10:$T$10</f>
        <v>10</v>
      </c>
      <c r="I23" s="163"/>
      <c r="J23" s="163">
        <f>'[2]الاقتصاد 14'!$C$10:$T$10</f>
        <v>12</v>
      </c>
      <c r="K23" s="163">
        <f>'[2]الاقتصاد 14'!$C$10:$T$10</f>
        <v>12</v>
      </c>
      <c r="L23" s="163">
        <f>'[2]الاقتصاد 14'!$C$10:$T$10</f>
        <v>12</v>
      </c>
      <c r="M23" s="193">
        <f>'[2]الاقتصاد 14'!$C$10:$T$10</f>
        <v>5.0000000000000001E-3</v>
      </c>
      <c r="N23" s="190">
        <f>'[2]الاقتصاد 14'!$C$10:$T$10</f>
        <v>1</v>
      </c>
      <c r="O23" s="190">
        <f>'[2]الاقتصاد 14'!$C$10:$T$10</f>
        <v>2</v>
      </c>
      <c r="P23" s="190">
        <f>'[2]الاقتصاد 14'!$C$10:$T$10</f>
        <v>2.5</v>
      </c>
      <c r="Q23" s="163">
        <f>'[2]الاقتصاد 14'!$C$10:$T$10</f>
        <v>10</v>
      </c>
      <c r="R23" s="163">
        <f>'[2]الاقتصاد 14'!$C$10:$T$10</f>
        <v>10</v>
      </c>
      <c r="S23" s="163">
        <f>'[2]الاقتصاد 14'!$C$10:$S$10</f>
        <v>10</v>
      </c>
      <c r="T23" s="163"/>
    </row>
    <row r="24" spans="1:20" ht="39.950000000000003" customHeight="1" thickBot="1" x14ac:dyDescent="0.25">
      <c r="A24" s="134">
        <v>15</v>
      </c>
      <c r="B24" s="135" t="s">
        <v>102</v>
      </c>
      <c r="C24" s="190">
        <f>'[2]سومر 15'!$C$10:$T$10</f>
        <v>7.5</v>
      </c>
      <c r="D24" s="190">
        <f>'[2]سومر 15'!$C$10:$T$10</f>
        <v>6</v>
      </c>
      <c r="E24" s="190">
        <f>'[2]سومر 15'!$C$10:$T$10</f>
        <v>9.5</v>
      </c>
      <c r="F24" s="190"/>
      <c r="G24" s="190"/>
      <c r="H24" s="163">
        <f>'[2]سومر 15'!$C$10:$T$10</f>
        <v>18</v>
      </c>
      <c r="I24" s="163">
        <f>'[2]سومر 15'!$C$10:$T$10</f>
        <v>12</v>
      </c>
      <c r="J24" s="163">
        <f>'[2]سومر 15'!$C$10:$T$10</f>
        <v>10</v>
      </c>
      <c r="K24" s="163">
        <f>'[2]سومر 15'!$C$10:$T$10</f>
        <v>13</v>
      </c>
      <c r="L24" s="163"/>
      <c r="M24" s="190">
        <f>'[2]سومر 15'!$C$10:$T$10</f>
        <v>3</v>
      </c>
      <c r="N24" s="190">
        <f>'[2]سومر 15'!$C$10:$T$10</f>
        <v>4</v>
      </c>
      <c r="O24" s="190">
        <f>'[2]سومر 15'!$C$10:$T$10</f>
        <v>5</v>
      </c>
      <c r="P24" s="190"/>
      <c r="Q24" s="163"/>
      <c r="R24" s="163">
        <f>'[2]سومر 15'!$C$10:$T$10</f>
        <v>13.5</v>
      </c>
      <c r="S24" s="163"/>
      <c r="T24" s="163"/>
    </row>
    <row r="25" spans="1:20" ht="39.950000000000003" customHeight="1" thickBot="1" x14ac:dyDescent="0.25">
      <c r="A25" s="129">
        <v>16</v>
      </c>
      <c r="B25" s="131" t="s">
        <v>34</v>
      </c>
      <c r="C25" s="190">
        <f>'[2]الخليج 16 '!$C$10:$T$10</f>
        <v>3</v>
      </c>
      <c r="D25" s="190"/>
      <c r="E25" s="190">
        <f>'[2]الخليج 16 '!$C$10:$T$10</f>
        <v>4.75</v>
      </c>
      <c r="F25" s="190"/>
      <c r="G25" s="190"/>
      <c r="H25" s="163">
        <f>'[2]الخليج 16 '!$C$10:$T$10</f>
        <v>15</v>
      </c>
      <c r="I25" s="163">
        <f>'[2]الخليج 16 '!$C$10:$T$10</f>
        <v>14</v>
      </c>
      <c r="J25" s="163">
        <f>'[2]الخليج 16 '!$C$10:$T$10</f>
        <v>14</v>
      </c>
      <c r="K25" s="163">
        <f>'[2]الخليج 16 '!$C$10:$T$10</f>
        <v>15</v>
      </c>
      <c r="L25" s="163"/>
      <c r="M25" s="190">
        <f>'[2]الخليج 16 '!$C$10:$T$10</f>
        <v>1.5</v>
      </c>
      <c r="N25" s="190"/>
      <c r="O25" s="190">
        <f>'[2]الخليج 16 '!$C$10:$T$10</f>
        <v>1.75</v>
      </c>
      <c r="P25" s="190"/>
      <c r="Q25" s="163">
        <f>'[2]الخليج 16 '!$C$10:$T$10</f>
        <v>14</v>
      </c>
      <c r="R25" s="163"/>
      <c r="S25" s="163"/>
      <c r="T25" s="163"/>
    </row>
    <row r="26" spans="1:20" ht="39.950000000000003" customHeight="1" thickBot="1" x14ac:dyDescent="0.25">
      <c r="A26" s="129">
        <v>17</v>
      </c>
      <c r="B26" s="136" t="s">
        <v>35</v>
      </c>
      <c r="C26" s="190">
        <f>'[2]الوركاء 17 '!$C$10:$T$10</f>
        <v>2.5</v>
      </c>
      <c r="D26" s="190">
        <f>'[2]الوركاء 17 '!$C$10:$T$10</f>
        <v>4</v>
      </c>
      <c r="E26" s="190">
        <f>'[2]الوركاء 17 '!$C$10:$T$10</f>
        <v>5.5</v>
      </c>
      <c r="F26" s="190"/>
      <c r="G26" s="190"/>
      <c r="H26" s="163">
        <f>'[2]الوركاء 17 '!$C$10:$T$10</f>
        <v>25</v>
      </c>
      <c r="I26" s="163">
        <f>'[2]الوركاء 17 '!$C$10:$T$10</f>
        <v>25</v>
      </c>
      <c r="J26" s="163">
        <f>'[2]الوركاء 17 '!$C$10:$T$10</f>
        <v>25</v>
      </c>
      <c r="K26" s="163"/>
      <c r="L26" s="163"/>
      <c r="M26" s="190">
        <f>'[2]الوركاء 17 '!$C$10:$T$10</f>
        <v>1</v>
      </c>
      <c r="N26" s="190"/>
      <c r="O26" s="190"/>
      <c r="P26" s="190"/>
      <c r="Q26" s="163">
        <f>'[2]الوركاء 17 '!$C$10:$T$10</f>
        <v>25</v>
      </c>
      <c r="R26" s="163"/>
      <c r="S26" s="163"/>
      <c r="T26" s="163"/>
    </row>
    <row r="27" spans="1:20" ht="39.950000000000003" customHeight="1" thickBot="1" x14ac:dyDescent="0.25">
      <c r="A27" s="129">
        <v>18</v>
      </c>
      <c r="B27" s="131" t="s">
        <v>36</v>
      </c>
      <c r="C27" s="190">
        <f>'[2]الشمال 18'!$C$10:$T$10</f>
        <v>1</v>
      </c>
      <c r="D27" s="190"/>
      <c r="E27" s="190">
        <f>'[2]الشمال 18'!$C$10:$T$10</f>
        <v>3</v>
      </c>
      <c r="F27" s="190">
        <f>'[2]الشمال 18'!$C$10:$T$10</f>
        <v>4</v>
      </c>
      <c r="G27" s="190"/>
      <c r="H27" s="163">
        <f>'[2]الشمال 18'!$C$10:$T$10</f>
        <v>11</v>
      </c>
      <c r="I27" s="163">
        <f>'[2]الشمال 18'!$C$10:$T$10</f>
        <v>11</v>
      </c>
      <c r="J27" s="163">
        <f>'[2]الشمال 18'!$C$10:$T$10</f>
        <v>11</v>
      </c>
      <c r="K27" s="163"/>
      <c r="L27" s="163"/>
      <c r="M27" s="190">
        <f>'[2]الشمال 18'!$C$10:$T$10</f>
        <v>1</v>
      </c>
      <c r="N27" s="190"/>
      <c r="O27" s="190">
        <f>'[2]الشمال 18'!$C$10:$T$10</f>
        <v>2</v>
      </c>
      <c r="P27" s="190">
        <f>'[2]الشمال 18'!$C$10:$T$10</f>
        <v>3</v>
      </c>
      <c r="Q27" s="163">
        <f>'[2]الشمال 18'!$C$10:$T$10</f>
        <v>11</v>
      </c>
      <c r="R27" s="163"/>
      <c r="S27" s="163"/>
      <c r="T27" s="163"/>
    </row>
    <row r="28" spans="1:20" ht="39.950000000000003" customHeight="1" thickBot="1" x14ac:dyDescent="0.25">
      <c r="A28" s="129">
        <v>19</v>
      </c>
      <c r="B28" s="131" t="s">
        <v>37</v>
      </c>
      <c r="C28" s="190">
        <f>'[2]الاتحاد العراقي 19 '!$C$10:$T$10</f>
        <v>8</v>
      </c>
      <c r="D28" s="190">
        <f>'[2]الاتحاد العراقي 19 '!$C$10:$T$10</f>
        <v>9</v>
      </c>
      <c r="E28" s="190">
        <f>'[2]الاتحاد العراقي 19 '!$C$10:$T$10</f>
        <v>10</v>
      </c>
      <c r="F28" s="190"/>
      <c r="G28" s="190"/>
      <c r="H28" s="163">
        <f>'[2]الاتحاد العراقي 19 '!$C$10:$T$10</f>
        <v>14</v>
      </c>
      <c r="I28" s="163">
        <f>'[2]الاتحاد العراقي 19 '!$C$10:$T$10</f>
        <v>14</v>
      </c>
      <c r="J28" s="163">
        <f>'[2]الاتحاد العراقي 19 '!$C$10:$T$10</f>
        <v>12</v>
      </c>
      <c r="K28" s="163">
        <f>'[2]الاتحاد العراقي 19 '!$C$10:$T$10</f>
        <v>13</v>
      </c>
      <c r="L28" s="163"/>
      <c r="M28" s="190">
        <f>'[2]الاتحاد العراقي 19 '!$C$10:$T$10</f>
        <v>2</v>
      </c>
      <c r="N28" s="190">
        <f>'[2]الاتحاد العراقي 19 '!$C$10:$T$10</f>
        <v>2.5</v>
      </c>
      <c r="O28" s="190">
        <f>'[2]الاتحاد العراقي 19 '!$C$10:$T$10</f>
        <v>3</v>
      </c>
      <c r="P28" s="190"/>
      <c r="Q28" s="163">
        <f>'[2]الاتحاد العراقي 19 '!$C$10:$T$10</f>
        <v>13</v>
      </c>
      <c r="R28" s="163"/>
      <c r="S28" s="163"/>
      <c r="T28" s="163"/>
    </row>
    <row r="29" spans="1:20" ht="39.950000000000003" customHeight="1" thickBot="1" x14ac:dyDescent="0.25">
      <c r="A29" s="129">
        <v>20</v>
      </c>
      <c r="B29" s="131" t="s">
        <v>38</v>
      </c>
      <c r="C29" s="190">
        <f>'[2]اشور 20'!$C$10:$T$10</f>
        <v>3</v>
      </c>
      <c r="D29" s="190">
        <f>'[2]اشور 20'!$C$10:$T$10</f>
        <v>5.9</v>
      </c>
      <c r="E29" s="190">
        <f>'[2]اشور 20'!$C$10:$T$10</f>
        <v>6.7</v>
      </c>
      <c r="F29" s="190"/>
      <c r="G29" s="190"/>
      <c r="H29" s="163">
        <f>'[2]اشور 20'!$C$10:$T$10</f>
        <v>16</v>
      </c>
      <c r="I29" s="163">
        <f>'[2]اشور 20'!$C$10:$T$10</f>
        <v>16</v>
      </c>
      <c r="J29" s="163">
        <f>'[2]اشور 20'!$C$10:$T$10</f>
        <v>12</v>
      </c>
      <c r="K29" s="163"/>
      <c r="L29" s="163"/>
      <c r="M29" s="190">
        <f>'[2]اشور 20'!$C$10:$T$10</f>
        <v>2</v>
      </c>
      <c r="N29" s="190">
        <f>'[2]اشور 20'!$C$10:$T$10</f>
        <v>2.9</v>
      </c>
      <c r="O29" s="190">
        <f>'[2]اشور 20'!$C$10:$T$10</f>
        <v>3.35</v>
      </c>
      <c r="P29" s="190">
        <f>'[2]اشور 20'!$C$10:$T$10</f>
        <v>3.5</v>
      </c>
      <c r="Q29" s="163">
        <f>'[2]اشور 20'!$C$10:$T$10</f>
        <v>15</v>
      </c>
      <c r="R29" s="163"/>
      <c r="S29" s="163"/>
      <c r="T29" s="163"/>
    </row>
    <row r="30" spans="1:20" ht="39.950000000000003" customHeight="1" thickBot="1" x14ac:dyDescent="0.25">
      <c r="A30" s="129">
        <v>21</v>
      </c>
      <c r="B30" s="131" t="s">
        <v>39</v>
      </c>
      <c r="C30" s="190">
        <f>'[2]المنصور 21'!$C$10:$T$10</f>
        <v>3</v>
      </c>
      <c r="D30" s="190">
        <f>'[2]المنصور 21'!$C$10:$T$10</f>
        <v>4</v>
      </c>
      <c r="E30" s="190"/>
      <c r="F30" s="190"/>
      <c r="G30" s="190"/>
      <c r="H30" s="163">
        <f>'[2]المنصور 21'!$C$10:$T$10</f>
        <v>11</v>
      </c>
      <c r="I30" s="163">
        <f>'[2]المنصور 21'!$C$10:$T$10</f>
        <v>11</v>
      </c>
      <c r="J30" s="163">
        <f>'[2]المنصور 21'!$C$10:$T$10</f>
        <v>10.5</v>
      </c>
      <c r="K30" s="163"/>
      <c r="L30" s="163"/>
      <c r="M30" s="190">
        <f>'[2]المنصور 21'!$C$10:$T$10</f>
        <v>2</v>
      </c>
      <c r="N30" s="190">
        <f>'[2]المنصور 21'!$C$10:$T$10</f>
        <v>2.2000000000000002</v>
      </c>
      <c r="O30" s="190"/>
      <c r="P30" s="190"/>
      <c r="Q30" s="163">
        <f>'[2]المنصور 21'!$C$10:$T$10</f>
        <v>11</v>
      </c>
      <c r="R30" s="163"/>
      <c r="S30" s="163"/>
      <c r="T30" s="163"/>
    </row>
    <row r="31" spans="1:20" ht="39.950000000000003" customHeight="1" thickBot="1" x14ac:dyDescent="0.25">
      <c r="A31" s="129">
        <v>22</v>
      </c>
      <c r="B31" s="131" t="s">
        <v>40</v>
      </c>
      <c r="C31" s="190">
        <f>'[2]الزراعي التركي 22 '!$C$10:$T$10</f>
        <v>2</v>
      </c>
      <c r="D31" s="190">
        <f>'[2]الزراعي التركي 22 '!$C$10:$T$10</f>
        <v>2.5</v>
      </c>
      <c r="E31" s="190">
        <f>'[2]الزراعي التركي 22 '!$C$10:$T$10</f>
        <v>3</v>
      </c>
      <c r="F31" s="190"/>
      <c r="G31" s="190"/>
      <c r="H31" s="163">
        <f>'[2]الزراعي التركي 22 '!$C$10:$T$10</f>
        <v>25</v>
      </c>
      <c r="I31" s="163"/>
      <c r="J31" s="163">
        <f>'[2]الزراعي التركي 22 '!$C$10:$T$10</f>
        <v>27</v>
      </c>
      <c r="K31" s="163"/>
      <c r="L31" s="163"/>
      <c r="M31" s="190">
        <f>'[2]الزراعي التركي 22 '!$C$10:$T$10</f>
        <v>0.5</v>
      </c>
      <c r="N31" s="190">
        <f>'[2]الزراعي التركي 22 '!$C$10:$T$10</f>
        <v>1</v>
      </c>
      <c r="O31" s="190">
        <f>'[2]الزراعي التركي 22 '!$C$10:$T$10</f>
        <v>1</v>
      </c>
      <c r="P31" s="190"/>
      <c r="Q31" s="163">
        <f>'[2]الزراعي التركي 22 '!$C$10:$T$10</f>
        <v>25</v>
      </c>
      <c r="R31" s="163"/>
      <c r="S31" s="163"/>
      <c r="T31" s="163"/>
    </row>
    <row r="32" spans="1:20" ht="39.950000000000003" customHeight="1" thickBot="1" x14ac:dyDescent="0.25">
      <c r="A32" s="129">
        <v>23</v>
      </c>
      <c r="B32" s="131" t="s">
        <v>41</v>
      </c>
      <c r="C32" s="190">
        <f>'[2]الهدى 23'!$C$10:$T$10</f>
        <v>5</v>
      </c>
      <c r="D32" s="190">
        <f>'[2]الهدى 23'!$C$10:$T$10</f>
        <v>6</v>
      </c>
      <c r="E32" s="190">
        <f>'[2]الهدى 23'!$C$10:$T$10</f>
        <v>6.5</v>
      </c>
      <c r="F32" s="190">
        <f>'[2]الهدى 23'!$C$10:$T$10</f>
        <v>6.5</v>
      </c>
      <c r="G32" s="190"/>
      <c r="H32" s="163">
        <f>'[2]الهدى 23'!$C$10:$T$10</f>
        <v>15</v>
      </c>
      <c r="I32" s="163">
        <f>'[2]الهدى 23'!$C$10:$T$10</f>
        <v>15</v>
      </c>
      <c r="J32" s="163">
        <f>'[2]الهدى 23'!$C$10:$T$10</f>
        <v>10.5</v>
      </c>
      <c r="K32" s="163">
        <f>'[2]الهدى 23'!$C$10:$T$10</f>
        <v>11</v>
      </c>
      <c r="L32" s="163"/>
      <c r="M32" s="190">
        <f>'[2]الهدى 23'!$C$10:$T$10</f>
        <v>2.5</v>
      </c>
      <c r="N32" s="190">
        <f>'[2]الهدى 23'!$C$10:$T$10</f>
        <v>3.5</v>
      </c>
      <c r="O32" s="190">
        <f>'[2]الهدى 23'!$C$10:$T$10</f>
        <v>4</v>
      </c>
      <c r="P32" s="190">
        <f>'[2]الهدى 23'!$C$10:$T$10</f>
        <v>4</v>
      </c>
      <c r="Q32" s="163"/>
      <c r="R32" s="163"/>
      <c r="S32" s="163"/>
      <c r="T32" s="163"/>
    </row>
    <row r="33" spans="1:24" ht="39.950000000000003" customHeight="1" thickBot="1" x14ac:dyDescent="0.25">
      <c r="A33" s="129">
        <v>24</v>
      </c>
      <c r="B33" s="135" t="s">
        <v>42</v>
      </c>
      <c r="C33" s="190"/>
      <c r="D33" s="190">
        <f>'[2]بيبلوس 24 '!$C$10:$T$10</f>
        <v>2.25</v>
      </c>
      <c r="E33" s="190">
        <f>'[2]بيبلوس 24 '!$C$10:$T$10</f>
        <v>3.13</v>
      </c>
      <c r="F33" s="190">
        <f>'[2]بيبلوس 24 '!$C$10:$T$10</f>
        <v>3.88</v>
      </c>
      <c r="G33" s="190"/>
      <c r="H33" s="163"/>
      <c r="I33" s="163"/>
      <c r="J33" s="163">
        <f>'[2]بيبلوس 24 '!$C$10:$T$10</f>
        <v>8</v>
      </c>
      <c r="K33" s="163">
        <f>'[2]بيبلوس 24 '!$C$10:$T$10</f>
        <v>3.5</v>
      </c>
      <c r="L33" s="163">
        <f>'[2]بيبلوس 24 '!$C$10:$T$10</f>
        <v>2.63</v>
      </c>
      <c r="M33" s="190">
        <f>'[2]بيبلوس 24 '!$C$10:$T$10</f>
        <v>2.88</v>
      </c>
      <c r="N33" s="190">
        <f>'[2]بيبلوس 24 '!$C$10:$T$10</f>
        <v>3.13</v>
      </c>
      <c r="O33" s="190">
        <f>'[2]بيبلوس 24 '!$C$10:$T$10</f>
        <v>8</v>
      </c>
      <c r="P33" s="190"/>
      <c r="Q33" s="163"/>
      <c r="R33" s="163"/>
      <c r="S33" s="163"/>
      <c r="T33" s="163">
        <f>'[2]بيبلوس 24 '!$C$10:$T$10</f>
        <v>6.5</v>
      </c>
    </row>
    <row r="34" spans="1:24" ht="39.950000000000003" customHeight="1" thickBot="1" x14ac:dyDescent="0.25">
      <c r="A34" s="134">
        <v>25</v>
      </c>
      <c r="B34" s="131" t="s">
        <v>103</v>
      </c>
      <c r="C34" s="191">
        <f>'[2]عبر العراق 25 '!$C$10:$T$10</f>
        <v>7</v>
      </c>
      <c r="D34" s="191">
        <f>'[2]عبر العراق 25 '!$C$10:$T$10</f>
        <v>8</v>
      </c>
      <c r="E34" s="191">
        <f>'[2]عبر العراق 25 '!$C$10:$T$10</f>
        <v>8.5</v>
      </c>
      <c r="F34" s="191">
        <f>'[2]عبر العراق 25 '!$C$10:$T$10</f>
        <v>9</v>
      </c>
      <c r="G34" s="191"/>
      <c r="H34" s="192">
        <f>'[2]عبر العراق 25 '!$C$10:$T$10</f>
        <v>11.5</v>
      </c>
      <c r="I34" s="192">
        <f>'[2]عبر العراق 25 '!$C$10:$T$10</f>
        <v>11</v>
      </c>
      <c r="J34" s="192">
        <f>'[2]عبر العراق 25 '!$C$10:$T$10</f>
        <v>11</v>
      </c>
      <c r="K34" s="192">
        <f>'[2]عبر العراق 25 '!$C$10:$T$10</f>
        <v>11</v>
      </c>
      <c r="L34" s="192">
        <f>'[2]عبر العراق 25 '!$C$10:$T$10</f>
        <v>14</v>
      </c>
      <c r="M34" s="191">
        <f>'[2]عبر العراق 25 '!$C$10:$T$10</f>
        <v>3</v>
      </c>
      <c r="N34" s="191">
        <f>'[2]عبر العراق 25 '!$C$10:$T$10</f>
        <v>4</v>
      </c>
      <c r="O34" s="191">
        <f>'[2]عبر العراق 25 '!$C$10:$T$10</f>
        <v>5</v>
      </c>
      <c r="P34" s="191">
        <f>'[2]عبر العراق 25 '!$C$10:$T$10</f>
        <v>5.5</v>
      </c>
      <c r="Q34" s="192">
        <f>'[2]عبر العراق 25 '!$C$10:$T$10</f>
        <v>11</v>
      </c>
      <c r="R34" s="192"/>
      <c r="S34" s="192"/>
      <c r="T34" s="192"/>
    </row>
    <row r="35" spans="1:24" ht="39.950000000000003" customHeight="1" thickBot="1" x14ac:dyDescent="0.25">
      <c r="A35" s="129">
        <v>26</v>
      </c>
      <c r="B35" s="131" t="s">
        <v>43</v>
      </c>
      <c r="C35" s="191">
        <f>'[2]انتركونتننتال 26  '!$C$10:$T$10</f>
        <v>2.58</v>
      </c>
      <c r="D35" s="191">
        <f>'[2]انتركونتننتال 26  '!$C$10:$T$10</f>
        <v>4.8899999999999997</v>
      </c>
      <c r="E35" s="191"/>
      <c r="F35" s="191"/>
      <c r="G35" s="191"/>
      <c r="H35" s="192">
        <f>'[2]انتركونتننتال 26  '!$C$10:$T$10</f>
        <v>14</v>
      </c>
      <c r="I35" s="192"/>
      <c r="J35" s="192">
        <f>'[2]انتركونتننتال 26  '!$C$10:$T$10</f>
        <v>14.62</v>
      </c>
      <c r="K35" s="192">
        <f>'[2]انتركونتننتال 26  '!$C$10:$T$10</f>
        <v>12</v>
      </c>
      <c r="L35" s="192">
        <f>'[2]انتركونتننتال 26  '!$C$10:$T$10</f>
        <v>10</v>
      </c>
      <c r="M35" s="191">
        <f>'[2]انتركونتننتال 26  '!$C$10:$T$10</f>
        <v>0.83</v>
      </c>
      <c r="N35" s="191">
        <f>'[2]انتركونتننتال 26  '!$C$10:$T$10</f>
        <v>4.21</v>
      </c>
      <c r="O35" s="191"/>
      <c r="P35" s="191"/>
      <c r="Q35" s="192">
        <f>'[2]انتركونتننتال 26  '!$C$10:$T$10</f>
        <v>11.58</v>
      </c>
      <c r="R35" s="192">
        <f>'[2]انتركونتننتال 26  '!$C$10:$T$10</f>
        <v>9.5</v>
      </c>
      <c r="S35" s="192">
        <f>'[2]انتركونتننتال 26  '!$C$10:$T$10</f>
        <v>9.5</v>
      </c>
      <c r="T35" s="192">
        <f>'[2]انتركونتننتال 26  '!$C$10:$T$10</f>
        <v>6.47</v>
      </c>
    </row>
    <row r="36" spans="1:24" ht="39.950000000000003" customHeight="1" thickBot="1" x14ac:dyDescent="0.25">
      <c r="A36" s="129">
        <v>27</v>
      </c>
      <c r="B36" s="131" t="s">
        <v>44</v>
      </c>
      <c r="C36" s="191"/>
      <c r="D36" s="191"/>
      <c r="E36" s="191"/>
      <c r="F36" s="191"/>
      <c r="G36" s="191"/>
      <c r="H36" s="192"/>
      <c r="I36" s="192"/>
      <c r="J36" s="192"/>
      <c r="K36" s="192"/>
      <c r="L36" s="192"/>
      <c r="M36" s="191"/>
      <c r="N36" s="191">
        <f>'[2]وقفلر 27'!$C$10:$T$10</f>
        <v>2</v>
      </c>
      <c r="O36" s="191"/>
      <c r="P36" s="191"/>
      <c r="Q36" s="192">
        <f>'[2]وقفلر 27'!$C$10:$T$10</f>
        <v>11</v>
      </c>
      <c r="R36" s="192">
        <f>'[2]وقفلر 27'!$C$10:$T$10</f>
        <v>12</v>
      </c>
      <c r="S36" s="192">
        <f>'[2]وقفلر 27'!$C$10:$T$10</f>
        <v>13</v>
      </c>
      <c r="T36" s="192">
        <f>'[2]وقفلر 27'!$C$10:$T$10</f>
        <v>13</v>
      </c>
    </row>
    <row r="37" spans="1:24" ht="39.950000000000003" customHeight="1" thickBot="1" x14ac:dyDescent="0.25">
      <c r="A37" s="129">
        <v>28</v>
      </c>
      <c r="B37" s="131" t="s">
        <v>45</v>
      </c>
      <c r="C37" s="191">
        <f>'[2]الاعتماد اللبناني 28'!$C$10:$T$10</f>
        <v>6.1</v>
      </c>
      <c r="D37" s="191"/>
      <c r="E37" s="191">
        <f>'[2]الاعتماد اللبناني 28'!$C$10:$T$10</f>
        <v>6.1</v>
      </c>
      <c r="F37" s="191"/>
      <c r="G37" s="191"/>
      <c r="H37" s="192"/>
      <c r="I37" s="192"/>
      <c r="J37" s="192">
        <f>'[2]الاعتماد اللبناني 28'!$C$10:$T$10</f>
        <v>12</v>
      </c>
      <c r="K37" s="192">
        <f>'[2]الاعتماد اللبناني 28'!$C$10:$T$10</f>
        <v>12</v>
      </c>
      <c r="L37" s="192">
        <f>'[2]الاعتماد اللبناني 28'!$C$10:$T$10</f>
        <v>12</v>
      </c>
      <c r="M37" s="191">
        <f>'[2]الاعتماد اللبناني 28'!$C$10:$T$10</f>
        <v>3.7</v>
      </c>
      <c r="N37" s="191"/>
      <c r="O37" s="191">
        <f>'[2]الاعتماد اللبناني 28'!$C$10:$T$10</f>
        <v>3.7</v>
      </c>
      <c r="P37" s="191"/>
      <c r="Q37" s="192">
        <f>'[2]الاعتماد اللبناني 28'!$C$10:$T$10</f>
        <v>12</v>
      </c>
      <c r="R37" s="192">
        <f>'[2]الاعتماد اللبناني 28'!$C$10:$T$10</f>
        <v>12</v>
      </c>
      <c r="S37" s="192">
        <f>'[2]الاعتماد اللبناني 28'!$C$10:$T$10</f>
        <v>12</v>
      </c>
      <c r="T37" s="192">
        <f>'[2]الاعتماد اللبناني 28'!$C$10:$T$10</f>
        <v>12</v>
      </c>
    </row>
    <row r="38" spans="1:24" ht="39.950000000000003" customHeight="1" thickBot="1" x14ac:dyDescent="0.25">
      <c r="A38" s="129">
        <v>29</v>
      </c>
      <c r="B38" s="137" t="s">
        <v>46</v>
      </c>
      <c r="C38" s="191"/>
      <c r="D38" s="191"/>
      <c r="E38" s="191"/>
      <c r="F38" s="191"/>
      <c r="G38" s="191"/>
      <c r="H38" s="192"/>
      <c r="I38" s="192"/>
      <c r="J38" s="192"/>
      <c r="K38" s="192"/>
      <c r="L38" s="192"/>
      <c r="M38" s="191"/>
      <c r="N38" s="191">
        <f>'[2]ايش 29'!$C$10:$T$10</f>
        <v>1.5</v>
      </c>
      <c r="O38" s="191"/>
      <c r="P38" s="191"/>
      <c r="Q38" s="192">
        <f>'[2]ايش 29'!$C$10:$T$10</f>
        <v>8.9499999999999993</v>
      </c>
      <c r="R38" s="192">
        <f>'[2]ايش 29'!$C$10:$T$10</f>
        <v>8.9499999999999993</v>
      </c>
      <c r="S38" s="192">
        <f>'[2]ايش 29'!$C$10:$T$10</f>
        <v>8.9499999999999993</v>
      </c>
      <c r="T38" s="192">
        <f>'[2]ايش 29'!$C$10:$T$10</f>
        <v>8.9499999999999993</v>
      </c>
    </row>
    <row r="39" spans="1:24" ht="39.950000000000003" customHeight="1" thickBot="1" x14ac:dyDescent="0.25">
      <c r="A39" s="129">
        <v>30</v>
      </c>
      <c r="B39" s="130" t="s">
        <v>47</v>
      </c>
      <c r="C39" s="191">
        <f>'[2]اربيل 30'!$C$10:$T$10</f>
        <v>7.25</v>
      </c>
      <c r="D39" s="191">
        <f>'[2]اربيل 30'!$C$10:$T$10</f>
        <v>8</v>
      </c>
      <c r="E39" s="191">
        <f>'[2]اربيل 30'!$C$10:$T$10</f>
        <v>8.5</v>
      </c>
      <c r="F39" s="191"/>
      <c r="G39" s="191"/>
      <c r="H39" s="192"/>
      <c r="I39" s="192"/>
      <c r="J39" s="192">
        <f>'[2]اربيل 30'!$C$10:$T$10</f>
        <v>15</v>
      </c>
      <c r="K39" s="192">
        <f>'[2]اربيل 30'!$C$10:$T$10</f>
        <v>15</v>
      </c>
      <c r="L39" s="192">
        <f>'[2]اربيل 30'!$C$10:$T$10</f>
        <v>15</v>
      </c>
      <c r="M39" s="191">
        <f>'[2]اربيل 30'!$C$10:$T$10</f>
        <v>3</v>
      </c>
      <c r="N39" s="191">
        <f>'[2]اربيل 30'!$C$10:$T$10</f>
        <v>3</v>
      </c>
      <c r="O39" s="191">
        <f>'[2]اربيل 30'!$C$10:$T$10</f>
        <v>3.5</v>
      </c>
      <c r="P39" s="191"/>
      <c r="Q39" s="192">
        <f>'[2]اربيل 30'!$C$10:$T$10</f>
        <v>15</v>
      </c>
      <c r="R39" s="192">
        <f>'[2]اربيل 30'!$C$10:$T$10</f>
        <v>15</v>
      </c>
      <c r="S39" s="192">
        <f>'[2]اربيل 30'!$C$10:$T$10</f>
        <v>15</v>
      </c>
      <c r="T39" s="192">
        <f>'[2]اربيل 30'!$C$10:$T$10</f>
        <v>15</v>
      </c>
      <c r="U39" s="138"/>
    </row>
    <row r="40" spans="1:24" ht="39.950000000000003" customHeight="1" thickBot="1" x14ac:dyDescent="0.25">
      <c r="A40" s="129">
        <v>31</v>
      </c>
      <c r="B40" s="139" t="s">
        <v>48</v>
      </c>
      <c r="C40" s="191">
        <f>'[2]التنمية الدولي 31 '!$C$10:$T$10</f>
        <v>5</v>
      </c>
      <c r="D40" s="191">
        <f>'[2]التنمية الدولي 31 '!$C$10:$T$10</f>
        <v>6</v>
      </c>
      <c r="E40" s="191">
        <f>'[2]التنمية الدولي 31 '!$C$10:$T$10</f>
        <v>7</v>
      </c>
      <c r="F40" s="191"/>
      <c r="G40" s="191"/>
      <c r="H40" s="192"/>
      <c r="I40" s="192"/>
      <c r="J40" s="192">
        <f>'[2]التنمية الدولي 31 '!$C$10:$T$10</f>
        <v>14</v>
      </c>
      <c r="K40" s="192">
        <f>'[2]التنمية الدولي 31 '!$C$10:$T$10</f>
        <v>15</v>
      </c>
      <c r="L40" s="192">
        <f>'[2]التنمية الدولي 31 '!$C$10:$T$10</f>
        <v>16</v>
      </c>
      <c r="M40" s="191">
        <f>'[2]التنمية الدولي 31 '!$C$10:$T$10</f>
        <v>2.5</v>
      </c>
      <c r="N40" s="191">
        <f>'[2]التنمية الدولي 31 '!$C$10:$T$10</f>
        <v>3</v>
      </c>
      <c r="O40" s="191">
        <f>'[2]التنمية الدولي 31 '!$C$10:$T$10</f>
        <v>4</v>
      </c>
      <c r="P40" s="191"/>
      <c r="Q40" s="192">
        <f>'[2]التنمية الدولي 31 '!$C$10:$T$10</f>
        <v>10</v>
      </c>
      <c r="R40" s="192">
        <f>'[2]التنمية الدولي 31 '!$C$10:$T$10</f>
        <v>11</v>
      </c>
      <c r="S40" s="192">
        <f>'[2]التنمية الدولي 31 '!$C$10:$T$10</f>
        <v>12</v>
      </c>
      <c r="T40" s="192"/>
    </row>
    <row r="41" spans="1:24" s="15" customFormat="1" ht="39.950000000000003" customHeight="1" thickBot="1" x14ac:dyDescent="0.25">
      <c r="A41" s="129">
        <v>32</v>
      </c>
      <c r="B41" s="140" t="s">
        <v>87</v>
      </c>
      <c r="C41" s="191">
        <f>'[2]ملي ايران 32 '!$C$10:$T$10</f>
        <v>1</v>
      </c>
      <c r="D41" s="191"/>
      <c r="E41" s="191"/>
      <c r="F41" s="191"/>
      <c r="G41" s="191"/>
      <c r="H41" s="192"/>
      <c r="I41" s="192"/>
      <c r="J41" s="192">
        <f>'[2]ملي ايران 32 '!$C$10:$T$10</f>
        <v>9</v>
      </c>
      <c r="K41" s="192">
        <f>'[2]ملي ايران 32 '!$C$10:$T$10</f>
        <v>9</v>
      </c>
      <c r="L41" s="192"/>
      <c r="M41" s="191"/>
      <c r="N41" s="191"/>
      <c r="O41" s="191"/>
      <c r="P41" s="191"/>
      <c r="Q41" s="192"/>
      <c r="R41" s="192"/>
      <c r="S41" s="192"/>
      <c r="T41" s="192"/>
    </row>
    <row r="42" spans="1:24" s="7" customFormat="1" ht="39.950000000000003" customHeight="1" thickBot="1" x14ac:dyDescent="0.25">
      <c r="A42" s="129">
        <v>33</v>
      </c>
      <c r="B42" s="140" t="s">
        <v>50</v>
      </c>
      <c r="C42" s="191">
        <f>'[2]البحر المتوسط 33'!$C$10:$T$10</f>
        <v>2</v>
      </c>
      <c r="D42" s="191">
        <f>'[2]البحر المتوسط 33'!$C$10:$T$10</f>
        <v>2.75</v>
      </c>
      <c r="E42" s="191">
        <f>'[2]البحر المتوسط 33'!$C$10:$T$10</f>
        <v>3.5</v>
      </c>
      <c r="F42" s="191">
        <f>'[2]البحر المتوسط 33'!$C$10:$T$10</f>
        <v>3.75</v>
      </c>
      <c r="G42" s="191">
        <f>'[2]البحر المتوسط 33'!$C$10:$T$10</f>
        <v>4</v>
      </c>
      <c r="H42" s="192">
        <f>'[2]البحر المتوسط 33'!$C$10:$T$10</f>
        <v>11</v>
      </c>
      <c r="I42" s="192">
        <f>'[2]البحر المتوسط 33'!$C$10:$T$10</f>
        <v>10</v>
      </c>
      <c r="J42" s="192">
        <f>'[2]البحر المتوسط 33'!$C$10:$T$10</f>
        <v>11</v>
      </c>
      <c r="K42" s="192">
        <f>'[2]البحر المتوسط 33'!$C$10:$T$10</f>
        <v>12</v>
      </c>
      <c r="L42" s="192">
        <f>'[2]البحر المتوسط 33'!$C$10:$T$10</f>
        <v>13</v>
      </c>
      <c r="M42" s="191">
        <f>'[2]البحر المتوسط 33'!$C$10:$T$10</f>
        <v>2</v>
      </c>
      <c r="N42" s="191">
        <f>'[2]البحر المتوسط 33'!$C$10:$T$10</f>
        <v>2.75</v>
      </c>
      <c r="O42" s="191">
        <f>'[2]البحر المتوسط 33'!$C$10:$T$10</f>
        <v>3.5</v>
      </c>
      <c r="P42" s="191">
        <f>'[2]البحر المتوسط 33'!$C$10:$T$10</f>
        <v>4</v>
      </c>
      <c r="Q42" s="192">
        <f>'[2]البحر المتوسط 33'!$C$10:$T$10</f>
        <v>10.5</v>
      </c>
      <c r="R42" s="192">
        <f>'[2]البحر المتوسط 33'!$C$10:$T$10</f>
        <v>10.5</v>
      </c>
      <c r="S42" s="192">
        <f>'[2]البحر المتوسط 33'!$C$10:$T$10</f>
        <v>11.5</v>
      </c>
      <c r="T42" s="192">
        <f>'[2]البحر المتوسط 33'!$C$10:$T$10</f>
        <v>12</v>
      </c>
    </row>
    <row r="43" spans="1:24" s="7" customFormat="1" ht="39.950000000000003" customHeight="1" thickBot="1" x14ac:dyDescent="0.45">
      <c r="A43" s="160">
        <v>34</v>
      </c>
      <c r="B43" s="141" t="s">
        <v>88</v>
      </c>
      <c r="C43" s="191"/>
      <c r="D43" s="191">
        <f>'[2]البنك اللبناني الفرنسي 34'!$C$10:$T$10</f>
        <v>2</v>
      </c>
      <c r="E43" s="191"/>
      <c r="F43" s="191"/>
      <c r="G43" s="191"/>
      <c r="H43" s="192">
        <f>'[2]البنك اللبناني الفرنسي 34'!$C$10:$T$10</f>
        <v>7.5</v>
      </c>
      <c r="I43" s="192"/>
      <c r="J43" s="192">
        <f>'[2]البنك اللبناني الفرنسي 34'!$C$10:$T$10</f>
        <v>10</v>
      </c>
      <c r="K43" s="192"/>
      <c r="L43" s="192"/>
      <c r="M43" s="191"/>
      <c r="N43" s="191">
        <f>'[2]البنك اللبناني الفرنسي 34'!$C$10:$T$10</f>
        <v>2.25</v>
      </c>
      <c r="O43" s="191">
        <f>'[2]البنك اللبناني الفرنسي 34'!$C$10:$T$10</f>
        <v>2.25</v>
      </c>
      <c r="P43" s="191"/>
      <c r="Q43" s="192">
        <f>'[2]البنك اللبناني الفرنسي 34'!$C$10:$T$10</f>
        <v>8</v>
      </c>
      <c r="R43" s="192"/>
      <c r="S43" s="192"/>
      <c r="T43" s="192"/>
      <c r="U43" s="5"/>
      <c r="V43" s="5"/>
      <c r="W43" s="5"/>
      <c r="X43" s="5"/>
    </row>
    <row r="44" spans="1:24" s="7" customFormat="1" ht="39.950000000000003" customHeight="1" thickBot="1" x14ac:dyDescent="0.45">
      <c r="A44" s="160">
        <v>35</v>
      </c>
      <c r="B44" s="142" t="s">
        <v>52</v>
      </c>
      <c r="C44" s="191"/>
      <c r="D44" s="191">
        <f>'[2]فرنسبنك 35 '!$C$10:$T$10</f>
        <v>1.5</v>
      </c>
      <c r="E44" s="191"/>
      <c r="F44" s="191"/>
      <c r="G44" s="191"/>
      <c r="H44" s="192"/>
      <c r="I44" s="192"/>
      <c r="J44" s="192"/>
      <c r="K44" s="192"/>
      <c r="L44" s="192">
        <f>'[2]فرنسبنك 35 '!$C$10:$T$10</f>
        <v>12</v>
      </c>
      <c r="M44" s="191"/>
      <c r="N44" s="191">
        <f>'[2]فرنسبنك 35 '!$C$10:$T$10</f>
        <v>2</v>
      </c>
      <c r="O44" s="191">
        <f>'[2]فرنسبنك 35 '!$C$10:$T$10</f>
        <v>4</v>
      </c>
      <c r="P44" s="191"/>
      <c r="Q44" s="192"/>
      <c r="R44" s="192"/>
      <c r="S44" s="192"/>
      <c r="T44" s="192">
        <f>'[2]فرنسبنك 35 '!$C$10:$T$10</f>
        <v>12</v>
      </c>
      <c r="U44" s="5"/>
      <c r="V44" s="5"/>
      <c r="W44" s="5"/>
      <c r="X44" s="5"/>
    </row>
    <row r="45" spans="1:24" s="7" customFormat="1" ht="39.950000000000003" customHeight="1" thickBot="1" x14ac:dyDescent="0.45">
      <c r="A45" s="160">
        <v>36</v>
      </c>
      <c r="B45" s="142" t="s">
        <v>104</v>
      </c>
      <c r="C45" s="191">
        <f>'[2]الاقليم التجاري 36 '!$C$10:$T$10</f>
        <v>6</v>
      </c>
      <c r="D45" s="191">
        <f>'[2]الاقليم التجاري 36 '!$C$10:$T$10</f>
        <v>6.5</v>
      </c>
      <c r="E45" s="191">
        <f>'[2]الاقليم التجاري 36 '!$C$10:$T$10</f>
        <v>7</v>
      </c>
      <c r="F45" s="191"/>
      <c r="G45" s="191"/>
      <c r="H45" s="192">
        <f>'[2]الاقليم التجاري 36 '!$C$10:$T$10</f>
        <v>12</v>
      </c>
      <c r="I45" s="192"/>
      <c r="J45" s="192">
        <f>'[2]الاقليم التجاري 36 '!$C$10:$T$10</f>
        <v>10</v>
      </c>
      <c r="K45" s="192">
        <f>'[2]الاقليم التجاري 36 '!$C$10:$T$10</f>
        <v>12</v>
      </c>
      <c r="L45" s="192"/>
      <c r="M45" s="191">
        <f>'[2]الاقليم التجاري 36 '!$C$10:$T$10</f>
        <v>3</v>
      </c>
      <c r="N45" s="191">
        <f>'[2]الاقليم التجاري 36 '!$C$10:$T$10</f>
        <v>4</v>
      </c>
      <c r="O45" s="191">
        <f>'[2]الاقليم التجاري 36 '!$C$10:$T$10</f>
        <v>5</v>
      </c>
      <c r="P45" s="191"/>
      <c r="Q45" s="192">
        <f>'[2]الاقليم التجاري 36 '!$C$10:$T$10</f>
        <v>11</v>
      </c>
      <c r="R45" s="192">
        <f>'[2]الاقليم التجاري 36 '!$C$10:$T$10</f>
        <v>12</v>
      </c>
      <c r="S45" s="192"/>
      <c r="T45" s="192" t="str">
        <f>'[2]الاقليم التجاري 36 '!$C$10:$T$10</f>
        <v xml:space="preserve">                </v>
      </c>
      <c r="U45" s="5"/>
      <c r="V45" s="5"/>
      <c r="W45" s="5"/>
      <c r="X45" s="5"/>
    </row>
    <row r="46" spans="1:24" s="7" customFormat="1" ht="39.950000000000003" customHeight="1" thickBot="1" x14ac:dyDescent="0.45">
      <c r="A46" s="160">
        <v>37</v>
      </c>
      <c r="B46" s="142" t="s">
        <v>105</v>
      </c>
      <c r="C46" s="191">
        <f>'[2]بيروت والبلاد العربية 37 '!$C$10:$T$10</f>
        <v>4</v>
      </c>
      <c r="D46" s="191">
        <f>'[2]بيروت والبلاد العربية 37 '!$C$10:$T$10</f>
        <v>3.5</v>
      </c>
      <c r="E46" s="191">
        <f>'[2]بيروت والبلاد العربية 37 '!$C$10:$T$10</f>
        <v>4.75</v>
      </c>
      <c r="F46" s="191">
        <f>'[2]بيروت والبلاد العربية 37 '!$C$10:$T$10</f>
        <v>6</v>
      </c>
      <c r="G46" s="191">
        <f>'[2]بيروت والبلاد العربية 37 '!$C$10:$T$10</f>
        <v>7</v>
      </c>
      <c r="H46" s="192">
        <f>'[2]بيروت والبلاد العربية 37 '!$C$10:$T$10</f>
        <v>12</v>
      </c>
      <c r="I46" s="192">
        <f>'[2]بيروت والبلاد العربية 37 '!$C$10:$T$10</f>
        <v>12</v>
      </c>
      <c r="J46" s="192">
        <f>'[2]بيروت والبلاد العربية 37 '!$C$10:$T$10</f>
        <v>13</v>
      </c>
      <c r="K46" s="192">
        <f>'[2]بيروت والبلاد العربية 37 '!$C$10:$T$10</f>
        <v>13.5</v>
      </c>
      <c r="L46" s="192">
        <f>'[2]بيروت والبلاد العربية 37 '!$C$10:$T$10</f>
        <v>14</v>
      </c>
      <c r="M46" s="191">
        <f>'[2]بيروت والبلاد العربية 37 '!$C$10:$T$10</f>
        <v>3</v>
      </c>
      <c r="N46" s="191">
        <f>'[2]بيروت والبلاد العربية 37 '!$C$10:$T$10</f>
        <v>4</v>
      </c>
      <c r="O46" s="191">
        <f>'[2]بيروت والبلاد العربية 37 '!$C$10:$T$10</f>
        <v>5</v>
      </c>
      <c r="P46" s="191">
        <f>'[2]بيروت والبلاد العربية 37 '!$C$10:$T$10</f>
        <v>5.75</v>
      </c>
      <c r="Q46" s="192">
        <f>'[2]بيروت والبلاد العربية 37 '!$C$10:$T$10</f>
        <v>9</v>
      </c>
      <c r="R46" s="192">
        <f>'[2]بيروت والبلاد العربية 37 '!$C$10:$T$10</f>
        <v>10</v>
      </c>
      <c r="S46" s="192">
        <f>'[2]بيروت والبلاد العربية 37 '!$C$10:$T$10</f>
        <v>11</v>
      </c>
      <c r="T46" s="192">
        <f>'[2]بيروت والبلاد العربية 37 '!$C$10:$T$10</f>
        <v>12</v>
      </c>
      <c r="U46" s="5"/>
      <c r="V46" s="5"/>
      <c r="W46" s="5"/>
      <c r="X46" s="5"/>
    </row>
    <row r="47" spans="1:24" s="7" customFormat="1" ht="39.950000000000003" customHeight="1" thickBot="1" x14ac:dyDescent="0.45">
      <c r="A47" s="161">
        <v>38</v>
      </c>
      <c r="B47" s="142" t="s">
        <v>54</v>
      </c>
      <c r="C47" s="191"/>
      <c r="D47" s="191"/>
      <c r="E47" s="191">
        <f>'[2]بارسيان 38 '!$C$10:$T$10</f>
        <v>6</v>
      </c>
      <c r="F47" s="191"/>
      <c r="G47" s="191"/>
      <c r="H47" s="192"/>
      <c r="I47" s="192"/>
      <c r="J47" s="192"/>
      <c r="K47" s="192">
        <f>'[2]بارسيان 38 '!$C$10:$T$10</f>
        <v>15</v>
      </c>
      <c r="L47" s="192"/>
      <c r="M47" s="191"/>
      <c r="N47" s="191"/>
      <c r="O47" s="191"/>
      <c r="P47" s="191"/>
      <c r="Q47" s="192"/>
      <c r="R47" s="192"/>
      <c r="S47" s="192"/>
      <c r="T47" s="192"/>
      <c r="U47" s="5"/>
      <c r="V47" s="5"/>
      <c r="W47" s="5"/>
      <c r="X47" s="5"/>
    </row>
    <row r="48" spans="1:24" s="7" customFormat="1" ht="39.950000000000003" customHeight="1" thickBot="1" x14ac:dyDescent="0.45">
      <c r="A48" s="160">
        <v>39</v>
      </c>
      <c r="B48" s="143" t="s">
        <v>55</v>
      </c>
      <c r="C48" s="191"/>
      <c r="D48" s="191">
        <f>'[2]لبنان والمهجر 39'!$C$10:$T$10</f>
        <v>3.64</v>
      </c>
      <c r="E48" s="191"/>
      <c r="F48" s="191"/>
      <c r="G48" s="191"/>
      <c r="H48" s="192"/>
      <c r="I48" s="192">
        <f>'[2]لبنان والمهجر 39'!$C$10:$T$10</f>
        <v>8.01</v>
      </c>
      <c r="J48" s="192">
        <f>'[2]لبنان والمهجر 39'!$C$10:$T$10</f>
        <v>9</v>
      </c>
      <c r="K48" s="192"/>
      <c r="L48" s="192">
        <f>'[2]لبنان والمهجر 39'!$C$10:$T$10</f>
        <v>9.7899999999999991</v>
      </c>
      <c r="M48" s="191"/>
      <c r="N48" s="191">
        <f>'[2]لبنان والمهجر 39'!$C$10:$T$10</f>
        <v>2.98</v>
      </c>
      <c r="O48" s="191"/>
      <c r="P48" s="191"/>
      <c r="Q48" s="192"/>
      <c r="R48" s="192"/>
      <c r="S48" s="192">
        <f>'[2]لبنان والمهجر 39'!$C$10:$T$10</f>
        <v>9.2899999999999991</v>
      </c>
      <c r="T48" s="192"/>
      <c r="U48" s="5"/>
      <c r="V48" s="5"/>
      <c r="W48" s="5"/>
      <c r="X48" s="5"/>
    </row>
    <row r="49" spans="1:64" s="7" customFormat="1" ht="39.950000000000003" customHeight="1" thickBot="1" x14ac:dyDescent="0.45">
      <c r="A49" s="161">
        <v>40</v>
      </c>
      <c r="B49" s="143" t="s">
        <v>106</v>
      </c>
      <c r="C49" s="194">
        <f>'[2]بنك عودة 40'!$C$10:$S$10</f>
        <v>4</v>
      </c>
      <c r="D49" s="194">
        <f>'[2]بنك عودة 40'!$C$10:$S$10</f>
        <v>5.2</v>
      </c>
      <c r="E49" s="194">
        <f>'[2]بنك عودة 40'!$C$10:$S$10</f>
        <v>5.3</v>
      </c>
      <c r="F49" s="194"/>
      <c r="G49" s="194"/>
      <c r="H49" s="195">
        <f>'[2]بنك عودة 40'!$C$10:$S$10</f>
        <v>10.5</v>
      </c>
      <c r="I49" s="195"/>
      <c r="J49" s="195">
        <f>'[2]بنك عودة 40'!$C$10:$S$10</f>
        <v>12.5</v>
      </c>
      <c r="K49" s="195">
        <f>'[2]بنك عودة 40'!$C$10:$S$10</f>
        <v>13.5</v>
      </c>
      <c r="L49" s="195"/>
      <c r="M49" s="194">
        <f>'[2]بنك عودة 40'!$C$10:$S$10</f>
        <v>1.5</v>
      </c>
      <c r="N49" s="194">
        <f>'[2]بنك عودة 40'!$C$10:$S$10</f>
        <v>1.9</v>
      </c>
      <c r="O49" s="194">
        <f>'[2]بنك عودة 40'!$C$10:$S$10</f>
        <v>2.58</v>
      </c>
      <c r="P49" s="194"/>
      <c r="Q49" s="195">
        <f>'[2]بنك عودة 40'!$C$10:$S$10</f>
        <v>9.75</v>
      </c>
      <c r="R49" s="195">
        <f>'[2]بنك عودة 40'!$C$10:$S$10</f>
        <v>10.75</v>
      </c>
      <c r="S49" s="195">
        <f>'[2]بنك عودة 40'!$C$10:$S$10</f>
        <v>10.75</v>
      </c>
      <c r="T49" s="195"/>
      <c r="U49" s="16"/>
      <c r="V49" s="16"/>
      <c r="W49" s="16"/>
      <c r="X49" s="16"/>
    </row>
    <row r="50" spans="1:64" ht="41.25" customHeight="1" thickBot="1" x14ac:dyDescent="0.45">
      <c r="A50" s="334" t="s">
        <v>56</v>
      </c>
      <c r="B50" s="335"/>
      <c r="C50" s="196">
        <f t="shared" ref="C50:T50" si="0">AVERAGE(C10:C49)</f>
        <v>3.7022727272727272</v>
      </c>
      <c r="D50" s="196">
        <f t="shared" si="0"/>
        <v>4.2674999999999992</v>
      </c>
      <c r="E50" s="196">
        <f t="shared" si="0"/>
        <v>5.2765625000000007</v>
      </c>
      <c r="F50" s="196">
        <f t="shared" si="0"/>
        <v>5.1435714285714287</v>
      </c>
      <c r="G50" s="196">
        <f t="shared" si="0"/>
        <v>6.333333333333333</v>
      </c>
      <c r="H50" s="197">
        <f t="shared" si="0"/>
        <v>13.53448275862069</v>
      </c>
      <c r="I50" s="197">
        <f t="shared" si="0"/>
        <v>13.118235294117646</v>
      </c>
      <c r="J50" s="197">
        <f t="shared" si="0"/>
        <v>12.503529411764706</v>
      </c>
      <c r="K50" s="197">
        <f t="shared" si="0"/>
        <v>12.222222222222221</v>
      </c>
      <c r="L50" s="197">
        <f t="shared" si="0"/>
        <v>12.074736842105262</v>
      </c>
      <c r="M50" s="196">
        <f t="shared" si="0"/>
        <v>1.9708064516129034</v>
      </c>
      <c r="N50" s="196">
        <f t="shared" si="0"/>
        <v>2.5329032258064519</v>
      </c>
      <c r="O50" s="196">
        <f t="shared" si="0"/>
        <v>3.2410000000000001</v>
      </c>
      <c r="P50" s="196">
        <f t="shared" si="0"/>
        <v>3.5566666666666666</v>
      </c>
      <c r="Q50" s="197">
        <f t="shared" si="0"/>
        <v>12.121935483870967</v>
      </c>
      <c r="R50" s="197">
        <f t="shared" si="0"/>
        <v>11.463636363636363</v>
      </c>
      <c r="S50" s="197">
        <f t="shared" si="0"/>
        <v>11.657368421052631</v>
      </c>
      <c r="T50" s="197">
        <f t="shared" si="0"/>
        <v>11.147692307692308</v>
      </c>
    </row>
    <row r="51" spans="1:64" ht="46.5" customHeight="1" x14ac:dyDescent="0.5">
      <c r="A51" s="280"/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144"/>
      <c r="V51" s="338"/>
      <c r="W51" s="338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</row>
    <row r="52" spans="1:64" ht="36.75" customHeight="1" x14ac:dyDescent="0.4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145"/>
      <c r="V52" s="336"/>
      <c r="W52" s="336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</row>
    <row r="53" spans="1:64" ht="124.5" customHeight="1" x14ac:dyDescent="1.1000000000000001">
      <c r="A53" s="279" t="s">
        <v>0</v>
      </c>
      <c r="B53" s="279"/>
      <c r="C53" s="27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145"/>
      <c r="V53" s="159"/>
      <c r="W53" s="159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</row>
    <row r="54" spans="1:64" ht="42.75" customHeight="1" x14ac:dyDescent="0.4">
      <c r="A54" s="255" t="s">
        <v>112</v>
      </c>
      <c r="B54" s="255"/>
      <c r="C54" s="255"/>
      <c r="D54" s="146"/>
      <c r="E54" s="146"/>
      <c r="F54" s="146"/>
      <c r="G54" s="146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</row>
    <row r="55" spans="1:64" ht="42.75" customHeight="1" x14ac:dyDescent="0.4">
      <c r="A55" s="256" t="s">
        <v>95</v>
      </c>
      <c r="B55" s="256"/>
      <c r="C55" s="256"/>
      <c r="D55" s="146"/>
      <c r="E55" s="146"/>
      <c r="F55" s="146"/>
      <c r="G55" s="146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</row>
    <row r="56" spans="1:64" s="148" customFormat="1" ht="59.25" customHeight="1" thickBot="1" x14ac:dyDescent="0.8">
      <c r="A56" s="337" t="s">
        <v>107</v>
      </c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</row>
    <row r="57" spans="1:64" ht="39.950000000000003" customHeight="1" x14ac:dyDescent="0.2">
      <c r="A57" s="291" t="s">
        <v>1</v>
      </c>
      <c r="B57" s="292"/>
      <c r="C57" s="351" t="s">
        <v>2</v>
      </c>
      <c r="D57" s="352"/>
      <c r="E57" s="352"/>
      <c r="F57" s="352"/>
      <c r="G57" s="352"/>
      <c r="H57" s="352"/>
      <c r="I57" s="352"/>
      <c r="J57" s="352"/>
      <c r="K57" s="352"/>
      <c r="L57" s="353"/>
      <c r="M57" s="351" t="s">
        <v>3</v>
      </c>
      <c r="N57" s="352"/>
      <c r="O57" s="352"/>
      <c r="P57" s="352"/>
      <c r="Q57" s="352"/>
      <c r="R57" s="352"/>
      <c r="S57" s="352"/>
      <c r="T57" s="353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</row>
    <row r="58" spans="1:64" ht="39.950000000000003" customHeight="1" x14ac:dyDescent="0.2">
      <c r="A58" s="293"/>
      <c r="B58" s="294"/>
      <c r="C58" s="342" t="s">
        <v>4</v>
      </c>
      <c r="D58" s="343"/>
      <c r="E58" s="343"/>
      <c r="F58" s="343"/>
      <c r="G58" s="344"/>
      <c r="H58" s="342" t="s">
        <v>5</v>
      </c>
      <c r="I58" s="343"/>
      <c r="J58" s="343"/>
      <c r="K58" s="343"/>
      <c r="L58" s="344"/>
      <c r="M58" s="342" t="s">
        <v>4</v>
      </c>
      <c r="N58" s="343"/>
      <c r="O58" s="343"/>
      <c r="P58" s="344"/>
      <c r="Q58" s="342" t="s">
        <v>5</v>
      </c>
      <c r="R58" s="343"/>
      <c r="S58" s="343"/>
      <c r="T58" s="344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</row>
    <row r="59" spans="1:64" ht="39.950000000000003" customHeight="1" x14ac:dyDescent="0.2">
      <c r="A59" s="293"/>
      <c r="B59" s="294"/>
      <c r="C59" s="331" t="s">
        <v>6</v>
      </c>
      <c r="D59" s="342" t="s">
        <v>7</v>
      </c>
      <c r="E59" s="345"/>
      <c r="F59" s="345"/>
      <c r="G59" s="346"/>
      <c r="H59" s="331" t="s">
        <v>8</v>
      </c>
      <c r="I59" s="331" t="s">
        <v>9</v>
      </c>
      <c r="J59" s="342" t="s">
        <v>10</v>
      </c>
      <c r="K59" s="343"/>
      <c r="L59" s="344"/>
      <c r="M59" s="331" t="s">
        <v>6</v>
      </c>
      <c r="N59" s="347" t="s">
        <v>7</v>
      </c>
      <c r="O59" s="348"/>
      <c r="P59" s="349"/>
      <c r="Q59" s="342" t="s">
        <v>10</v>
      </c>
      <c r="R59" s="343"/>
      <c r="S59" s="343"/>
      <c r="T59" s="344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</row>
    <row r="60" spans="1:64" ht="108.75" customHeight="1" x14ac:dyDescent="0.2">
      <c r="A60" s="293"/>
      <c r="B60" s="294"/>
      <c r="C60" s="332"/>
      <c r="D60" s="308" t="s">
        <v>94</v>
      </c>
      <c r="E60" s="331" t="s">
        <v>11</v>
      </c>
      <c r="F60" s="331" t="s">
        <v>12</v>
      </c>
      <c r="G60" s="331" t="s">
        <v>13</v>
      </c>
      <c r="H60" s="332"/>
      <c r="I60" s="332"/>
      <c r="J60" s="331" t="s">
        <v>14</v>
      </c>
      <c r="K60" s="331" t="s">
        <v>15</v>
      </c>
      <c r="L60" s="331" t="s">
        <v>16</v>
      </c>
      <c r="M60" s="332"/>
      <c r="N60" s="308" t="s">
        <v>94</v>
      </c>
      <c r="O60" s="331" t="s">
        <v>17</v>
      </c>
      <c r="P60" s="331" t="s">
        <v>18</v>
      </c>
      <c r="Q60" s="331" t="s">
        <v>14</v>
      </c>
      <c r="R60" s="331" t="s">
        <v>15</v>
      </c>
      <c r="S60" s="331" t="s">
        <v>19</v>
      </c>
      <c r="T60" s="331" t="s">
        <v>20</v>
      </c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</row>
    <row r="61" spans="1:64" ht="219.75" customHeight="1" thickBot="1" x14ac:dyDescent="0.25">
      <c r="A61" s="295"/>
      <c r="B61" s="296"/>
      <c r="C61" s="341"/>
      <c r="D61" s="350"/>
      <c r="E61" s="341"/>
      <c r="F61" s="341"/>
      <c r="G61" s="341"/>
      <c r="H61" s="341"/>
      <c r="I61" s="341"/>
      <c r="J61" s="341"/>
      <c r="K61" s="341"/>
      <c r="L61" s="341"/>
      <c r="M61" s="341"/>
      <c r="N61" s="350"/>
      <c r="O61" s="341"/>
      <c r="P61" s="341"/>
      <c r="Q61" s="341"/>
      <c r="R61" s="341"/>
      <c r="S61" s="341"/>
      <c r="T61" s="341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</row>
    <row r="62" spans="1:64" s="150" customFormat="1" ht="61.5" customHeight="1" thickBot="1" x14ac:dyDescent="0.25">
      <c r="A62" s="149">
        <v>1</v>
      </c>
      <c r="B62" s="149" t="s">
        <v>57</v>
      </c>
      <c r="C62" s="198">
        <v>4</v>
      </c>
      <c r="D62" s="198">
        <v>5</v>
      </c>
      <c r="E62" s="198">
        <v>6</v>
      </c>
      <c r="F62" s="198">
        <v>7</v>
      </c>
      <c r="G62" s="198"/>
      <c r="H62" s="199"/>
      <c r="I62" s="199"/>
      <c r="J62" s="199"/>
      <c r="K62" s="199">
        <v>6</v>
      </c>
      <c r="L62" s="199">
        <v>6</v>
      </c>
      <c r="M62" s="198">
        <v>1</v>
      </c>
      <c r="N62" s="198">
        <v>1</v>
      </c>
      <c r="O62" s="198">
        <v>1.5</v>
      </c>
      <c r="P62" s="200"/>
      <c r="Q62" s="201"/>
      <c r="R62" s="201"/>
      <c r="S62" s="201"/>
      <c r="T62" s="201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</row>
    <row r="63" spans="1:64" s="150" customFormat="1" ht="63.75" customHeight="1" thickBot="1" x14ac:dyDescent="0.25">
      <c r="A63" s="149">
        <v>2</v>
      </c>
      <c r="B63" s="149" t="s">
        <v>108</v>
      </c>
      <c r="C63" s="202">
        <v>3</v>
      </c>
      <c r="D63" s="202">
        <v>2</v>
      </c>
      <c r="E63" s="202">
        <v>3</v>
      </c>
      <c r="F63" s="202">
        <v>4</v>
      </c>
      <c r="G63" s="202"/>
      <c r="H63" s="203">
        <v>14</v>
      </c>
      <c r="I63" s="203">
        <v>14</v>
      </c>
      <c r="J63" s="203">
        <v>8</v>
      </c>
      <c r="K63" s="203">
        <v>10</v>
      </c>
      <c r="L63" s="203">
        <v>12</v>
      </c>
      <c r="M63" s="202"/>
      <c r="N63" s="202"/>
      <c r="O63" s="202"/>
      <c r="P63" s="204"/>
      <c r="Q63" s="205"/>
      <c r="R63" s="205"/>
      <c r="S63" s="205"/>
      <c r="T63" s="205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</row>
    <row r="64" spans="1:64" s="150" customFormat="1" ht="57.75" customHeight="1" thickBot="1" x14ac:dyDescent="0.25">
      <c r="A64" s="149">
        <v>3</v>
      </c>
      <c r="B64" s="149" t="s">
        <v>58</v>
      </c>
      <c r="C64" s="202">
        <v>3</v>
      </c>
      <c r="D64" s="202">
        <v>3.5</v>
      </c>
      <c r="E64" s="202">
        <v>4</v>
      </c>
      <c r="F64" s="202">
        <v>5</v>
      </c>
      <c r="G64" s="202"/>
      <c r="H64" s="203">
        <v>10</v>
      </c>
      <c r="I64" s="203">
        <v>10</v>
      </c>
      <c r="J64" s="203">
        <v>8</v>
      </c>
      <c r="K64" s="203">
        <v>10</v>
      </c>
      <c r="L64" s="203">
        <v>10</v>
      </c>
      <c r="M64" s="202"/>
      <c r="N64" s="202"/>
      <c r="O64" s="202"/>
      <c r="P64" s="204"/>
      <c r="Q64" s="205"/>
      <c r="R64" s="205"/>
      <c r="S64" s="205"/>
      <c r="T64" s="205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</row>
    <row r="65" spans="1:44" ht="62.25" customHeight="1" thickBot="1" x14ac:dyDescent="0.25">
      <c r="A65" s="354" t="s">
        <v>59</v>
      </c>
      <c r="B65" s="355"/>
      <c r="C65" s="206">
        <v>3.3333333333333335</v>
      </c>
      <c r="D65" s="206">
        <v>3.5</v>
      </c>
      <c r="E65" s="206">
        <v>4.333333333333333</v>
      </c>
      <c r="F65" s="206">
        <v>5.333333333333333</v>
      </c>
      <c r="G65" s="206"/>
      <c r="H65" s="207">
        <v>12</v>
      </c>
      <c r="I65" s="207">
        <v>12</v>
      </c>
      <c r="J65" s="207">
        <v>8</v>
      </c>
      <c r="K65" s="207">
        <v>8.6666666666666661</v>
      </c>
      <c r="L65" s="207">
        <v>9.3333333333333339</v>
      </c>
      <c r="M65" s="206">
        <v>1</v>
      </c>
      <c r="N65" s="206">
        <v>1</v>
      </c>
      <c r="O65" s="206">
        <v>1.5</v>
      </c>
      <c r="P65" s="206"/>
      <c r="Q65" s="207"/>
      <c r="R65" s="207"/>
      <c r="S65" s="207"/>
      <c r="T65" s="207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</row>
    <row r="66" spans="1:44" ht="45" customHeight="1" x14ac:dyDescent="0.3">
      <c r="A66" s="299" t="s">
        <v>109</v>
      </c>
      <c r="B66" s="299"/>
      <c r="C66" s="299"/>
      <c r="D66" s="299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53"/>
      <c r="T66" s="154"/>
      <c r="U66" s="152"/>
      <c r="V66" s="152"/>
      <c r="W66" s="152"/>
      <c r="X66" s="154"/>
    </row>
    <row r="67" spans="1:44" ht="45" customHeight="1" x14ac:dyDescent="0.3">
      <c r="A67" s="297" t="s">
        <v>92</v>
      </c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151"/>
      <c r="T67" s="152"/>
      <c r="U67" s="152"/>
      <c r="V67" s="152"/>
      <c r="W67" s="152"/>
      <c r="X67" s="154"/>
    </row>
    <row r="68" spans="1:44" ht="27" x14ac:dyDescent="0.35">
      <c r="T68" s="155"/>
      <c r="U68" s="152"/>
      <c r="V68" s="152"/>
      <c r="W68" s="152"/>
      <c r="X68" s="153"/>
    </row>
    <row r="69" spans="1:44" ht="20.25" x14ac:dyDescent="0.3">
      <c r="A69" s="154"/>
      <c r="B69" s="154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2"/>
      <c r="U69" s="152"/>
      <c r="V69" s="152"/>
      <c r="W69" s="152"/>
      <c r="X69" s="154"/>
    </row>
    <row r="70" spans="1:44" ht="18" x14ac:dyDescent="0.25">
      <c r="A70" s="156"/>
      <c r="B70" s="156"/>
      <c r="C70" s="156"/>
      <c r="T70" s="157"/>
      <c r="U70" s="157"/>
      <c r="V70" s="157"/>
      <c r="W70" s="157"/>
      <c r="X70" s="157"/>
    </row>
    <row r="71" spans="1:44" x14ac:dyDescent="0.2">
      <c r="A71" s="356"/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</row>
    <row r="72" spans="1:44" ht="69" customHeight="1" x14ac:dyDescent="0.2"/>
    <row r="80" spans="1:44" ht="45" customHeight="1" x14ac:dyDescent="0.3">
      <c r="A80" s="297"/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153"/>
      <c r="T80" s="154"/>
      <c r="U80" s="152"/>
      <c r="V80" s="152"/>
      <c r="W80" s="152"/>
      <c r="X80" s="154"/>
    </row>
    <row r="81" spans="1:24" ht="45" customHeight="1" x14ac:dyDescent="0.3">
      <c r="A81" s="297"/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153"/>
      <c r="T81" s="154"/>
      <c r="U81" s="152"/>
      <c r="V81" s="152"/>
      <c r="W81" s="152"/>
      <c r="X81" s="154"/>
    </row>
    <row r="82" spans="1:24" ht="45" customHeight="1" x14ac:dyDescent="0.3">
      <c r="A82" s="297"/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153"/>
      <c r="T82" s="154"/>
      <c r="U82" s="152"/>
      <c r="V82" s="152"/>
      <c r="W82" s="152"/>
      <c r="X82" s="154"/>
    </row>
    <row r="83" spans="1:24" ht="45" customHeight="1" x14ac:dyDescent="0.3">
      <c r="A83" s="297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153"/>
      <c r="T83" s="154"/>
      <c r="U83" s="152"/>
      <c r="V83" s="152"/>
      <c r="W83" s="152"/>
      <c r="X83" s="154"/>
    </row>
    <row r="84" spans="1:24" ht="45" customHeight="1" x14ac:dyDescent="0.3">
      <c r="A84" s="297"/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153"/>
      <c r="T84" s="154"/>
      <c r="U84" s="152"/>
      <c r="V84" s="152"/>
      <c r="W84" s="152"/>
      <c r="X84" s="154"/>
    </row>
    <row r="85" spans="1:24" ht="45" customHeight="1" x14ac:dyDescent="0.3">
      <c r="A85" s="297"/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153"/>
      <c r="T85" s="154"/>
      <c r="U85" s="152"/>
      <c r="V85" s="152"/>
      <c r="W85" s="152"/>
      <c r="X85" s="154"/>
    </row>
  </sheetData>
  <mergeCells count="84">
    <mergeCell ref="A65:B65"/>
    <mergeCell ref="A71:S71"/>
    <mergeCell ref="N60:N61"/>
    <mergeCell ref="O60:O61"/>
    <mergeCell ref="P60:P61"/>
    <mergeCell ref="Q60:Q61"/>
    <mergeCell ref="R60:R61"/>
    <mergeCell ref="S60:S61"/>
    <mergeCell ref="E60:E61"/>
    <mergeCell ref="F60:F61"/>
    <mergeCell ref="G60:G61"/>
    <mergeCell ref="J60:J61"/>
    <mergeCell ref="K60:K61"/>
    <mergeCell ref="L60:L61"/>
    <mergeCell ref="C59:C61"/>
    <mergeCell ref="A57:B61"/>
    <mergeCell ref="C57:L57"/>
    <mergeCell ref="M57:T57"/>
    <mergeCell ref="C58:G58"/>
    <mergeCell ref="H58:L58"/>
    <mergeCell ref="M58:P58"/>
    <mergeCell ref="T60:T61"/>
    <mergeCell ref="Q58:T58"/>
    <mergeCell ref="D59:G59"/>
    <mergeCell ref="H59:H61"/>
    <mergeCell ref="I59:I61"/>
    <mergeCell ref="J59:L59"/>
    <mergeCell ref="M59:M61"/>
    <mergeCell ref="N59:P59"/>
    <mergeCell ref="Q59:T59"/>
    <mergeCell ref="D60:D61"/>
    <mergeCell ref="A50:B50"/>
    <mergeCell ref="O8:O9"/>
    <mergeCell ref="P8:P9"/>
    <mergeCell ref="V52:W52"/>
    <mergeCell ref="A56:T56"/>
    <mergeCell ref="A52:T52"/>
    <mergeCell ref="A53:C53"/>
    <mergeCell ref="A54:C54"/>
    <mergeCell ref="A55:C55"/>
    <mergeCell ref="V51:W51"/>
    <mergeCell ref="A51:T51"/>
    <mergeCell ref="D8:D9"/>
    <mergeCell ref="E8:E9"/>
    <mergeCell ref="F8:F9"/>
    <mergeCell ref="G8:G9"/>
    <mergeCell ref="J8:J9"/>
    <mergeCell ref="C6:G6"/>
    <mergeCell ref="H6:L6"/>
    <mergeCell ref="M6:P6"/>
    <mergeCell ref="Q6:T6"/>
    <mergeCell ref="C7:C9"/>
    <mergeCell ref="D7:G7"/>
    <mergeCell ref="Q8:Q9"/>
    <mergeCell ref="R8:R9"/>
    <mergeCell ref="K8:K9"/>
    <mergeCell ref="H7:H9"/>
    <mergeCell ref="I7:I9"/>
    <mergeCell ref="J7:L7"/>
    <mergeCell ref="M7:M9"/>
    <mergeCell ref="S8:S9"/>
    <mergeCell ref="T8:T9"/>
    <mergeCell ref="B1:C1"/>
    <mergeCell ref="E1:F1"/>
    <mergeCell ref="B2:C2"/>
    <mergeCell ref="E2:F2"/>
    <mergeCell ref="B3:C3"/>
    <mergeCell ref="E3:F3"/>
    <mergeCell ref="N7:P7"/>
    <mergeCell ref="Q7:T7"/>
    <mergeCell ref="L8:L9"/>
    <mergeCell ref="N8:N9"/>
    <mergeCell ref="A4:T4"/>
    <mergeCell ref="A5:B9"/>
    <mergeCell ref="C5:L5"/>
    <mergeCell ref="M5:T5"/>
    <mergeCell ref="A85:R85"/>
    <mergeCell ref="A66:D66"/>
    <mergeCell ref="A80:R80"/>
    <mergeCell ref="A81:R81"/>
    <mergeCell ref="A82:R82"/>
    <mergeCell ref="A83:R83"/>
    <mergeCell ref="A84:R84"/>
    <mergeCell ref="A67:R67"/>
  </mergeCells>
  <printOptions horizontalCentered="1"/>
  <pageMargins left="0.27559055118110237" right="0.43" top="0.45" bottom="0.38" header="0.31496062992125984" footer="0.31496062992125984"/>
  <pageSetup paperSize="9" scale="25" orientation="landscape" r:id="rId1"/>
  <rowBreaks count="2" manualBreakCount="2">
    <brk id="50" min="20" max="39" man="1"/>
    <brk id="5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كانون الثاني 2019</vt:lpstr>
      <vt:lpstr>شباط 2019</vt:lpstr>
      <vt:lpstr>اذار 2019</vt:lpstr>
      <vt:lpstr>'اذار 2019'!Print_Area</vt:lpstr>
      <vt:lpstr>'شباط 2019'!Print_Area</vt:lpstr>
      <vt:lpstr>'كانون الثاني 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2019-07-11T10:33:55Z</dcterms:modified>
</cp:coreProperties>
</file>